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ntaro Watanuki\Desktop\"/>
    </mc:Choice>
  </mc:AlternateContent>
  <xr:revisionPtr revIDLastSave="0" documentId="13_ncr:1_{0421C2B9-A2AB-472B-99FD-7D3072EDFF8A}" xr6:coauthVersionLast="47" xr6:coauthVersionMax="47" xr10:uidLastSave="{00000000-0000-0000-0000-000000000000}"/>
  <bookViews>
    <workbookView xWindow="28680" yWindow="-120" windowWidth="29040" windowHeight="15720" tabRatio="909" xr2:uid="{00000000-000D-0000-FFFF-FFFF00000000}"/>
  </bookViews>
  <sheets>
    <sheet name="表紙1" sheetId="34" r:id="rId1"/>
    <sheet name="高体連要項" sheetId="125" r:id="rId2"/>
    <sheet name="表紙2" sheetId="124" r:id="rId3"/>
    <sheet name="表紙3" sheetId="109" r:id="rId4"/>
    <sheet name="女個形R1" sheetId="72" r:id="rId5"/>
    <sheet name="男個形R1" sheetId="73" r:id="rId6"/>
    <sheet name="男女個人形R2" sheetId="101" r:id="rId7"/>
    <sheet name="男女個人形メダル" sheetId="116" r:id="rId8"/>
    <sheet name="男女団形" sheetId="75" r:id="rId9"/>
    <sheet name="男子個人組手" sheetId="126" r:id="rId10"/>
    <sheet name="女子個人組手" sheetId="127" r:id="rId11"/>
    <sheet name="男子団体組手" sheetId="128" r:id="rId12"/>
    <sheet name="女子団体組手" sheetId="129" r:id="rId13"/>
    <sheet name="ﾍﾞｽﾄ8" sheetId="105" r:id="rId14"/>
    <sheet name="男子作業用" sheetId="130" state="hidden" r:id="rId15"/>
    <sheet name="女子作業用" sheetId="131" state="hidden" r:id="rId16"/>
    <sheet name="賞状印刷" sheetId="133" state="hidden" r:id="rId17"/>
  </sheets>
  <definedNames>
    <definedName name="_xlnm.Print_Area" localSheetId="13">ﾍﾞｽﾄ8!$A$1:$I$53</definedName>
    <definedName name="_xlnm.Print_Area" localSheetId="4">女個形R1!$A$1:$O$23</definedName>
    <definedName name="_xlnm.Print_Area" localSheetId="10">女子個人組手!$A$1:$AT$91</definedName>
    <definedName name="_xlnm.Print_Area" localSheetId="12">女子団体組手!$A$1:$S$59</definedName>
    <definedName name="_xlnm.Print_Area" localSheetId="16">賞状印刷!$C$1:$O$48</definedName>
    <definedName name="_xlnm.Print_Area" localSheetId="5">男個形R1!$A$1:$O$23</definedName>
    <definedName name="_xlnm.Print_Area" localSheetId="9">男子個人組手!$A$1:$AT$107</definedName>
    <definedName name="_xlnm.Print_Area" localSheetId="11">男子団体組手!$A$1:$S$65</definedName>
    <definedName name="_xlnm.Print_Area" localSheetId="6">男女個人形R2!$A$1:$O$30</definedName>
    <definedName name="_xlnm.Print_Area" localSheetId="7">男女個人形メダル!$A$1:$O$28</definedName>
    <definedName name="_xlnm.Print_Area" localSheetId="8">男女団形!$A$1:$N$31</definedName>
    <definedName name="_xlnm.Print_Area" localSheetId="0">表紙1!$A$1:$F$48</definedName>
    <definedName name="_xlnm.Print_Area" localSheetId="2">表紙2!$A$1:$H$81</definedName>
    <definedName name="_xlnm.Print_Area" localSheetId="3">表紙3!$A$1:$F$36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16" l="1"/>
  <c r="L33" i="116"/>
  <c r="K34" i="116"/>
  <c r="L34" i="116"/>
  <c r="K35" i="116"/>
  <c r="L35" i="116"/>
  <c r="K36" i="116"/>
  <c r="L36" i="116"/>
  <c r="K37" i="116"/>
  <c r="L37" i="116"/>
  <c r="K38" i="116"/>
  <c r="L38" i="116"/>
  <c r="K39" i="116"/>
  <c r="L39" i="116"/>
  <c r="K40" i="116"/>
  <c r="L40" i="116"/>
  <c r="K41" i="116"/>
  <c r="L41" i="116"/>
  <c r="K42" i="116"/>
  <c r="L42" i="116"/>
  <c r="K43" i="116"/>
  <c r="L43" i="116"/>
  <c r="K44" i="116"/>
  <c r="L44" i="116"/>
  <c r="K45" i="116"/>
  <c r="L45" i="116"/>
  <c r="K46" i="116"/>
  <c r="L46" i="116"/>
  <c r="K47" i="116"/>
  <c r="L47" i="116"/>
  <c r="K48" i="116"/>
  <c r="L48" i="116"/>
  <c r="K49" i="116"/>
  <c r="L49" i="116"/>
  <c r="K50" i="116"/>
  <c r="L50" i="116"/>
  <c r="K51" i="116"/>
  <c r="L51" i="116"/>
  <c r="K52" i="116"/>
  <c r="L52" i="116"/>
  <c r="K53" i="116"/>
  <c r="L53" i="116"/>
  <c r="K54" i="116"/>
  <c r="L54" i="116"/>
  <c r="K55" i="116"/>
  <c r="L55" i="116"/>
  <c r="K56" i="116"/>
  <c r="L56" i="116"/>
  <c r="K57" i="116"/>
  <c r="L57" i="116"/>
  <c r="K58" i="116"/>
  <c r="L58" i="116"/>
  <c r="K59" i="116"/>
  <c r="L59" i="116"/>
  <c r="K60" i="116"/>
  <c r="L60" i="116"/>
  <c r="K61" i="116"/>
  <c r="L61" i="116"/>
  <c r="K62" i="116"/>
  <c r="L62" i="116"/>
  <c r="K63" i="116"/>
  <c r="L63" i="116"/>
  <c r="K64" i="116"/>
  <c r="L64" i="116"/>
  <c r="K65" i="116"/>
  <c r="L65" i="116"/>
  <c r="K66" i="116"/>
  <c r="L66" i="116"/>
  <c r="K67" i="116"/>
  <c r="L67" i="116"/>
  <c r="K68" i="116"/>
  <c r="L68" i="116"/>
  <c r="K69" i="116"/>
  <c r="L69" i="116"/>
  <c r="L32" i="116"/>
  <c r="K32" i="116"/>
  <c r="C69" i="116"/>
  <c r="D69" i="116"/>
  <c r="C33" i="116"/>
  <c r="D33" i="116"/>
  <c r="C34" i="116"/>
  <c r="D34" i="116"/>
  <c r="C35" i="116"/>
  <c r="D35" i="116"/>
  <c r="C36" i="116"/>
  <c r="D36" i="116"/>
  <c r="C37" i="116"/>
  <c r="D37" i="116"/>
  <c r="C38" i="116"/>
  <c r="D38" i="116"/>
  <c r="C39" i="116"/>
  <c r="D39" i="116"/>
  <c r="C40" i="116"/>
  <c r="D40" i="116"/>
  <c r="C41" i="116"/>
  <c r="D41" i="116"/>
  <c r="C42" i="116"/>
  <c r="D42" i="116"/>
  <c r="C43" i="116"/>
  <c r="D43" i="116"/>
  <c r="C44" i="116"/>
  <c r="D44" i="116"/>
  <c r="C45" i="116"/>
  <c r="D45" i="116"/>
  <c r="C46" i="116"/>
  <c r="D46" i="116"/>
  <c r="C47" i="116"/>
  <c r="D47" i="116"/>
  <c r="C48" i="116"/>
  <c r="D48" i="116"/>
  <c r="C49" i="116"/>
  <c r="D49" i="116"/>
  <c r="C50" i="116"/>
  <c r="D50" i="116"/>
  <c r="C51" i="116"/>
  <c r="D51" i="116"/>
  <c r="C52" i="116"/>
  <c r="D52" i="116"/>
  <c r="C53" i="116"/>
  <c r="D53" i="116"/>
  <c r="C54" i="116"/>
  <c r="D54" i="116"/>
  <c r="C55" i="116"/>
  <c r="D55" i="116"/>
  <c r="C56" i="116"/>
  <c r="D56" i="116"/>
  <c r="C57" i="116"/>
  <c r="D57" i="116"/>
  <c r="C58" i="116"/>
  <c r="D58" i="116"/>
  <c r="C59" i="116"/>
  <c r="D59" i="116"/>
  <c r="C60" i="116"/>
  <c r="D60" i="116"/>
  <c r="C61" i="116"/>
  <c r="D61" i="116"/>
  <c r="C62" i="116"/>
  <c r="D62" i="116"/>
  <c r="C63" i="116"/>
  <c r="D63" i="116"/>
  <c r="C64" i="116"/>
  <c r="D64" i="116"/>
  <c r="C65" i="116"/>
  <c r="D65" i="116"/>
  <c r="C66" i="116"/>
  <c r="D66" i="116"/>
  <c r="C67" i="116"/>
  <c r="D67" i="116"/>
  <c r="C68" i="116"/>
  <c r="D68" i="116"/>
  <c r="D32" i="116"/>
  <c r="C32" i="116"/>
  <c r="M25" i="133" l="1"/>
  <c r="L25" i="133"/>
  <c r="K25" i="133"/>
  <c r="J25" i="133"/>
  <c r="I25" i="133"/>
  <c r="H25" i="133"/>
  <c r="G25" i="133"/>
  <c r="F25" i="133"/>
  <c r="S23" i="133" s="1"/>
  <c r="F23" i="133"/>
  <c r="G21" i="133"/>
  <c r="H18" i="133"/>
  <c r="K31" i="75" l="1"/>
  <c r="D31" i="75"/>
  <c r="K30" i="75"/>
  <c r="D30" i="75"/>
  <c r="K29" i="75"/>
  <c r="D29" i="75"/>
  <c r="K28" i="75"/>
  <c r="D28" i="75"/>
  <c r="K27" i="75"/>
  <c r="D27" i="75"/>
  <c r="K26" i="75"/>
  <c r="D26" i="75"/>
  <c r="K25" i="75"/>
  <c r="D25" i="75"/>
  <c r="K24" i="75"/>
  <c r="D24" i="75"/>
  <c r="K10" i="75"/>
  <c r="D10" i="75"/>
  <c r="L9" i="116"/>
  <c r="K9" i="116"/>
  <c r="D9" i="116"/>
  <c r="C9" i="116"/>
  <c r="L8" i="116"/>
  <c r="K8" i="116"/>
  <c r="D8" i="116"/>
  <c r="C8" i="116"/>
  <c r="L7" i="116"/>
  <c r="K7" i="116"/>
  <c r="D7" i="116"/>
  <c r="C7" i="116"/>
  <c r="L6" i="116"/>
  <c r="K6" i="116"/>
  <c r="D6" i="116"/>
  <c r="C6" i="116"/>
  <c r="L5" i="116"/>
  <c r="K5" i="116"/>
  <c r="D5" i="116"/>
  <c r="C5" i="116"/>
  <c r="L4" i="116"/>
  <c r="K4" i="116"/>
  <c r="D4" i="116"/>
  <c r="C4" i="116"/>
  <c r="L73" i="101"/>
  <c r="K73" i="101"/>
  <c r="D73" i="101"/>
  <c r="C73" i="101"/>
  <c r="L72" i="101"/>
  <c r="K72" i="101"/>
  <c r="D72" i="101"/>
  <c r="C72" i="101"/>
  <c r="L71" i="101"/>
  <c r="K71" i="101"/>
  <c r="D71" i="101"/>
  <c r="C71" i="101"/>
  <c r="L70" i="101"/>
  <c r="K70" i="101"/>
  <c r="D70" i="101"/>
  <c r="C70" i="101"/>
  <c r="L69" i="101"/>
  <c r="K69" i="101"/>
  <c r="D69" i="101"/>
  <c r="C69" i="101"/>
  <c r="L68" i="101"/>
  <c r="K68" i="101"/>
  <c r="D68" i="101"/>
  <c r="C68" i="101"/>
  <c r="L67" i="101"/>
  <c r="K67" i="101"/>
  <c r="D67" i="101"/>
  <c r="C67" i="101"/>
  <c r="L66" i="101"/>
  <c r="K66" i="101"/>
  <c r="D66" i="101"/>
  <c r="C66" i="101"/>
  <c r="L65" i="101"/>
  <c r="K65" i="101"/>
  <c r="D65" i="101"/>
  <c r="C65" i="101"/>
  <c r="L64" i="101"/>
  <c r="K64" i="101"/>
  <c r="D64" i="101"/>
  <c r="C64" i="101"/>
  <c r="L63" i="101"/>
  <c r="K63" i="101"/>
  <c r="D63" i="101"/>
  <c r="C63" i="101"/>
  <c r="L62" i="101"/>
  <c r="K62" i="101"/>
  <c r="D62" i="101"/>
  <c r="C62" i="101"/>
  <c r="L61" i="101"/>
  <c r="K61" i="101"/>
  <c r="D61" i="101"/>
  <c r="C61" i="101"/>
  <c r="L60" i="101"/>
  <c r="K60" i="101"/>
  <c r="D60" i="101"/>
  <c r="C60" i="101"/>
  <c r="L59" i="101"/>
  <c r="K59" i="101"/>
  <c r="D59" i="101"/>
  <c r="C59" i="101"/>
  <c r="L58" i="101"/>
  <c r="K58" i="101"/>
  <c r="D58" i="101"/>
  <c r="C58" i="101"/>
  <c r="L57" i="101"/>
  <c r="K57" i="101"/>
  <c r="D57" i="101"/>
  <c r="C57" i="101"/>
  <c r="L56" i="101"/>
  <c r="K56" i="101"/>
  <c r="D56" i="101"/>
  <c r="C56" i="101"/>
  <c r="L55" i="101"/>
  <c r="K55" i="101"/>
  <c r="D55" i="101"/>
  <c r="C55" i="101"/>
  <c r="L54" i="101"/>
  <c r="K54" i="101"/>
  <c r="D54" i="101"/>
  <c r="C54" i="101"/>
  <c r="L53" i="101"/>
  <c r="K53" i="101"/>
  <c r="D53" i="101"/>
  <c r="C53" i="101"/>
  <c r="L52" i="101"/>
  <c r="K52" i="101"/>
  <c r="D52" i="101"/>
  <c r="C52" i="101"/>
  <c r="L51" i="101"/>
  <c r="K51" i="101"/>
  <c r="D51" i="101"/>
  <c r="C51" i="101"/>
  <c r="L50" i="101"/>
  <c r="K50" i="101"/>
  <c r="D50" i="101"/>
  <c r="C50" i="101"/>
  <c r="L49" i="101"/>
  <c r="K49" i="101"/>
  <c r="D49" i="101"/>
  <c r="C49" i="101"/>
  <c r="L48" i="101"/>
  <c r="K48" i="101"/>
  <c r="D48" i="101"/>
  <c r="C48" i="101"/>
  <c r="L47" i="101"/>
  <c r="K47" i="101"/>
  <c r="D47" i="101"/>
  <c r="C47" i="101"/>
  <c r="L46" i="101"/>
  <c r="K46" i="101"/>
  <c r="D46" i="101"/>
  <c r="C46" i="101"/>
  <c r="L45" i="101"/>
  <c r="K45" i="101"/>
  <c r="D45" i="101"/>
  <c r="C45" i="101"/>
  <c r="L44" i="101"/>
  <c r="K44" i="101"/>
  <c r="D44" i="101"/>
  <c r="C44" i="101"/>
  <c r="L43" i="101"/>
  <c r="K43" i="101"/>
  <c r="D43" i="101"/>
  <c r="C43" i="101"/>
  <c r="L42" i="101"/>
  <c r="K42" i="101"/>
  <c r="D42" i="101"/>
  <c r="C42" i="101"/>
  <c r="L41" i="101"/>
  <c r="K41" i="101"/>
  <c r="D41" i="101"/>
  <c r="C41" i="101"/>
  <c r="L40" i="101"/>
  <c r="K40" i="101"/>
  <c r="D40" i="101"/>
  <c r="C40" i="101"/>
  <c r="L39" i="101"/>
  <c r="K39" i="101"/>
  <c r="D39" i="101"/>
  <c r="C39" i="101"/>
  <c r="L38" i="101"/>
  <c r="K38" i="101"/>
  <c r="D38" i="101"/>
  <c r="C38" i="101"/>
  <c r="L37" i="101"/>
  <c r="K37" i="101"/>
  <c r="D37" i="101"/>
  <c r="C37" i="101"/>
  <c r="L36" i="101"/>
  <c r="K36" i="101"/>
  <c r="D36" i="101"/>
  <c r="C36" i="101"/>
  <c r="L35" i="101"/>
  <c r="K35" i="101"/>
  <c r="D35" i="101"/>
  <c r="C35" i="101"/>
  <c r="L34" i="101"/>
  <c r="K34" i="101"/>
  <c r="D34" i="101"/>
  <c r="C34" i="101"/>
  <c r="L23" i="101"/>
  <c r="K23" i="101"/>
  <c r="D23" i="101"/>
  <c r="C23" i="101"/>
  <c r="L22" i="101"/>
  <c r="K22" i="101"/>
  <c r="D22" i="101"/>
  <c r="C22" i="101"/>
  <c r="L21" i="101"/>
  <c r="K21" i="101"/>
  <c r="D21" i="101"/>
  <c r="C21" i="101"/>
  <c r="L20" i="101"/>
  <c r="K20" i="101"/>
  <c r="D20" i="101"/>
  <c r="C20" i="101"/>
  <c r="L19" i="101"/>
  <c r="K19" i="101"/>
  <c r="D19" i="101"/>
  <c r="C19" i="101"/>
  <c r="L18" i="101"/>
  <c r="K18" i="101"/>
  <c r="D18" i="101"/>
  <c r="C18" i="101"/>
  <c r="L17" i="101"/>
  <c r="K17" i="101"/>
  <c r="D17" i="101"/>
  <c r="C17" i="101"/>
  <c r="L16" i="101"/>
  <c r="K16" i="101"/>
  <c r="D16" i="101"/>
  <c r="C16" i="101"/>
  <c r="L11" i="101"/>
  <c r="K11" i="101"/>
  <c r="D11" i="101"/>
  <c r="C11" i="101"/>
  <c r="L10" i="101"/>
  <c r="K10" i="101"/>
  <c r="D10" i="101"/>
  <c r="C10" i="101"/>
  <c r="L9" i="101"/>
  <c r="K9" i="101"/>
  <c r="D9" i="101"/>
  <c r="C9" i="101"/>
  <c r="L8" i="101"/>
  <c r="K8" i="101"/>
  <c r="D8" i="101"/>
  <c r="C8" i="101"/>
  <c r="L7" i="101"/>
  <c r="K7" i="101"/>
  <c r="D7" i="101"/>
  <c r="C7" i="101"/>
  <c r="L6" i="101"/>
  <c r="K6" i="101"/>
  <c r="D6" i="101"/>
  <c r="C6" i="101"/>
  <c r="L5" i="101"/>
  <c r="K5" i="101"/>
  <c r="D5" i="101"/>
  <c r="C5" i="101"/>
  <c r="L4" i="101"/>
  <c r="K4" i="101"/>
  <c r="D4" i="101"/>
  <c r="C4" i="101"/>
</calcChain>
</file>

<file path=xl/sharedStrings.xml><?xml version="1.0" encoding="utf-8"?>
<sst xmlns="http://schemas.openxmlformats.org/spreadsheetml/2006/main" count="2690" uniqueCount="782">
  <si>
    <t>氏名</t>
    <rPh sb="0" eb="2">
      <t>シメイ</t>
    </rPh>
    <phoneticPr fontId="2"/>
  </si>
  <si>
    <t>学校名</t>
    <rPh sb="0" eb="3">
      <t>ガッコウメイ</t>
    </rPh>
    <phoneticPr fontId="2"/>
  </si>
  <si>
    <t>ｺ-ﾄﾞ</t>
    <phoneticPr fontId="2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</si>
  <si>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2"/>
  </si>
  <si>
    <t>コート作成</t>
    <rPh sb="3" eb="5">
      <t>サクセイ</t>
    </rPh>
    <phoneticPr fontId="2"/>
  </si>
  <si>
    <t>コート係</t>
    <rPh sb="3" eb="4">
      <t>カカリ</t>
    </rPh>
    <phoneticPr fontId="2"/>
  </si>
  <si>
    <t>審判構成</t>
    <rPh sb="0" eb="2">
      <t>シンパン</t>
    </rPh>
    <rPh sb="2" eb="4">
      <t>コウセイ</t>
    </rPh>
    <phoneticPr fontId="2"/>
  </si>
  <si>
    <t>拓大紅陵</t>
    <rPh sb="0" eb="2">
      <t>タクダイ</t>
    </rPh>
    <rPh sb="2" eb="3">
      <t>コウ</t>
    </rPh>
    <rPh sb="3" eb="4">
      <t>リョウ</t>
    </rPh>
    <phoneticPr fontId="2"/>
  </si>
  <si>
    <t>木更津総合</t>
    <rPh sb="0" eb="3">
      <t>キサラヅ</t>
    </rPh>
    <rPh sb="3" eb="5">
      <t>ソウゴウ</t>
    </rPh>
    <phoneticPr fontId="2"/>
  </si>
  <si>
    <t>長生</t>
    <rPh sb="0" eb="2">
      <t>ナガイ</t>
    </rPh>
    <phoneticPr fontId="2"/>
  </si>
  <si>
    <t>東金</t>
    <rPh sb="0" eb="2">
      <t>トウガネ</t>
    </rPh>
    <phoneticPr fontId="2"/>
  </si>
  <si>
    <t>敬愛学園</t>
    <rPh sb="0" eb="2">
      <t>ケイアイ</t>
    </rPh>
    <rPh sb="2" eb="4">
      <t>ガクエン</t>
    </rPh>
    <phoneticPr fontId="2"/>
  </si>
  <si>
    <t>千葉経済</t>
    <rPh sb="0" eb="2">
      <t>チバ</t>
    </rPh>
    <rPh sb="2" eb="4">
      <t>ケイザイ</t>
    </rPh>
    <phoneticPr fontId="2"/>
  </si>
  <si>
    <t>昭和学院</t>
    <rPh sb="0" eb="2">
      <t>ショウワ</t>
    </rPh>
    <rPh sb="2" eb="4">
      <t>ガクイン</t>
    </rPh>
    <phoneticPr fontId="2"/>
  </si>
  <si>
    <t>麗澤</t>
    <rPh sb="0" eb="2">
      <t>レイタク</t>
    </rPh>
    <phoneticPr fontId="2"/>
  </si>
  <si>
    <t>成田</t>
    <rPh sb="0" eb="2">
      <t>ナリタ</t>
    </rPh>
    <phoneticPr fontId="2"/>
  </si>
  <si>
    <t>佐原</t>
    <rPh sb="0" eb="2">
      <t>サワラ</t>
    </rPh>
    <phoneticPr fontId="2"/>
  </si>
  <si>
    <t>渋谷幕張</t>
    <rPh sb="0" eb="2">
      <t>シブヤ</t>
    </rPh>
    <rPh sb="2" eb="4">
      <t>マクハリ</t>
    </rPh>
    <phoneticPr fontId="2"/>
  </si>
  <si>
    <t>弁当</t>
    <rPh sb="0" eb="2">
      <t>ベントウ</t>
    </rPh>
    <phoneticPr fontId="2"/>
  </si>
  <si>
    <t>日体大柏</t>
    <rPh sb="0" eb="2">
      <t>ニッタイ</t>
    </rPh>
    <rPh sb="2" eb="3">
      <t>ダイ</t>
    </rPh>
    <rPh sb="3" eb="4">
      <t>カシワ</t>
    </rPh>
    <phoneticPr fontId="2"/>
  </si>
  <si>
    <t>入館指導</t>
    <rPh sb="0" eb="2">
      <t>ニュウカン</t>
    </rPh>
    <rPh sb="2" eb="4">
      <t>シドウ</t>
    </rPh>
    <phoneticPr fontId="2"/>
  </si>
  <si>
    <t>大会ドクター</t>
    <rPh sb="0" eb="2">
      <t>タイカイ</t>
    </rPh>
    <phoneticPr fontId="2"/>
  </si>
  <si>
    <t>式　　　　　典</t>
    <rPh sb="0" eb="1">
      <t>シキ</t>
    </rPh>
    <rPh sb="6" eb="7">
      <t>テン</t>
    </rPh>
    <phoneticPr fontId="2"/>
  </si>
  <si>
    <t>広報　</t>
    <rPh sb="0" eb="2">
      <t>コウホウ</t>
    </rPh>
    <phoneticPr fontId="2"/>
  </si>
  <si>
    <t>記録</t>
    <rPh sb="0" eb="2">
      <t>キロク</t>
    </rPh>
    <phoneticPr fontId="2"/>
  </si>
  <si>
    <t>進行</t>
    <rPh sb="0" eb="2">
      <t>シンコウ</t>
    </rPh>
    <phoneticPr fontId="2"/>
  </si>
  <si>
    <t>試合用具</t>
    <rPh sb="0" eb="2">
      <t>シアイ</t>
    </rPh>
    <rPh sb="2" eb="4">
      <t>ヨウグ</t>
    </rPh>
    <phoneticPr fontId="2"/>
  </si>
  <si>
    <t>受付</t>
    <rPh sb="0" eb="2">
      <t>ウケツケ</t>
    </rPh>
    <phoneticPr fontId="2"/>
  </si>
  <si>
    <t>ｺｰﾄ補助</t>
    <rPh sb="3" eb="5">
      <t>ホジョ</t>
    </rPh>
    <phoneticPr fontId="2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</si>
  <si>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2"/>
  </si>
  <si>
    <t>競技役員</t>
    <rPh sb="0" eb="2">
      <t>キョウギ</t>
    </rPh>
    <rPh sb="2" eb="4">
      <t>ヤクイン</t>
    </rPh>
    <phoneticPr fontId="2"/>
  </si>
  <si>
    <t>委員</t>
    <rPh sb="0" eb="2">
      <t>イイン</t>
    </rPh>
    <phoneticPr fontId="2"/>
  </si>
  <si>
    <t>（競技協会理事長）</t>
    <rPh sb="1" eb="3">
      <t>キョウギ</t>
    </rPh>
    <rPh sb="3" eb="5">
      <t>キョウカイ</t>
    </rPh>
    <rPh sb="5" eb="8">
      <t>リジチョウ</t>
    </rPh>
    <phoneticPr fontId="2"/>
  </si>
  <si>
    <t>（専門部委員長）</t>
    <rPh sb="1" eb="3">
      <t>センモン</t>
    </rPh>
    <rPh sb="3" eb="4">
      <t>ブ</t>
    </rPh>
    <rPh sb="4" eb="7">
      <t>イインチョウ</t>
    </rPh>
    <phoneticPr fontId="2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</si>
  <si>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2"/>
  </si>
  <si>
    <t>大会副委員長</t>
    <rPh sb="0" eb="2">
      <t>タイカイ</t>
    </rPh>
    <rPh sb="2" eb="6">
      <t>フクイインチョウ</t>
    </rPh>
    <phoneticPr fontId="2"/>
  </si>
  <si>
    <t>大会委員長</t>
    <rPh sb="0" eb="2">
      <t>タイカイ</t>
    </rPh>
    <rPh sb="2" eb="5">
      <t>イインチョウ</t>
    </rPh>
    <phoneticPr fontId="2"/>
  </si>
  <si>
    <t>（専門部長）</t>
    <rPh sb="1" eb="3">
      <t>センモン</t>
    </rPh>
    <rPh sb="3" eb="5">
      <t>ブチョウ</t>
    </rPh>
    <phoneticPr fontId="2"/>
  </si>
  <si>
    <t>（　　　 同　　　　）</t>
    <phoneticPr fontId="2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</si>
  <si>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2"/>
  </si>
  <si>
    <t>副会長</t>
    <rPh sb="0" eb="3">
      <t>フクカイチョウ</t>
    </rPh>
    <phoneticPr fontId="2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</si>
  <si>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2"/>
  </si>
  <si>
    <t>会長</t>
    <rPh sb="0" eb="2">
      <t>カイチョウ</t>
    </rPh>
    <phoneticPr fontId="2"/>
  </si>
  <si>
    <t>鎌形　　勇</t>
    <rPh sb="0" eb="2">
      <t>カマガタ</t>
    </rPh>
    <rPh sb="4" eb="5">
      <t>イサム</t>
    </rPh>
    <phoneticPr fontId="3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</si>
  <si>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3"/>
  </si>
  <si>
    <t>（県教育長）</t>
    <rPh sb="1" eb="2">
      <t>ケン</t>
    </rPh>
    <rPh sb="2" eb="5">
      <t>キョウイクチョウ</t>
    </rPh>
    <phoneticPr fontId="2"/>
  </si>
  <si>
    <t>名誉会長</t>
    <rPh sb="0" eb="2">
      <t>メイヨ</t>
    </rPh>
    <rPh sb="2" eb="4">
      <t>カイチョウ</t>
    </rPh>
    <phoneticPr fontId="2"/>
  </si>
  <si>
    <t>男子</t>
    <rPh sb="0" eb="2">
      <t>ダンシ</t>
    </rPh>
    <phoneticPr fontId="2"/>
  </si>
  <si>
    <t>東総工業</t>
    <rPh sb="0" eb="2">
      <t>トウソウ</t>
    </rPh>
    <rPh sb="2" eb="4">
      <t>コウギョウ</t>
    </rPh>
    <phoneticPr fontId="2"/>
  </si>
  <si>
    <t>秀明八千代</t>
    <rPh sb="0" eb="2">
      <t>シュウメイ</t>
    </rPh>
    <rPh sb="2" eb="5">
      <t>ヤチヨ</t>
    </rPh>
    <phoneticPr fontId="2"/>
  </si>
  <si>
    <t>西武台千葉</t>
    <rPh sb="0" eb="2">
      <t>セイブ</t>
    </rPh>
    <rPh sb="2" eb="3">
      <t>ダイ</t>
    </rPh>
    <rPh sb="3" eb="5">
      <t>チバ</t>
    </rPh>
    <phoneticPr fontId="2"/>
  </si>
  <si>
    <t>駐車場解錠</t>
    <rPh sb="0" eb="3">
      <t>チュウシャジョウ</t>
    </rPh>
    <rPh sb="3" eb="5">
      <t>カイジョウ</t>
    </rPh>
    <phoneticPr fontId="18"/>
  </si>
  <si>
    <t>入館開始</t>
    <rPh sb="0" eb="2">
      <t>ニュウカン</t>
    </rPh>
    <rPh sb="2" eb="4">
      <t>カイシ</t>
    </rPh>
    <phoneticPr fontId="18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</si>
  <si>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8"/>
  </si>
  <si>
    <t>競技開始</t>
    <rPh sb="0" eb="2">
      <t>キョウギ</t>
    </rPh>
    <rPh sb="2" eb="4">
      <t>カイシ</t>
    </rPh>
    <phoneticPr fontId="18"/>
  </si>
  <si>
    <t>競技終了</t>
    <rPh sb="0" eb="2">
      <t>キョウギ</t>
    </rPh>
    <rPh sb="2" eb="4">
      <t>シュウリョウ</t>
    </rPh>
    <phoneticPr fontId="18"/>
  </si>
  <si>
    <t>種目</t>
    <rPh sb="0" eb="2">
      <t>シュモク</t>
    </rPh>
    <phoneticPr fontId="18"/>
  </si>
  <si>
    <t>競技時間</t>
    <rPh sb="0" eb="2">
      <t>キョウギ</t>
    </rPh>
    <rPh sb="2" eb="4">
      <t>ジカン</t>
    </rPh>
    <phoneticPr fontId="18"/>
  </si>
  <si>
    <t>備考</t>
    <rPh sb="0" eb="2">
      <t>ビコウ</t>
    </rPh>
    <phoneticPr fontId="18"/>
  </si>
  <si>
    <t>コード</t>
    <phoneticPr fontId="2"/>
  </si>
  <si>
    <t>習志野</t>
    <rPh sb="0" eb="3">
      <t>ナラシノ</t>
    </rPh>
    <phoneticPr fontId="2"/>
  </si>
  <si>
    <t>防具庫係</t>
    <rPh sb="0" eb="2">
      <t>ボウグ</t>
    </rPh>
    <rPh sb="2" eb="3">
      <t>コ</t>
    </rPh>
    <rPh sb="3" eb="4">
      <t>カカリ</t>
    </rPh>
    <phoneticPr fontId="2"/>
  </si>
  <si>
    <t>男子団体形</t>
    <rPh sb="0" eb="2">
      <t>ダンシ</t>
    </rPh>
    <rPh sb="2" eb="4">
      <t>ダンタイ</t>
    </rPh>
    <rPh sb="4" eb="5">
      <t>カタ</t>
    </rPh>
    <phoneticPr fontId="2"/>
  </si>
  <si>
    <t>女子団体形</t>
    <rPh sb="0" eb="2">
      <t>ジョシ</t>
    </rPh>
    <rPh sb="2" eb="4">
      <t>ダンタイ</t>
    </rPh>
    <rPh sb="4" eb="5">
      <t>カタ</t>
    </rPh>
    <phoneticPr fontId="2"/>
  </si>
  <si>
    <t>期 日：</t>
    <rPh sb="0" eb="1">
      <t>キ</t>
    </rPh>
    <rPh sb="2" eb="3">
      <t>ヒ</t>
    </rPh>
    <phoneticPr fontId="2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</si>
  <si>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2"/>
  </si>
  <si>
    <t>試合用具・備品</t>
    <rPh sb="0" eb="2">
      <t>シアイ</t>
    </rPh>
    <rPh sb="2" eb="4">
      <t>ヨウグ</t>
    </rPh>
    <rPh sb="5" eb="7">
      <t>ビヒン</t>
    </rPh>
    <phoneticPr fontId="2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</si>
  <si>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8"/>
  </si>
  <si>
    <t>得点</t>
    <rPh sb="0" eb="2">
      <t>トクテン</t>
    </rPh>
    <phoneticPr fontId="2"/>
  </si>
  <si>
    <t>順位</t>
    <rPh sb="0" eb="2">
      <t>ジュンイ</t>
    </rPh>
    <phoneticPr fontId="2"/>
  </si>
  <si>
    <t>形名</t>
    <rPh sb="0" eb="1">
      <t>カタ</t>
    </rPh>
    <rPh sb="1" eb="2">
      <t>メイ</t>
    </rPh>
    <phoneticPr fontId="2"/>
  </si>
  <si>
    <t>ジオン</t>
    <phoneticPr fontId="2"/>
  </si>
  <si>
    <t>バッサイダイ</t>
    <phoneticPr fontId="2"/>
  </si>
  <si>
    <t>セーパイ</t>
    <phoneticPr fontId="2"/>
  </si>
  <si>
    <t>カンクウダイ</t>
    <phoneticPr fontId="2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</si>
  <si>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2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</si>
  <si>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2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</si>
  <si>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2"/>
  </si>
  <si>
    <t>船橋東</t>
    <rPh sb="0" eb="2">
      <t>フナバシ</t>
    </rPh>
    <rPh sb="2" eb="3">
      <t>ヒガシ</t>
    </rPh>
    <phoneticPr fontId="2"/>
  </si>
  <si>
    <t>千葉南</t>
    <rPh sb="0" eb="2">
      <t>チバ</t>
    </rPh>
    <rPh sb="2" eb="3">
      <t>ミナミ</t>
    </rPh>
    <phoneticPr fontId="2"/>
  </si>
  <si>
    <t>ｺｰﾄﾞ</t>
    <phoneticPr fontId="2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</si>
  <si>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</si>
  <si>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2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</si>
  <si>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2"/>
  </si>
  <si>
    <t>①</t>
    <phoneticPr fontId="2"/>
  </si>
  <si>
    <t>④</t>
    <phoneticPr fontId="2"/>
  </si>
  <si>
    <t>③</t>
    <phoneticPr fontId="2"/>
  </si>
  <si>
    <t>②</t>
    <phoneticPr fontId="2"/>
  </si>
  <si>
    <t>市立銚子</t>
    <rPh sb="0" eb="2">
      <t>イチリツ</t>
    </rPh>
    <rPh sb="2" eb="4">
      <t>チョウシ</t>
    </rPh>
    <phoneticPr fontId="2"/>
  </si>
  <si>
    <t xml:space="preserve">  </t>
    <phoneticPr fontId="2"/>
  </si>
  <si>
    <t>個人形</t>
    <rPh sb="0" eb="2">
      <t>コジン</t>
    </rPh>
    <rPh sb="2" eb="3">
      <t>カタ</t>
    </rPh>
    <phoneticPr fontId="2"/>
  </si>
  <si>
    <t>優　勝</t>
    <rPh sb="0" eb="1">
      <t>ユウ</t>
    </rPh>
    <rPh sb="2" eb="3">
      <t>カツ</t>
    </rPh>
    <phoneticPr fontId="2"/>
  </si>
  <si>
    <t>準優勝</t>
    <rPh sb="0" eb="1">
      <t>ジュン</t>
    </rPh>
    <rPh sb="1" eb="3">
      <t>ユウショウ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</si>
  <si>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</si>
  <si>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</si>
  <si>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</si>
  <si>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第６位</t>
    <rPh sb="0" eb="1">
      <t>ダイ</t>
    </rPh>
    <rPh sb="2" eb="3">
      <t>イ</t>
    </rPh>
    <phoneticPr fontId="2"/>
  </si>
  <si>
    <t>第７位</t>
    <rPh sb="0" eb="1">
      <t>ダイ</t>
    </rPh>
    <rPh sb="2" eb="3">
      <t>イ</t>
    </rPh>
    <phoneticPr fontId="2"/>
  </si>
  <si>
    <t>個人組手</t>
    <rPh sb="0" eb="2">
      <t>コジン</t>
    </rPh>
    <rPh sb="2" eb="3">
      <t>ク</t>
    </rPh>
    <rPh sb="3" eb="4">
      <t>テ</t>
    </rPh>
    <phoneticPr fontId="2"/>
  </si>
  <si>
    <t>団体形</t>
    <rPh sb="0" eb="2">
      <t>ダンタイ</t>
    </rPh>
    <rPh sb="2" eb="3">
      <t>カタ</t>
    </rPh>
    <phoneticPr fontId="2"/>
  </si>
  <si>
    <t>団体組手</t>
    <rPh sb="0" eb="2">
      <t>ダンタイ</t>
    </rPh>
    <rPh sb="2" eb="3">
      <t>ク</t>
    </rPh>
    <rPh sb="3" eb="4">
      <t>テ</t>
    </rPh>
    <phoneticPr fontId="2"/>
  </si>
  <si>
    <t>成東</t>
    <rPh sb="0" eb="1">
      <t>ナ</t>
    </rPh>
    <rPh sb="1" eb="2">
      <t>トウ</t>
    </rPh>
    <phoneticPr fontId="2"/>
  </si>
  <si>
    <t>サイファ</t>
    <phoneticPr fontId="2"/>
  </si>
  <si>
    <t>セイエンチン</t>
    <phoneticPr fontId="2"/>
  </si>
  <si>
    <t>チントウ</t>
    <phoneticPr fontId="2"/>
  </si>
  <si>
    <t>セイシャン</t>
    <phoneticPr fontId="2"/>
  </si>
  <si>
    <t>セイサン</t>
    <phoneticPr fontId="2"/>
  </si>
  <si>
    <t>クルルンファ</t>
    <phoneticPr fontId="2"/>
  </si>
  <si>
    <t>エンピ</t>
    <phoneticPr fontId="2"/>
  </si>
  <si>
    <t>カンクウショウ</t>
    <phoneticPr fontId="2"/>
  </si>
  <si>
    <t>マツムラローハイ</t>
    <phoneticPr fontId="2"/>
  </si>
  <si>
    <t>ニーパイポ</t>
    <phoneticPr fontId="2"/>
  </si>
  <si>
    <t>クーシャンクー</t>
    <phoneticPr fontId="2"/>
  </si>
  <si>
    <t>ニーセーシ</t>
    <phoneticPr fontId="2"/>
  </si>
  <si>
    <t>プログラム作成</t>
    <rPh sb="5" eb="7">
      <t>サクセイ</t>
    </rPh>
    <phoneticPr fontId="2"/>
  </si>
  <si>
    <t>救急用具</t>
    <rPh sb="0" eb="2">
      <t>キュウキュウ</t>
    </rPh>
    <rPh sb="2" eb="4">
      <t>ヨウグ</t>
    </rPh>
    <phoneticPr fontId="2"/>
  </si>
  <si>
    <t>横断幕</t>
    <rPh sb="0" eb="3">
      <t>オウダンマク</t>
    </rPh>
    <phoneticPr fontId="2"/>
  </si>
  <si>
    <t>三觜(渋谷幕張)</t>
    <rPh sb="0" eb="2">
      <t>ミツハシ</t>
    </rPh>
    <phoneticPr fontId="2"/>
  </si>
  <si>
    <t>（高体連専務理事）</t>
  </si>
  <si>
    <t>千葉県予選会</t>
  </si>
  <si>
    <t>会場：</t>
  </si>
  <si>
    <t>主催：</t>
  </si>
  <si>
    <t>千葉県高等学校体育連盟</t>
  </si>
  <si>
    <t>千葉県教育委員会</t>
  </si>
  <si>
    <t>主管：</t>
  </si>
  <si>
    <t>千葉県高等学校体育連盟空手道専門部</t>
  </si>
  <si>
    <t>綿貫（東総工）</t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</si>
  <si>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2"/>
  </si>
  <si>
    <t>形名</t>
    <rPh sb="0" eb="1">
      <t>カタ</t>
    </rPh>
    <rPh sb="1" eb="2">
      <t>ナ</t>
    </rPh>
    <phoneticPr fontId="2"/>
  </si>
  <si>
    <t>女子</t>
    <rPh sb="0" eb="1">
      <t>オンナ</t>
    </rPh>
    <rPh sb="1" eb="2">
      <t>ダンシ</t>
    </rPh>
    <phoneticPr fontId="2"/>
  </si>
  <si>
    <t>①</t>
    <phoneticPr fontId="2"/>
  </si>
  <si>
    <t>②</t>
    <phoneticPr fontId="2"/>
  </si>
  <si>
    <t>男女個人組手準決勝</t>
    <rPh sb="0" eb="2">
      <t>ダンジョ</t>
    </rPh>
    <rPh sb="2" eb="4">
      <t>コジン</t>
    </rPh>
    <rPh sb="4" eb="6">
      <t>クミテ</t>
    </rPh>
    <rPh sb="6" eb="9">
      <t>ジュンケッショウ</t>
    </rPh>
    <phoneticPr fontId="2"/>
  </si>
  <si>
    <t>女子個人形2ラウンド</t>
    <rPh sb="0" eb="2">
      <t>ジョシ</t>
    </rPh>
    <rPh sb="2" eb="4">
      <t>コジン</t>
    </rPh>
    <rPh sb="4" eb="5">
      <t>カタ</t>
    </rPh>
    <phoneticPr fontId="3"/>
  </si>
  <si>
    <t>コード</t>
    <phoneticPr fontId="2"/>
  </si>
  <si>
    <t>受付開始（1F会議室）</t>
    <rPh sb="0" eb="2">
      <t>ウケツケ</t>
    </rPh>
    <rPh sb="2" eb="4">
      <t>カイシ</t>
    </rPh>
    <rPh sb="7" eb="10">
      <t>カイギシツ</t>
    </rPh>
    <phoneticPr fontId="18"/>
  </si>
  <si>
    <t>男子個人形2ラウンド</t>
    <rPh sb="0" eb="2">
      <t>ダンシ</t>
    </rPh>
    <rPh sb="2" eb="4">
      <t>コジン</t>
    </rPh>
    <rPh sb="4" eb="5">
      <t>カタ</t>
    </rPh>
    <phoneticPr fontId="3"/>
  </si>
  <si>
    <t>男女団体形決勝</t>
    <rPh sb="0" eb="2">
      <t>ダンジョ</t>
    </rPh>
    <rPh sb="2" eb="4">
      <t>ダンタイ</t>
    </rPh>
    <rPh sb="4" eb="5">
      <t>カタ</t>
    </rPh>
    <rPh sb="5" eb="7">
      <t>ケッショウ</t>
    </rPh>
    <phoneticPr fontId="2"/>
  </si>
  <si>
    <t>形名</t>
    <rPh sb="0" eb="2">
      <t>カタメイ</t>
    </rPh>
    <phoneticPr fontId="2"/>
  </si>
  <si>
    <t>千葉県総合スポーツセンター武道館</t>
    <phoneticPr fontId="2"/>
  </si>
  <si>
    <t>石井　航太郎</t>
    <rPh sb="0" eb="2">
      <t>イシイ</t>
    </rPh>
    <rPh sb="3" eb="6">
      <t>コウタロウ</t>
    </rPh>
    <phoneticPr fontId="2"/>
  </si>
  <si>
    <t>（桜林高校長）</t>
    <rPh sb="1" eb="2">
      <t>サクラ</t>
    </rPh>
    <rPh sb="2" eb="3">
      <t>ハヤシ</t>
    </rPh>
    <rPh sb="3" eb="5">
      <t>コウコウ</t>
    </rPh>
    <rPh sb="5" eb="6">
      <t>チョウ</t>
    </rPh>
    <phoneticPr fontId="2"/>
  </si>
  <si>
    <t>富澤（日体大柏）</t>
    <rPh sb="0" eb="2">
      <t>トミザワ</t>
    </rPh>
    <rPh sb="3" eb="6">
      <t>ニッタイダイ</t>
    </rPh>
    <rPh sb="6" eb="7">
      <t>カシワ</t>
    </rPh>
    <phoneticPr fontId="2"/>
  </si>
  <si>
    <t>飯野（昭和学院）</t>
    <rPh sb="0" eb="2">
      <t>イイノ</t>
    </rPh>
    <rPh sb="3" eb="7">
      <t>ショウワガクイン</t>
    </rPh>
    <phoneticPr fontId="2"/>
  </si>
  <si>
    <t>髙橋　凛</t>
  </si>
  <si>
    <t>岡野（長生）</t>
    <rPh sb="0" eb="2">
      <t>オカノ</t>
    </rPh>
    <rPh sb="3" eb="4">
      <t>ナガ</t>
    </rPh>
    <rPh sb="4" eb="5">
      <t>イ</t>
    </rPh>
    <phoneticPr fontId="2"/>
  </si>
  <si>
    <t>宮負（市立銚子）</t>
    <rPh sb="0" eb="1">
      <t>ミヤ</t>
    </rPh>
    <rPh sb="1" eb="2">
      <t>マ</t>
    </rPh>
    <rPh sb="3" eb="7">
      <t>イチリツチョウシ</t>
    </rPh>
    <phoneticPr fontId="2"/>
  </si>
  <si>
    <t>花田（日体大柏）</t>
    <rPh sb="0" eb="2">
      <t>ハナダ</t>
    </rPh>
    <rPh sb="3" eb="6">
      <t>ニッタイダイ</t>
    </rPh>
    <rPh sb="6" eb="7">
      <t>カシワ</t>
    </rPh>
    <phoneticPr fontId="2"/>
  </si>
  <si>
    <t>平（敬愛学園）</t>
    <rPh sb="0" eb="1">
      <t>タイラ</t>
    </rPh>
    <rPh sb="2" eb="6">
      <t>ケイアイガクエン</t>
    </rPh>
    <phoneticPr fontId="2"/>
  </si>
  <si>
    <t>西野（麗澤）</t>
    <rPh sb="0" eb="2">
      <t>ニシノ</t>
    </rPh>
    <rPh sb="3" eb="5">
      <t>レイタク</t>
    </rPh>
    <phoneticPr fontId="2"/>
  </si>
  <si>
    <t>開会式</t>
    <rPh sb="0" eb="3">
      <t>カイカイシキ</t>
    </rPh>
    <phoneticPr fontId="18"/>
  </si>
  <si>
    <t>表彰式・閉会式</t>
    <rPh sb="0" eb="3">
      <t>ヒョウショウシキ</t>
    </rPh>
    <rPh sb="4" eb="7">
      <t>ヘイカイシキ</t>
    </rPh>
    <phoneticPr fontId="18"/>
  </si>
  <si>
    <t>天野　雅司</t>
    <rPh sb="0" eb="2">
      <t>アマノ</t>
    </rPh>
    <rPh sb="3" eb="5">
      <t>マサシ</t>
    </rPh>
    <phoneticPr fontId="2"/>
  </si>
  <si>
    <t>印刷　　飯野</t>
    <rPh sb="0" eb="2">
      <t>インサツ</t>
    </rPh>
    <rPh sb="4" eb="6">
      <t>イイノ</t>
    </rPh>
    <phoneticPr fontId="2"/>
  </si>
  <si>
    <t>松山先生</t>
    <rPh sb="0" eb="2">
      <t>マツヤマ</t>
    </rPh>
    <rPh sb="2" eb="4">
      <t>センセイ</t>
    </rPh>
    <phoneticPr fontId="2"/>
  </si>
  <si>
    <r>
      <t xml:space="preserve">第１指定形
または
第２指定形
</t>
    </r>
    <r>
      <rPr>
        <sz val="6"/>
        <color theme="1"/>
        <rFont val="ＭＳ Ｐゴシック"/>
        <family val="3"/>
        <charset val="128"/>
        <scheme val="minor"/>
      </rPr>
      <t>※勝ち残りは抽選</t>
    </r>
    <rPh sb="0" eb="1">
      <t>ダイ</t>
    </rPh>
    <rPh sb="2" eb="4">
      <t>シテイ</t>
    </rPh>
    <rPh sb="4" eb="5">
      <t>カタ</t>
    </rPh>
    <rPh sb="10" eb="11">
      <t>ダイ</t>
    </rPh>
    <rPh sb="12" eb="15">
      <t>シテイカタ</t>
    </rPh>
    <rPh sb="17" eb="18">
      <t>カ</t>
    </rPh>
    <rPh sb="19" eb="20">
      <t>ノコ</t>
    </rPh>
    <rPh sb="22" eb="24">
      <t>チュウセン</t>
    </rPh>
    <phoneticPr fontId="19"/>
  </si>
  <si>
    <t>得意形</t>
    <rPh sb="0" eb="3">
      <t>トクイカタ</t>
    </rPh>
    <phoneticPr fontId="2"/>
  </si>
  <si>
    <t>得意形②</t>
    <rPh sb="0" eb="3">
      <t>トクイカタ</t>
    </rPh>
    <phoneticPr fontId="3"/>
  </si>
  <si>
    <t>昼食40分      ※個人形の抽選を行う</t>
    <rPh sb="0" eb="2">
      <t>チュウショク</t>
    </rPh>
    <rPh sb="4" eb="5">
      <t>フン</t>
    </rPh>
    <rPh sb="12" eb="14">
      <t>コジン</t>
    </rPh>
    <rPh sb="14" eb="15">
      <t>カタ</t>
    </rPh>
    <rPh sb="16" eb="18">
      <t>チュウセン</t>
    </rPh>
    <rPh sb="19" eb="20">
      <t>オコナ</t>
    </rPh>
    <phoneticPr fontId="18"/>
  </si>
  <si>
    <t xml:space="preserve">第１指定形または
第２指定形
</t>
    <phoneticPr fontId="2"/>
  </si>
  <si>
    <t>女個形R1から自動引用</t>
    <rPh sb="0" eb="1">
      <t>オンナ</t>
    </rPh>
    <rPh sb="1" eb="2">
      <t>コ</t>
    </rPh>
    <rPh sb="2" eb="3">
      <t>カタ</t>
    </rPh>
    <rPh sb="7" eb="9">
      <t>ジドウ</t>
    </rPh>
    <rPh sb="9" eb="11">
      <t>インヨウ</t>
    </rPh>
    <phoneticPr fontId="2"/>
  </si>
  <si>
    <t>男個形R1から自動引用</t>
    <rPh sb="0" eb="1">
      <t>オトコ</t>
    </rPh>
    <rPh sb="1" eb="2">
      <t>コ</t>
    </rPh>
    <rPh sb="2" eb="3">
      <t>カタ</t>
    </rPh>
    <rPh sb="7" eb="9">
      <t>ジドウ</t>
    </rPh>
    <rPh sb="9" eb="11">
      <t>インヨウ</t>
    </rPh>
    <phoneticPr fontId="2"/>
  </si>
  <si>
    <t>越智　可成</t>
  </si>
  <si>
    <t>三橋　聖哉</t>
  </si>
  <si>
    <t>掛川　雄大</t>
  </si>
  <si>
    <t>橋本　昂旺</t>
  </si>
  <si>
    <t>伊藤　拓磨</t>
  </si>
  <si>
    <t>𠮷田　粋盛</t>
  </si>
  <si>
    <t>池田　歩</t>
  </si>
  <si>
    <t>大友　晴生</t>
  </si>
  <si>
    <t>清水　瑠華</t>
  </si>
  <si>
    <t>白井　まりあ</t>
  </si>
  <si>
    <t>木ノ本　愛結</t>
  </si>
  <si>
    <t>丸山　彩綺</t>
  </si>
  <si>
    <t>稲村　乃愛</t>
  </si>
  <si>
    <t>平松　沙紀</t>
  </si>
  <si>
    <t>桐原　梨乃</t>
  </si>
  <si>
    <t>芳賀　さくら</t>
  </si>
  <si>
    <t>多田　菜々美</t>
  </si>
  <si>
    <t>坪井　乃音</t>
  </si>
  <si>
    <t>井澤　結依菜</t>
  </si>
  <si>
    <t>徳田　樹乃</t>
  </si>
  <si>
    <t>大塚　菜々珂</t>
  </si>
  <si>
    <t>増子　由姫美</t>
  </si>
  <si>
    <t>喜尾　美月</t>
  </si>
  <si>
    <t>女子個人形第２ラウンド　　得意形①</t>
    <rPh sb="0" eb="2">
      <t>ジョシ</t>
    </rPh>
    <rPh sb="2" eb="4">
      <t>コジン</t>
    </rPh>
    <rPh sb="4" eb="5">
      <t>カタ</t>
    </rPh>
    <rPh sb="5" eb="6">
      <t>ダイ</t>
    </rPh>
    <rPh sb="13" eb="15">
      <t>トクイ</t>
    </rPh>
    <rPh sb="15" eb="16">
      <t>カタ</t>
    </rPh>
    <phoneticPr fontId="2"/>
  </si>
  <si>
    <t>男子個人形第２ラウンド　得意形①</t>
    <rPh sb="0" eb="2">
      <t>ダンシ</t>
    </rPh>
    <rPh sb="2" eb="4">
      <t>コジン</t>
    </rPh>
    <rPh sb="4" eb="5">
      <t>カタ</t>
    </rPh>
    <rPh sb="5" eb="6">
      <t>ダイ</t>
    </rPh>
    <rPh sb="12" eb="14">
      <t>トクイ</t>
    </rPh>
    <rPh sb="14" eb="15">
      <t>カタ</t>
    </rPh>
    <phoneticPr fontId="2"/>
  </si>
  <si>
    <t>藤本　慈生</t>
  </si>
  <si>
    <t>森　一眞</t>
  </si>
  <si>
    <t>塩川　夢雅</t>
  </si>
  <si>
    <t>成田　大治朗</t>
  </si>
  <si>
    <t>岡部　直斗</t>
  </si>
  <si>
    <t>穴井　紫勇</t>
  </si>
  <si>
    <t>齊藤　珀伸</t>
  </si>
  <si>
    <t>山口　蓮央</t>
  </si>
  <si>
    <t>舟波　春翔</t>
  </si>
  <si>
    <t>清水　啓斗</t>
  </si>
  <si>
    <t>西岡　倫之介</t>
  </si>
  <si>
    <t>小林　亮介</t>
  </si>
  <si>
    <t>井上　瑠心</t>
  </si>
  <si>
    <t>蜂谷　江莉香</t>
  </si>
  <si>
    <t>髙橋　日和</t>
  </si>
  <si>
    <t>吉村　朱花</t>
  </si>
  <si>
    <t>黒澤　美柚</t>
  </si>
  <si>
    <t>満重　玲奈</t>
  </si>
  <si>
    <t>佐久間　七菜</t>
  </si>
  <si>
    <t>土井　みちる</t>
  </si>
  <si>
    <t>堀尾　美弥</t>
  </si>
  <si>
    <t>齊藤　光咲</t>
  </si>
  <si>
    <t>戸井田　わかな</t>
  </si>
  <si>
    <t>A1</t>
    <phoneticPr fontId="2"/>
  </si>
  <si>
    <t>B1</t>
    <phoneticPr fontId="2"/>
  </si>
  <si>
    <t>A2</t>
    <phoneticPr fontId="2"/>
  </si>
  <si>
    <t>B2</t>
    <phoneticPr fontId="2"/>
  </si>
  <si>
    <t>男子団体形予選（上位4チーム決勝）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2"/>
  </si>
  <si>
    <t>女子団体形予選（上位4チーム決勝）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2"/>
  </si>
  <si>
    <t>女子個人形第１ラウンド（各コート上位４名２ラウンドへ）　　第一指定形・第二指定形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6" eb="18">
      <t>ジョウイ</t>
    </rPh>
    <rPh sb="19" eb="20">
      <t>メイ</t>
    </rPh>
    <rPh sb="29" eb="31">
      <t>ダイイチ</t>
    </rPh>
    <rPh sb="31" eb="33">
      <t>シテイ</t>
    </rPh>
    <rPh sb="33" eb="34">
      <t>カタ</t>
    </rPh>
    <rPh sb="35" eb="37">
      <t>ダイニ</t>
    </rPh>
    <rPh sb="37" eb="39">
      <t>シテイ</t>
    </rPh>
    <rPh sb="39" eb="40">
      <t>カタ</t>
    </rPh>
    <phoneticPr fontId="2"/>
  </si>
  <si>
    <t>女子個人形決勝ラウンド 演武順は抽選　得意形②</t>
    <rPh sb="0" eb="2">
      <t>ジョシ</t>
    </rPh>
    <rPh sb="2" eb="4">
      <t>コジン</t>
    </rPh>
    <rPh sb="4" eb="5">
      <t>カタ</t>
    </rPh>
    <rPh sb="5" eb="7">
      <t>ケッショウ</t>
    </rPh>
    <rPh sb="12" eb="14">
      <t>エンブ</t>
    </rPh>
    <rPh sb="14" eb="15">
      <t>ジュン</t>
    </rPh>
    <rPh sb="16" eb="18">
      <t>チュウセン</t>
    </rPh>
    <rPh sb="19" eb="21">
      <t>トクイ</t>
    </rPh>
    <rPh sb="21" eb="22">
      <t>カタ</t>
    </rPh>
    <phoneticPr fontId="2"/>
  </si>
  <si>
    <t>男子個人形決勝ラウンド　演武順は抽選　得意形②</t>
    <rPh sb="0" eb="2">
      <t>ダンシ</t>
    </rPh>
    <rPh sb="2" eb="4">
      <t>コジン</t>
    </rPh>
    <rPh sb="4" eb="5">
      <t>カタ</t>
    </rPh>
    <rPh sb="5" eb="7">
      <t>ケッショウ</t>
    </rPh>
    <rPh sb="19" eb="21">
      <t>トクイ</t>
    </rPh>
    <rPh sb="21" eb="22">
      <t>カタ</t>
    </rPh>
    <phoneticPr fontId="2"/>
  </si>
  <si>
    <t>A１</t>
    <phoneticPr fontId="2"/>
  </si>
  <si>
    <t>B１</t>
    <phoneticPr fontId="2"/>
  </si>
  <si>
    <t>B２</t>
    <phoneticPr fontId="2"/>
  </si>
  <si>
    <t>市立銚子</t>
  </si>
  <si>
    <t>成田</t>
  </si>
  <si>
    <t>令和7年度 関東高等学校空手道大会</t>
    <phoneticPr fontId="2"/>
  </si>
  <si>
    <t>令和7年度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2"/>
  </si>
  <si>
    <t>稲垣　璃久</t>
  </si>
  <si>
    <t>渡邊　仁那</t>
  </si>
  <si>
    <t>長尾　史仁</t>
  </si>
  <si>
    <t>田中　愛摘未</t>
  </si>
  <si>
    <t>鈴木　天満</t>
  </si>
  <si>
    <t>宮内 駿</t>
  </si>
  <si>
    <t>竹中 凛</t>
  </si>
  <si>
    <t>平野 花奈</t>
  </si>
  <si>
    <t>石金 美海</t>
  </si>
  <si>
    <t>伊藤　優明</t>
  </si>
  <si>
    <t>島根　琴羽</t>
  </si>
  <si>
    <t>遠藤　暖和</t>
  </si>
  <si>
    <t>樋口　将平</t>
    <rPh sb="0" eb="2">
      <t>ヒグチ</t>
    </rPh>
    <rPh sb="3" eb="5">
      <t>ショウヘイ</t>
    </rPh>
    <phoneticPr fontId="33"/>
  </si>
  <si>
    <t>岡崎　華明</t>
    <rPh sb="0" eb="2">
      <t>オカザキ</t>
    </rPh>
    <rPh sb="3" eb="4">
      <t>カ</t>
    </rPh>
    <rPh sb="4" eb="5">
      <t>アカ</t>
    </rPh>
    <phoneticPr fontId="33"/>
  </si>
  <si>
    <t>金谷　実咲輝</t>
    <rPh sb="0" eb="2">
      <t>カナヤ</t>
    </rPh>
    <rPh sb="3" eb="4">
      <t>ジツ</t>
    </rPh>
    <rPh sb="4" eb="5">
      <t>サ</t>
    </rPh>
    <rPh sb="5" eb="6">
      <t>カガヤ</t>
    </rPh>
    <phoneticPr fontId="33"/>
  </si>
  <si>
    <t>駒塚　航</t>
    <rPh sb="0" eb="2">
      <t>コマヅカ</t>
    </rPh>
    <rPh sb="3" eb="4">
      <t>ワタル</t>
    </rPh>
    <phoneticPr fontId="33"/>
  </si>
  <si>
    <t>宮嵜　皓大</t>
    <rPh sb="0" eb="2">
      <t>ミヤザキ</t>
    </rPh>
    <rPh sb="3" eb="4">
      <t>コウ</t>
    </rPh>
    <rPh sb="4" eb="5">
      <t>オオ</t>
    </rPh>
    <phoneticPr fontId="33"/>
  </si>
  <si>
    <t>青木　心優</t>
    <rPh sb="0" eb="2">
      <t>アオキ</t>
    </rPh>
    <rPh sb="3" eb="4">
      <t>ココロ</t>
    </rPh>
    <rPh sb="4" eb="5">
      <t>ユウ</t>
    </rPh>
    <phoneticPr fontId="33"/>
  </si>
  <si>
    <t>田中　哲平</t>
  </si>
  <si>
    <t>尾山　敬太郎</t>
  </si>
  <si>
    <t>女子　鶴見　小林</t>
    <rPh sb="0" eb="2">
      <t>ジョシ</t>
    </rPh>
    <rPh sb="3" eb="5">
      <t>ツルミ</t>
    </rPh>
    <rPh sb="6" eb="8">
      <t>コバヤシ</t>
    </rPh>
    <phoneticPr fontId="2"/>
  </si>
  <si>
    <t>男子　小泉　稲石</t>
    <rPh sb="0" eb="2">
      <t>ダンシ</t>
    </rPh>
    <rPh sb="3" eb="5">
      <t>コイズミ</t>
    </rPh>
    <rPh sb="6" eb="8">
      <t>イナイシ</t>
    </rPh>
    <phoneticPr fontId="2"/>
  </si>
  <si>
    <t>計量</t>
    <rPh sb="0" eb="2">
      <t>ケイリョウ</t>
    </rPh>
    <phoneticPr fontId="2"/>
  </si>
  <si>
    <t>尾形（成田）</t>
    <rPh sb="0" eb="2">
      <t>オガタ</t>
    </rPh>
    <rPh sb="3" eb="5">
      <t>ナリタ</t>
    </rPh>
    <phoneticPr fontId="2"/>
  </si>
  <si>
    <t>B右　習志野　成東　麗澤　拓大紅陵　八千代松陰</t>
    <rPh sb="1" eb="2">
      <t>ミギ</t>
    </rPh>
    <rPh sb="3" eb="6">
      <t>ナラシノ</t>
    </rPh>
    <rPh sb="7" eb="9">
      <t>ナルトウ</t>
    </rPh>
    <rPh sb="10" eb="12">
      <t>レイタク</t>
    </rPh>
    <rPh sb="13" eb="17">
      <t>タクダイコウリョウ</t>
    </rPh>
    <rPh sb="18" eb="23">
      <t>ヤチヨショウイン</t>
    </rPh>
    <phoneticPr fontId="2"/>
  </si>
  <si>
    <t>B左  日体大柏　市立銚子　船橋東　千葉南　　東金</t>
    <rPh sb="1" eb="2">
      <t>ヒダリ</t>
    </rPh>
    <rPh sb="4" eb="8">
      <t>ニッタイダイカシワ</t>
    </rPh>
    <rPh sb="9" eb="11">
      <t>イチリツ</t>
    </rPh>
    <rPh sb="11" eb="13">
      <t>チョウシ</t>
    </rPh>
    <rPh sb="14" eb="16">
      <t>フナバシ</t>
    </rPh>
    <rPh sb="16" eb="17">
      <t>ヒガシ</t>
    </rPh>
    <rPh sb="18" eb="20">
      <t>チバ</t>
    </rPh>
    <rPh sb="20" eb="21">
      <t>ミナミ</t>
    </rPh>
    <rPh sb="23" eb="25">
      <t>トウガネ</t>
    </rPh>
    <phoneticPr fontId="2"/>
  </si>
  <si>
    <t>中村（秀明）</t>
  </si>
  <si>
    <t>須賀田（木更津総合）</t>
    <rPh sb="0" eb="3">
      <t>スガタ</t>
    </rPh>
    <rPh sb="4" eb="9">
      <t>キサラヅソウゴウ</t>
    </rPh>
    <phoneticPr fontId="2"/>
  </si>
  <si>
    <t>A右　長生　成田　千葉経済　木更津総合　佐原　渋谷幕張</t>
    <rPh sb="1" eb="2">
      <t>ミギ</t>
    </rPh>
    <rPh sb="3" eb="5">
      <t>チョウセイ</t>
    </rPh>
    <rPh sb="6" eb="8">
      <t>ナリタ</t>
    </rPh>
    <rPh sb="9" eb="13">
      <t>チバケイザイ</t>
    </rPh>
    <rPh sb="14" eb="19">
      <t>キサラヅソウゴウ</t>
    </rPh>
    <rPh sb="20" eb="22">
      <t>サワラ</t>
    </rPh>
    <rPh sb="23" eb="27">
      <t>シブヤマクハリ</t>
    </rPh>
    <phoneticPr fontId="2"/>
  </si>
  <si>
    <t>A左　秀明八千代　西武台千葉　東総工業　敬愛学園　昭和学院</t>
    <rPh sb="1" eb="2">
      <t>ヒダリ</t>
    </rPh>
    <rPh sb="3" eb="8">
      <t>シュウメイヤチヨ</t>
    </rPh>
    <rPh sb="9" eb="14">
      <t>セイブダイチバ</t>
    </rPh>
    <rPh sb="15" eb="19">
      <t>トウソウコウギョウ</t>
    </rPh>
    <rPh sb="20" eb="24">
      <t>ケイアイガクエン</t>
    </rPh>
    <rPh sb="25" eb="29">
      <t>ショウワガクイン</t>
    </rPh>
    <phoneticPr fontId="2"/>
  </si>
  <si>
    <t>　　練習のコート割り当て（ステージを正面に見ます）</t>
    <rPh sb="2" eb="4">
      <t>レンシュウ</t>
    </rPh>
    <rPh sb="8" eb="9">
      <t>ワ</t>
    </rPh>
    <rPh sb="10" eb="11">
      <t>ア</t>
    </rPh>
    <rPh sb="18" eb="20">
      <t>ショウメン</t>
    </rPh>
    <rPh sb="21" eb="22">
      <t>ミ</t>
    </rPh>
    <phoneticPr fontId="2"/>
  </si>
  <si>
    <t>坂本（成東）</t>
    <rPh sb="0" eb="2">
      <t>サカモト</t>
    </rPh>
    <rPh sb="3" eb="5">
      <t>ナルトウ</t>
    </rPh>
    <phoneticPr fontId="2"/>
  </si>
  <si>
    <t>岡野(長生)</t>
    <rPh sb="0" eb="2">
      <t>オカノ</t>
    </rPh>
    <phoneticPr fontId="2"/>
  </si>
  <si>
    <t>富澤（日体大柏）</t>
    <rPh sb="0" eb="2">
      <t>トミザワ</t>
    </rPh>
    <rPh sb="3" eb="7">
      <t>ニッタイダイカシワ</t>
    </rPh>
    <phoneticPr fontId="2"/>
  </si>
  <si>
    <t>安間（習志野）</t>
    <rPh sb="0" eb="2">
      <t>ヤスマ</t>
    </rPh>
    <rPh sb="3" eb="6">
      <t>ナラシノ</t>
    </rPh>
    <phoneticPr fontId="2"/>
  </si>
  <si>
    <t>中村 （秀明）</t>
    <rPh sb="0" eb="2">
      <t>ナカムラ</t>
    </rPh>
    <rPh sb="4" eb="6">
      <t>シュウメイ</t>
    </rPh>
    <phoneticPr fontId="2"/>
  </si>
  <si>
    <t>両日</t>
    <rPh sb="0" eb="2">
      <t>リョウジツ</t>
    </rPh>
    <phoneticPr fontId="2"/>
  </si>
  <si>
    <t>B　１日目秀明八千代　２日目日体大柏</t>
    <rPh sb="3" eb="5">
      <t>ニチメ</t>
    </rPh>
    <rPh sb="12" eb="14">
      <t>ニチメ</t>
    </rPh>
    <rPh sb="14" eb="18">
      <t>ニッタイダイカシワ</t>
    </rPh>
    <phoneticPr fontId="2"/>
  </si>
  <si>
    <t>A　１日目拓大紅陵　２日目木更津総合</t>
    <rPh sb="3" eb="5">
      <t>ニチメ</t>
    </rPh>
    <rPh sb="11" eb="13">
      <t>ニチメ</t>
    </rPh>
    <rPh sb="13" eb="18">
      <t>キサラヅソウゴウ</t>
    </rPh>
    <phoneticPr fontId="2"/>
  </si>
  <si>
    <t>飯野</t>
    <rPh sb="0" eb="2">
      <t>イイノ</t>
    </rPh>
    <phoneticPr fontId="2"/>
  </si>
  <si>
    <t>原田　貢佑</t>
    <rPh sb="0" eb="2">
      <t>ハラダ</t>
    </rPh>
    <rPh sb="3" eb="5">
      <t>ミツグスケ</t>
    </rPh>
    <phoneticPr fontId="2"/>
  </si>
  <si>
    <t>麻野　貴宏</t>
    <rPh sb="0" eb="1">
      <t>アサ</t>
    </rPh>
    <rPh sb="1" eb="2">
      <t>ノ</t>
    </rPh>
    <rPh sb="3" eb="4">
      <t>タカ</t>
    </rPh>
    <rPh sb="4" eb="5">
      <t>ヒロシ</t>
    </rPh>
    <phoneticPr fontId="2"/>
  </si>
  <si>
    <t>榎枝　孝洋</t>
    <phoneticPr fontId="2"/>
  </si>
  <si>
    <t>（千葉南高校長）</t>
    <rPh sb="1" eb="4">
      <t>チバミナミ</t>
    </rPh>
    <rPh sb="4" eb="6">
      <t>コウコウ</t>
    </rPh>
    <rPh sb="6" eb="7">
      <t>チョウ</t>
    </rPh>
    <phoneticPr fontId="2"/>
  </si>
  <si>
    <t>（幕張総合高校長）</t>
    <rPh sb="1" eb="5">
      <t>マクハリソウゴウ</t>
    </rPh>
    <rPh sb="5" eb="7">
      <t>コウコウ</t>
    </rPh>
    <phoneticPr fontId="2"/>
  </si>
  <si>
    <t>和田　潤子</t>
    <rPh sb="0" eb="2">
      <t>ワダ</t>
    </rPh>
    <rPh sb="3" eb="5">
      <t>ジュンコ</t>
    </rPh>
    <phoneticPr fontId="2"/>
  </si>
  <si>
    <t>岩永　永</t>
    <rPh sb="0" eb="2">
      <t>イワナガ</t>
    </rPh>
    <rPh sb="3" eb="4">
      <t>エイ</t>
    </rPh>
    <phoneticPr fontId="2"/>
  </si>
  <si>
    <t>（生浜高校長）</t>
    <rPh sb="1" eb="3">
      <t>オイハマ</t>
    </rPh>
    <rPh sb="3" eb="5">
      <t>コウコウ</t>
    </rPh>
    <rPh sb="5" eb="6">
      <t>チョウ</t>
    </rPh>
    <phoneticPr fontId="2"/>
  </si>
  <si>
    <t>白鳥　寿</t>
    <rPh sb="0" eb="2">
      <t>シラトリ</t>
    </rPh>
    <rPh sb="3" eb="4">
      <t>コトブキ</t>
    </rPh>
    <phoneticPr fontId="2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</si>
  <si>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2"/>
  </si>
  <si>
    <t>津田　亘彦</t>
    <rPh sb="0" eb="2">
      <t>ツダ</t>
    </rPh>
    <rPh sb="3" eb="4">
      <t>ツネ</t>
    </rPh>
    <rPh sb="4" eb="5">
      <t>ヒコ</t>
    </rPh>
    <phoneticPr fontId="2"/>
  </si>
  <si>
    <t>（千葉女子高校長）</t>
    <rPh sb="1" eb="5">
      <t>チバジョシ</t>
    </rPh>
    <rPh sb="5" eb="7">
      <t>コウコウ</t>
    </rPh>
    <rPh sb="6" eb="8">
      <t>コウチョウ</t>
    </rPh>
    <phoneticPr fontId="2"/>
  </si>
  <si>
    <t>＊県武道館運営業務　６～８地区　　　　駐車場入口：　　　  開館時：　　　　閉館時：　　　　　</t>
    <phoneticPr fontId="2"/>
  </si>
  <si>
    <t>湯浅　勝崇</t>
  </si>
  <si>
    <t>青栁　沙弥花</t>
  </si>
  <si>
    <t>岩井　蛍</t>
  </si>
  <si>
    <t>浅岡　佑冴</t>
  </si>
  <si>
    <t>森田　遼</t>
  </si>
  <si>
    <t>小関　呂偉</t>
  </si>
  <si>
    <t>春山　幸輝</t>
  </si>
  <si>
    <t>岩下　駿斗</t>
  </si>
  <si>
    <t>堀内　優愛</t>
  </si>
  <si>
    <t>坂本 優衣奈</t>
  </si>
  <si>
    <t>藤森 秋文乃</t>
  </si>
  <si>
    <t>大野 稜</t>
  </si>
  <si>
    <t>北岡 良介</t>
  </si>
  <si>
    <t>羽田 飛翔</t>
  </si>
  <si>
    <t>山本 綾乃</t>
  </si>
  <si>
    <t>山下 莉未</t>
  </si>
  <si>
    <t>風澤　眞徳</t>
  </si>
  <si>
    <t>牧野　琥太郎</t>
  </si>
  <si>
    <t>末永　双葉</t>
  </si>
  <si>
    <t>大木　隆寛</t>
  </si>
  <si>
    <t>中山　凛音</t>
  </si>
  <si>
    <t>上原　咲希</t>
  </si>
  <si>
    <t>落合　蓮</t>
  </si>
  <si>
    <t>内山　朝陽</t>
  </si>
  <si>
    <t>澤畑　壮</t>
  </si>
  <si>
    <t>石井　耀久</t>
  </si>
  <si>
    <t>山口　善也</t>
  </si>
  <si>
    <t>藤井　彰大</t>
  </si>
  <si>
    <t>金子　希彩</t>
  </si>
  <si>
    <t>中尾　光希</t>
  </si>
  <si>
    <t>倉持　瑠璃</t>
  </si>
  <si>
    <t>冨塚　千鶴</t>
  </si>
  <si>
    <t>今　逸樹</t>
  </si>
  <si>
    <t>工藤　弦</t>
  </si>
  <si>
    <t>大星　遼馬</t>
  </si>
  <si>
    <t>千葉　嵐史</t>
  </si>
  <si>
    <t>千葉　嵐斗</t>
  </si>
  <si>
    <t>黒川　瑠華</t>
  </si>
  <si>
    <t>萩原　風佳</t>
  </si>
  <si>
    <t>成島　史桜</t>
  </si>
  <si>
    <t>塚　希々華</t>
  </si>
  <si>
    <t>城本　優月</t>
  </si>
  <si>
    <t>荒谷　拓海</t>
  </si>
  <si>
    <t>笠井　瑠人</t>
  </si>
  <si>
    <t>コストディオ　ネイタン</t>
  </si>
  <si>
    <t>鈴木　綾祢</t>
  </si>
  <si>
    <t>中田　千晴</t>
  </si>
  <si>
    <t>李　聖悟</t>
  </si>
  <si>
    <t>高橋直太朗</t>
  </si>
  <si>
    <t>奥山　弘也</t>
  </si>
  <si>
    <t>桶谷　匠</t>
  </si>
  <si>
    <t>浅井さくら子</t>
  </si>
  <si>
    <t>渕田　莉沙</t>
  </si>
  <si>
    <t>稲村　心</t>
  </si>
  <si>
    <t>山鹿　夢二</t>
  </si>
  <si>
    <t>森田　拳士朗</t>
  </si>
  <si>
    <t>鈴木　蒼来</t>
  </si>
  <si>
    <t>飯塚（佐原）</t>
    <rPh sb="0" eb="2">
      <t>イイヅカ</t>
    </rPh>
    <rPh sb="3" eb="5">
      <t>サワラ</t>
    </rPh>
    <phoneticPr fontId="2"/>
  </si>
  <si>
    <t>関口（西武台千葉）</t>
    <rPh sb="0" eb="2">
      <t>セキグチ</t>
    </rPh>
    <rPh sb="3" eb="8">
      <t>セイブダイチバ</t>
    </rPh>
    <phoneticPr fontId="2"/>
  </si>
  <si>
    <t>大　　　会　　　日　　　程　</t>
    <rPh sb="0" eb="1">
      <t>ダイ</t>
    </rPh>
    <rPh sb="4" eb="5">
      <t>カイ</t>
    </rPh>
    <rPh sb="8" eb="9">
      <t>ヒ</t>
    </rPh>
    <rPh sb="12" eb="13">
      <t>ホド</t>
    </rPh>
    <phoneticPr fontId="18"/>
  </si>
  <si>
    <t>　　　　　第1日目　5月5日（月）</t>
    <rPh sb="5" eb="6">
      <t>ダイ</t>
    </rPh>
    <rPh sb="7" eb="8">
      <t>ニチ</t>
    </rPh>
    <rPh sb="8" eb="9">
      <t>メ</t>
    </rPh>
    <rPh sb="11" eb="12">
      <t>ガツ</t>
    </rPh>
    <rPh sb="13" eb="14">
      <t>ニチ</t>
    </rPh>
    <rPh sb="15" eb="16">
      <t>ツキ</t>
    </rPh>
    <phoneticPr fontId="18"/>
  </si>
  <si>
    <t>５月５日（月）</t>
    <rPh sb="1" eb="2">
      <t>ガツ</t>
    </rPh>
    <rPh sb="3" eb="4">
      <t>ニチ</t>
    </rPh>
    <rPh sb="5" eb="6">
      <t>ツキ</t>
    </rPh>
    <phoneticPr fontId="18"/>
  </si>
  <si>
    <t>５月６日（火）</t>
    <rPh sb="1" eb="2">
      <t>ガツ</t>
    </rPh>
    <rPh sb="3" eb="4">
      <t>ニチ</t>
    </rPh>
    <rPh sb="5" eb="6">
      <t>カ</t>
    </rPh>
    <phoneticPr fontId="18"/>
  </si>
  <si>
    <t>女子団体形予選</t>
    <rPh sb="0" eb="2">
      <t>ジョシ</t>
    </rPh>
    <rPh sb="2" eb="4">
      <t>ダンタイ</t>
    </rPh>
    <rPh sb="4" eb="5">
      <t>カタ</t>
    </rPh>
    <rPh sb="5" eb="7">
      <t>ヨセン</t>
    </rPh>
    <phoneticPr fontId="2"/>
  </si>
  <si>
    <t>女子個人形1ラウンド①②</t>
    <rPh sb="0" eb="2">
      <t>ジョシ</t>
    </rPh>
    <rPh sb="2" eb="4">
      <t>コジン</t>
    </rPh>
    <rPh sb="4" eb="5">
      <t>カタ</t>
    </rPh>
    <phoneticPr fontId="19"/>
  </si>
  <si>
    <t>女子個人形1ラウンド③④</t>
    <rPh sb="0" eb="2">
      <t>ジョシ</t>
    </rPh>
    <rPh sb="2" eb="4">
      <t>コジン</t>
    </rPh>
    <rPh sb="4" eb="5">
      <t>カタ</t>
    </rPh>
    <phoneticPr fontId="19"/>
  </si>
  <si>
    <t>男子個人形1ラウンド①②</t>
    <rPh sb="0" eb="2">
      <t>ダンシ</t>
    </rPh>
    <rPh sb="2" eb="4">
      <t>コジン</t>
    </rPh>
    <rPh sb="4" eb="5">
      <t>カタ</t>
    </rPh>
    <phoneticPr fontId="19"/>
  </si>
  <si>
    <t>男子個人形1ラウンド③④</t>
    <rPh sb="0" eb="2">
      <t>ダンシ</t>
    </rPh>
    <rPh sb="2" eb="4">
      <t>コジン</t>
    </rPh>
    <rPh sb="4" eb="5">
      <t>カタ</t>
    </rPh>
    <phoneticPr fontId="19"/>
  </si>
  <si>
    <t>男子団体形予選</t>
    <rPh sb="0" eb="2">
      <t>ダンシ</t>
    </rPh>
    <rPh sb="2" eb="5">
      <t>ダンタイカタチ</t>
    </rPh>
    <rPh sb="5" eb="7">
      <t>ヨセン</t>
    </rPh>
    <phoneticPr fontId="2"/>
  </si>
  <si>
    <t>後援：</t>
    <rPh sb="0" eb="2">
      <t>コウエン</t>
    </rPh>
    <phoneticPr fontId="2"/>
  </si>
  <si>
    <t>千葉県空手道連盟</t>
    <rPh sb="0" eb="8">
      <t>チバケンカラテドウレンメイ</t>
    </rPh>
    <phoneticPr fontId="2"/>
  </si>
  <si>
    <t>日体大柏</t>
  </si>
  <si>
    <t>敬愛学園</t>
  </si>
  <si>
    <t>長生</t>
  </si>
  <si>
    <t>成東</t>
  </si>
  <si>
    <t>拓大紅陵</t>
  </si>
  <si>
    <t>西武台千葉</t>
  </si>
  <si>
    <t>船橋東</t>
  </si>
  <si>
    <t>秀明八千代</t>
  </si>
  <si>
    <t>昭和学院</t>
  </si>
  <si>
    <t>東金</t>
  </si>
  <si>
    <t>渋谷幕張</t>
  </si>
  <si>
    <t>樋口　将平</t>
  </si>
  <si>
    <t>麗澤</t>
  </si>
  <si>
    <t>千葉南</t>
  </si>
  <si>
    <t>千葉経済</t>
  </si>
  <si>
    <t>木更津総合</t>
  </si>
  <si>
    <t>東総工業</t>
  </si>
  <si>
    <t>𠮷田　粋盛</t>
    <phoneticPr fontId="2"/>
  </si>
  <si>
    <t>佐原</t>
  </si>
  <si>
    <t>金谷　実咲輝</t>
  </si>
  <si>
    <t>岡崎　華明</t>
  </si>
  <si>
    <t>習志野</t>
  </si>
  <si>
    <t>A1</t>
    <phoneticPr fontId="2"/>
  </si>
  <si>
    <t>A</t>
    <phoneticPr fontId="2"/>
  </si>
  <si>
    <t>B</t>
    <phoneticPr fontId="2"/>
  </si>
  <si>
    <t>B</t>
    <phoneticPr fontId="2"/>
  </si>
  <si>
    <t>男子個人組手</t>
  </si>
  <si>
    <t>1R</t>
  </si>
  <si>
    <t>2R</t>
  </si>
  <si>
    <t>3R</t>
  </si>
  <si>
    <t>4R</t>
  </si>
  <si>
    <t>SF</t>
  </si>
  <si>
    <t>F</t>
  </si>
  <si>
    <t/>
  </si>
  <si>
    <t>1.</t>
  </si>
  <si>
    <t>（</t>
  </si>
  <si>
    <t>）</t>
  </si>
  <si>
    <t>24.</t>
  </si>
  <si>
    <t>2.</t>
  </si>
  <si>
    <t>25.</t>
  </si>
  <si>
    <t>3.</t>
  </si>
  <si>
    <t>26.</t>
  </si>
  <si>
    <t>4.</t>
  </si>
  <si>
    <t>駒塚　航</t>
  </si>
  <si>
    <t>27.</t>
  </si>
  <si>
    <t>5.</t>
  </si>
  <si>
    <t>28.</t>
  </si>
  <si>
    <t>6.</t>
  </si>
  <si>
    <t>29.</t>
  </si>
  <si>
    <t>7.</t>
  </si>
  <si>
    <t>30.</t>
  </si>
  <si>
    <t>8.</t>
  </si>
  <si>
    <t>31.</t>
  </si>
  <si>
    <t>9.</t>
  </si>
  <si>
    <t>32.</t>
  </si>
  <si>
    <t>10.</t>
  </si>
  <si>
    <t>33.</t>
  </si>
  <si>
    <t>11.</t>
  </si>
  <si>
    <t>34.</t>
  </si>
  <si>
    <t>12.</t>
  </si>
  <si>
    <t>35.</t>
  </si>
  <si>
    <t>13.</t>
  </si>
  <si>
    <t>36.</t>
  </si>
  <si>
    <t>14.</t>
  </si>
  <si>
    <t>37.</t>
  </si>
  <si>
    <t>15.</t>
  </si>
  <si>
    <t>38.</t>
  </si>
  <si>
    <t>16.</t>
  </si>
  <si>
    <t>39.</t>
  </si>
  <si>
    <t>17.</t>
  </si>
  <si>
    <t>40.</t>
  </si>
  <si>
    <t>18.</t>
  </si>
  <si>
    <t>41.</t>
  </si>
  <si>
    <t>19.</t>
  </si>
  <si>
    <t>42.</t>
  </si>
  <si>
    <t>20.</t>
  </si>
  <si>
    <t>43.</t>
  </si>
  <si>
    <t>宮嵜　皓大</t>
  </si>
  <si>
    <t>21.</t>
  </si>
  <si>
    <t>44.</t>
  </si>
  <si>
    <t>22.</t>
  </si>
  <si>
    <t>45.</t>
  </si>
  <si>
    <t>23.</t>
  </si>
  <si>
    <t>コストディオ
ネイタン</t>
    <phoneticPr fontId="2"/>
  </si>
  <si>
    <t>成田　大治朗</t>
    <phoneticPr fontId="2"/>
  </si>
  <si>
    <t>女子個人組手</t>
  </si>
  <si>
    <t>青木　心優</t>
  </si>
  <si>
    <t>男子団体組手</t>
  </si>
  <si>
    <t>女子団体組手</t>
  </si>
  <si>
    <t>令和7年5月5日（月）・6日（火）</t>
    <rPh sb="0" eb="2">
      <t>レイワ</t>
    </rPh>
    <rPh sb="3" eb="4">
      <t>ネン</t>
    </rPh>
    <rPh sb="5" eb="6">
      <t>ガツ</t>
    </rPh>
    <rPh sb="7" eb="8">
      <t>ヒ</t>
    </rPh>
    <rPh sb="9" eb="10">
      <t>ゲツ</t>
    </rPh>
    <rPh sb="13" eb="14">
      <t>ニチ</t>
    </rPh>
    <rPh sb="15" eb="16">
      <t>カ</t>
    </rPh>
    <phoneticPr fontId="2"/>
  </si>
  <si>
    <t>第８位</t>
    <rPh sb="0" eb="1">
      <t>ダイ</t>
    </rPh>
    <rPh sb="2" eb="3">
      <t>イ</t>
    </rPh>
    <phoneticPr fontId="2"/>
  </si>
  <si>
    <t>男子個人形１ラウンド（各コート上位４名２ラウンドへ）　第一指定形または第二指定形　</t>
    <rPh sb="0" eb="2">
      <t>ダンシ</t>
    </rPh>
    <rPh sb="2" eb="4">
      <t>コジン</t>
    </rPh>
    <rPh sb="4" eb="5">
      <t>カタ</t>
    </rPh>
    <rPh sb="11" eb="12">
      <t>カク</t>
    </rPh>
    <rPh sb="15" eb="17">
      <t>ジョウイ</t>
    </rPh>
    <rPh sb="18" eb="19">
      <t>メイ</t>
    </rPh>
    <rPh sb="27" eb="29">
      <t>ダイイチ</t>
    </rPh>
    <rPh sb="29" eb="31">
      <t>シテイ</t>
    </rPh>
    <rPh sb="31" eb="32">
      <t>カタ</t>
    </rPh>
    <rPh sb="35" eb="37">
      <t>ダイニ</t>
    </rPh>
    <rPh sb="37" eb="39">
      <t>シテイ</t>
    </rPh>
    <rPh sb="39" eb="40">
      <t>カタチ</t>
    </rPh>
    <phoneticPr fontId="2"/>
  </si>
  <si>
    <t>各コート3位が決勝ラウンドへ。各コート4位は全員7位となる</t>
    <rPh sb="0" eb="1">
      <t>カク</t>
    </rPh>
    <rPh sb="5" eb="6">
      <t>イ</t>
    </rPh>
    <rPh sb="7" eb="9">
      <t>ケッショウ</t>
    </rPh>
    <rPh sb="15" eb="16">
      <t>カク</t>
    </rPh>
    <rPh sb="20" eb="21">
      <t>イ</t>
    </rPh>
    <rPh sb="22" eb="24">
      <t>ゼンイン</t>
    </rPh>
    <rPh sb="25" eb="26">
      <t>イ</t>
    </rPh>
    <phoneticPr fontId="2"/>
  </si>
  <si>
    <t>A2</t>
    <phoneticPr fontId="2"/>
  </si>
  <si>
    <t>A3</t>
    <phoneticPr fontId="2"/>
  </si>
  <si>
    <t>A4</t>
    <phoneticPr fontId="2"/>
  </si>
  <si>
    <t>A5</t>
    <phoneticPr fontId="2"/>
  </si>
  <si>
    <t>A6</t>
    <phoneticPr fontId="2"/>
  </si>
  <si>
    <t>A7</t>
    <phoneticPr fontId="2"/>
  </si>
  <si>
    <t>A8</t>
    <phoneticPr fontId="2"/>
  </si>
  <si>
    <r>
      <t>A</t>
    </r>
    <r>
      <rPr>
        <sz val="11"/>
        <rFont val="ＭＳ Ｐゴシック"/>
        <family val="3"/>
        <charset val="128"/>
      </rPr>
      <t>9</t>
    </r>
    <phoneticPr fontId="2"/>
  </si>
  <si>
    <t>A10</t>
    <phoneticPr fontId="2"/>
  </si>
  <si>
    <t>A11</t>
    <phoneticPr fontId="2"/>
  </si>
  <si>
    <t>A12</t>
    <phoneticPr fontId="2"/>
  </si>
  <si>
    <t>A13</t>
    <phoneticPr fontId="2"/>
  </si>
  <si>
    <t>A14</t>
    <phoneticPr fontId="2"/>
  </si>
  <si>
    <t>A15</t>
    <phoneticPr fontId="2"/>
  </si>
  <si>
    <t>A16</t>
    <phoneticPr fontId="2"/>
  </si>
  <si>
    <t>A17</t>
    <phoneticPr fontId="2"/>
  </si>
  <si>
    <t>A18</t>
    <phoneticPr fontId="2"/>
  </si>
  <si>
    <t>A19</t>
    <phoneticPr fontId="2"/>
  </si>
  <si>
    <t>A20</t>
    <phoneticPr fontId="2"/>
  </si>
  <si>
    <t>A21</t>
    <phoneticPr fontId="2"/>
  </si>
  <si>
    <t>A22</t>
    <phoneticPr fontId="2"/>
  </si>
  <si>
    <t>A23</t>
    <phoneticPr fontId="2"/>
  </si>
  <si>
    <t>A24</t>
    <phoneticPr fontId="2"/>
  </si>
  <si>
    <t>A25</t>
    <phoneticPr fontId="2"/>
  </si>
  <si>
    <t>A26</t>
    <phoneticPr fontId="2"/>
  </si>
  <si>
    <t>A27</t>
    <phoneticPr fontId="2"/>
  </si>
  <si>
    <t>A28</t>
    <phoneticPr fontId="2"/>
  </si>
  <si>
    <t>A29</t>
    <phoneticPr fontId="2"/>
  </si>
  <si>
    <t>A30</t>
    <phoneticPr fontId="2"/>
  </si>
  <si>
    <t>A31</t>
    <phoneticPr fontId="2"/>
  </si>
  <si>
    <t>A32</t>
    <phoneticPr fontId="2"/>
  </si>
  <si>
    <t>A33</t>
    <phoneticPr fontId="2"/>
  </si>
  <si>
    <t>A34</t>
    <phoneticPr fontId="2"/>
  </si>
  <si>
    <t>A35</t>
    <phoneticPr fontId="2"/>
  </si>
  <si>
    <t>A36</t>
    <phoneticPr fontId="2"/>
  </si>
  <si>
    <t>A37</t>
    <phoneticPr fontId="2"/>
  </si>
  <si>
    <t>A38</t>
    <phoneticPr fontId="2"/>
  </si>
  <si>
    <t>A39</t>
    <phoneticPr fontId="2"/>
  </si>
  <si>
    <t>A40</t>
    <phoneticPr fontId="2"/>
  </si>
  <si>
    <t>A41</t>
    <phoneticPr fontId="2"/>
  </si>
  <si>
    <t>A42</t>
    <phoneticPr fontId="2"/>
  </si>
  <si>
    <t>A43</t>
    <phoneticPr fontId="2"/>
  </si>
  <si>
    <t>A45</t>
    <phoneticPr fontId="2"/>
  </si>
  <si>
    <t>A44</t>
    <phoneticPr fontId="2"/>
  </si>
  <si>
    <t>3位決定戦</t>
    <rPh sb="1" eb="2">
      <t>イ</t>
    </rPh>
    <rPh sb="2" eb="5">
      <t>ケッテイセン</t>
    </rPh>
    <phoneticPr fontId="2"/>
  </si>
  <si>
    <t>B1</t>
    <phoneticPr fontId="2"/>
  </si>
  <si>
    <t>B2</t>
    <phoneticPr fontId="2"/>
  </si>
  <si>
    <t>B3</t>
    <phoneticPr fontId="2"/>
  </si>
  <si>
    <t>B4</t>
    <phoneticPr fontId="2"/>
  </si>
  <si>
    <t>B5</t>
    <phoneticPr fontId="2"/>
  </si>
  <si>
    <t>B6</t>
    <phoneticPr fontId="2"/>
  </si>
  <si>
    <t>B7</t>
    <phoneticPr fontId="2"/>
  </si>
  <si>
    <t>B8</t>
    <phoneticPr fontId="2"/>
  </si>
  <si>
    <t>B9</t>
    <phoneticPr fontId="2"/>
  </si>
  <si>
    <t>B10</t>
    <phoneticPr fontId="2"/>
  </si>
  <si>
    <t>B11</t>
    <phoneticPr fontId="2"/>
  </si>
  <si>
    <t>B12</t>
    <phoneticPr fontId="2"/>
  </si>
  <si>
    <t>B13</t>
    <phoneticPr fontId="2"/>
  </si>
  <si>
    <t>B14</t>
    <phoneticPr fontId="2"/>
  </si>
  <si>
    <t>B15</t>
    <phoneticPr fontId="2"/>
  </si>
  <si>
    <t>B16</t>
    <phoneticPr fontId="2"/>
  </si>
  <si>
    <t>B17</t>
    <phoneticPr fontId="2"/>
  </si>
  <si>
    <t>B18</t>
    <phoneticPr fontId="2"/>
  </si>
  <si>
    <t>B19</t>
    <phoneticPr fontId="2"/>
  </si>
  <si>
    <t>B20</t>
    <phoneticPr fontId="2"/>
  </si>
  <si>
    <t>B21</t>
    <phoneticPr fontId="2"/>
  </si>
  <si>
    <t>B22</t>
    <phoneticPr fontId="2"/>
  </si>
  <si>
    <t>B23</t>
    <phoneticPr fontId="2"/>
  </si>
  <si>
    <t>B24</t>
    <phoneticPr fontId="2"/>
  </si>
  <si>
    <t>B25</t>
    <phoneticPr fontId="2"/>
  </si>
  <si>
    <t>B26</t>
    <phoneticPr fontId="2"/>
  </si>
  <si>
    <t>B29</t>
    <phoneticPr fontId="2"/>
  </si>
  <si>
    <t>B27</t>
    <phoneticPr fontId="2"/>
  </si>
  <si>
    <t>B28</t>
    <phoneticPr fontId="2"/>
  </si>
  <si>
    <t>B30</t>
    <phoneticPr fontId="2"/>
  </si>
  <si>
    <t>B31</t>
    <phoneticPr fontId="2"/>
  </si>
  <si>
    <t>B32</t>
    <phoneticPr fontId="2"/>
  </si>
  <si>
    <t>B33</t>
    <phoneticPr fontId="2"/>
  </si>
  <si>
    <t>B34</t>
    <phoneticPr fontId="2"/>
  </si>
  <si>
    <t>B35</t>
    <phoneticPr fontId="2"/>
  </si>
  <si>
    <t>B36</t>
    <phoneticPr fontId="2"/>
  </si>
  <si>
    <t>B38</t>
    <phoneticPr fontId="2"/>
  </si>
  <si>
    <t>B37</t>
    <phoneticPr fontId="2"/>
  </si>
  <si>
    <t>A1～A29
（男個29試合）</t>
    <rPh sb="8" eb="9">
      <t>オトコ</t>
    </rPh>
    <rPh sb="9" eb="10">
      <t>コ</t>
    </rPh>
    <rPh sb="12" eb="14">
      <t>シアイ</t>
    </rPh>
    <phoneticPr fontId="18"/>
  </si>
  <si>
    <t>男女個人組手3～4回戦</t>
    <rPh sb="0" eb="2">
      <t>ダンジョ</t>
    </rPh>
    <rPh sb="2" eb="4">
      <t>コジン</t>
    </rPh>
    <rPh sb="4" eb="6">
      <t>クミテ</t>
    </rPh>
    <rPh sb="9" eb="11">
      <t>カイセン</t>
    </rPh>
    <phoneticPr fontId="2"/>
  </si>
  <si>
    <t>男女個人組手　１～2回戦</t>
    <rPh sb="0" eb="2">
      <t>ダンジョ</t>
    </rPh>
    <rPh sb="2" eb="4">
      <t>コジン</t>
    </rPh>
    <rPh sb="4" eb="6">
      <t>クミテ</t>
    </rPh>
    <rPh sb="10" eb="12">
      <t>カイセン</t>
    </rPh>
    <phoneticPr fontId="2"/>
  </si>
  <si>
    <t>B1～B22
（女個22試合）</t>
    <rPh sb="8" eb="9">
      <t>オンナ</t>
    </rPh>
    <rPh sb="9" eb="10">
      <t>コ</t>
    </rPh>
    <rPh sb="12" eb="14">
      <t>シアイ</t>
    </rPh>
    <phoneticPr fontId="18"/>
  </si>
  <si>
    <t>A30～A41
(男個12試合)</t>
    <rPh sb="9" eb="10">
      <t>オトコ</t>
    </rPh>
    <rPh sb="10" eb="11">
      <t>コ</t>
    </rPh>
    <rPh sb="13" eb="15">
      <t>シアイ</t>
    </rPh>
    <phoneticPr fontId="2"/>
  </si>
  <si>
    <t>B23～B34
(女個12試合)</t>
    <rPh sb="9" eb="10">
      <t>オンナ</t>
    </rPh>
    <rPh sb="10" eb="11">
      <t>コ</t>
    </rPh>
    <rPh sb="13" eb="15">
      <t>シアイ</t>
    </rPh>
    <phoneticPr fontId="2"/>
  </si>
  <si>
    <t>A42,43
(男個2試合)</t>
    <rPh sb="8" eb="9">
      <t>オトコ</t>
    </rPh>
    <rPh sb="9" eb="10">
      <t>コ</t>
    </rPh>
    <rPh sb="11" eb="13">
      <t>シアイ</t>
    </rPh>
    <phoneticPr fontId="18"/>
  </si>
  <si>
    <t>B35,36
（女個2試合)</t>
    <rPh sb="8" eb="9">
      <t>オンナ</t>
    </rPh>
    <rPh sb="9" eb="10">
      <t>コ</t>
    </rPh>
    <rPh sb="11" eb="13">
      <t>シアイ</t>
    </rPh>
    <phoneticPr fontId="18"/>
  </si>
  <si>
    <t>男女個人組手3位決定戦</t>
    <rPh sb="0" eb="2">
      <t>ダンジョ</t>
    </rPh>
    <rPh sb="2" eb="4">
      <t>コジン</t>
    </rPh>
    <rPh sb="4" eb="6">
      <t>クミテ</t>
    </rPh>
    <rPh sb="7" eb="8">
      <t>イ</t>
    </rPh>
    <rPh sb="8" eb="11">
      <t>ケッテイセン</t>
    </rPh>
    <phoneticPr fontId="2"/>
  </si>
  <si>
    <t>A44
（男個1試合）</t>
    <rPh sb="5" eb="6">
      <t>オトコ</t>
    </rPh>
    <rPh sb="6" eb="7">
      <t>コ</t>
    </rPh>
    <rPh sb="8" eb="10">
      <t>シアイ</t>
    </rPh>
    <phoneticPr fontId="2"/>
  </si>
  <si>
    <t>B37
（女個1試合）</t>
    <rPh sb="5" eb="6">
      <t>オンナ</t>
    </rPh>
    <rPh sb="6" eb="7">
      <t>コ</t>
    </rPh>
    <rPh sb="8" eb="10">
      <t>シアイ</t>
    </rPh>
    <phoneticPr fontId="2"/>
  </si>
  <si>
    <t>男女個人組手決勝</t>
    <rPh sb="0" eb="2">
      <t>ダンジョ</t>
    </rPh>
    <rPh sb="2" eb="4">
      <t>コジン</t>
    </rPh>
    <rPh sb="4" eb="6">
      <t>クミテ</t>
    </rPh>
    <rPh sb="6" eb="8">
      <t>ケッショウ</t>
    </rPh>
    <phoneticPr fontId="2"/>
  </si>
  <si>
    <t>A45
（男個1試合）</t>
    <rPh sb="5" eb="6">
      <t>オトコ</t>
    </rPh>
    <rPh sb="6" eb="7">
      <t>コ</t>
    </rPh>
    <rPh sb="8" eb="10">
      <t>シアイ</t>
    </rPh>
    <phoneticPr fontId="2"/>
  </si>
  <si>
    <t>B38
（女個1試合）</t>
    <rPh sb="5" eb="6">
      <t>オンナ</t>
    </rPh>
    <rPh sb="6" eb="7">
      <t>コ</t>
    </rPh>
    <rPh sb="8" eb="10">
      <t>シアイ</t>
    </rPh>
    <phoneticPr fontId="2"/>
  </si>
  <si>
    <t>3位決定戦</t>
    <rPh sb="1" eb="2">
      <t>イ</t>
    </rPh>
    <rPh sb="2" eb="5">
      <t>ケッテイセン</t>
    </rPh>
    <phoneticPr fontId="2"/>
  </si>
  <si>
    <t>B1</t>
    <phoneticPr fontId="2"/>
  </si>
  <si>
    <t>B2</t>
    <phoneticPr fontId="2"/>
  </si>
  <si>
    <t>B3</t>
    <phoneticPr fontId="2"/>
  </si>
  <si>
    <t>B4</t>
    <phoneticPr fontId="2"/>
  </si>
  <si>
    <t>B5</t>
    <phoneticPr fontId="2"/>
  </si>
  <si>
    <t>B6</t>
    <phoneticPr fontId="2"/>
  </si>
  <si>
    <t>B7</t>
    <phoneticPr fontId="2"/>
  </si>
  <si>
    <t>B8</t>
    <phoneticPr fontId="2"/>
  </si>
  <si>
    <t>B9</t>
    <phoneticPr fontId="2"/>
  </si>
  <si>
    <t>B10</t>
    <phoneticPr fontId="2"/>
  </si>
  <si>
    <t>B11</t>
    <phoneticPr fontId="2"/>
  </si>
  <si>
    <t>B12</t>
    <phoneticPr fontId="2"/>
  </si>
  <si>
    <t>B13</t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</si>
  <si>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</si>
  <si>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</si>
  <si>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</si>
  <si>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</si>
  <si>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A5</t>
    <phoneticPr fontId="2"/>
  </si>
  <si>
    <t>A6</t>
    <phoneticPr fontId="2"/>
  </si>
  <si>
    <t>A7</t>
    <phoneticPr fontId="2"/>
  </si>
  <si>
    <t>A8</t>
    <phoneticPr fontId="2"/>
  </si>
  <si>
    <t>A9</t>
    <phoneticPr fontId="2"/>
  </si>
  <si>
    <t>A10</t>
    <phoneticPr fontId="2"/>
  </si>
  <si>
    <t>A11</t>
    <phoneticPr fontId="2"/>
  </si>
  <si>
    <t>男女団体組手1回戦</t>
    <rPh sb="0" eb="6">
      <t>ダンジョダンタイクミテ</t>
    </rPh>
    <rPh sb="7" eb="9">
      <t>カイセン</t>
    </rPh>
    <phoneticPr fontId="2"/>
  </si>
  <si>
    <r>
      <t xml:space="preserve">得意形①
</t>
    </r>
    <r>
      <rPr>
        <sz val="8"/>
        <color theme="1"/>
        <rFont val="ＭＳ Ｐゴシック"/>
        <family val="3"/>
        <charset val="128"/>
        <scheme val="minor"/>
      </rPr>
      <t>各コート上位3名は
決勝ラウンドへ</t>
    </r>
    <rPh sb="0" eb="3">
      <t>トクイカタ</t>
    </rPh>
    <rPh sb="5" eb="6">
      <t>カク</t>
    </rPh>
    <rPh sb="9" eb="11">
      <t>ジョウイ</t>
    </rPh>
    <rPh sb="12" eb="13">
      <t>メイ</t>
    </rPh>
    <rPh sb="15" eb="17">
      <t>ケッショウ</t>
    </rPh>
    <phoneticPr fontId="19"/>
  </si>
  <si>
    <t>男女個人形決勝ラウンド</t>
    <rPh sb="0" eb="2">
      <t>ダンジョ</t>
    </rPh>
    <rPh sb="2" eb="4">
      <t>コジン</t>
    </rPh>
    <rPh sb="4" eb="5">
      <t>カタ</t>
    </rPh>
    <rPh sb="5" eb="7">
      <t>ケッショウ</t>
    </rPh>
    <phoneticPr fontId="3"/>
  </si>
  <si>
    <t>男女団体組手2回戦</t>
    <rPh sb="0" eb="2">
      <t>ダンジョ</t>
    </rPh>
    <rPh sb="2" eb="6">
      <t>ダンタイクミテ</t>
    </rPh>
    <rPh sb="7" eb="9">
      <t>カイセン</t>
    </rPh>
    <phoneticPr fontId="2"/>
  </si>
  <si>
    <t>A4～7
(女団4試合)</t>
    <rPh sb="6" eb="7">
      <t>オンナ</t>
    </rPh>
    <rPh sb="7" eb="8">
      <t>ダン</t>
    </rPh>
    <rPh sb="9" eb="11">
      <t>シアイ</t>
    </rPh>
    <phoneticPr fontId="2"/>
  </si>
  <si>
    <t>B6～9
(男団4試合)</t>
    <rPh sb="6" eb="7">
      <t>オトコ</t>
    </rPh>
    <rPh sb="7" eb="8">
      <t>ダン</t>
    </rPh>
    <rPh sb="9" eb="11">
      <t>シアイ</t>
    </rPh>
    <phoneticPr fontId="2"/>
  </si>
  <si>
    <t>男女団体組手準決勝</t>
    <rPh sb="0" eb="2">
      <t>ダンジョ</t>
    </rPh>
    <rPh sb="2" eb="6">
      <t>ダンタイクミテ</t>
    </rPh>
    <rPh sb="6" eb="9">
      <t>ジュンケッショウ</t>
    </rPh>
    <phoneticPr fontId="2"/>
  </si>
  <si>
    <t>A8～9
(女団2試合)</t>
    <rPh sb="6" eb="7">
      <t>オンナ</t>
    </rPh>
    <rPh sb="7" eb="8">
      <t>ダン</t>
    </rPh>
    <rPh sb="9" eb="11">
      <t>シアイ</t>
    </rPh>
    <phoneticPr fontId="2"/>
  </si>
  <si>
    <t>B10～11
(男団2試合)</t>
    <rPh sb="8" eb="9">
      <t>オトコ</t>
    </rPh>
    <rPh sb="9" eb="10">
      <t>ダン</t>
    </rPh>
    <rPh sb="11" eb="13">
      <t>シアイ</t>
    </rPh>
    <phoneticPr fontId="2"/>
  </si>
  <si>
    <t>男女団体組手3位決定戦</t>
    <rPh sb="0" eb="6">
      <t>ダンジョダンタイクミテ</t>
    </rPh>
    <rPh sb="7" eb="8">
      <t>イ</t>
    </rPh>
    <rPh sb="8" eb="11">
      <t>ケッテイセン</t>
    </rPh>
    <phoneticPr fontId="2"/>
  </si>
  <si>
    <t>A10
(女団1試合)</t>
    <rPh sb="5" eb="6">
      <t>オンナ</t>
    </rPh>
    <rPh sb="6" eb="7">
      <t>ダン</t>
    </rPh>
    <rPh sb="8" eb="10">
      <t>シアイ</t>
    </rPh>
    <phoneticPr fontId="2"/>
  </si>
  <si>
    <t>B12
(男団1試合)</t>
    <rPh sb="5" eb="6">
      <t>オトコ</t>
    </rPh>
    <rPh sb="6" eb="7">
      <t>ダン</t>
    </rPh>
    <rPh sb="8" eb="10">
      <t>シアイ</t>
    </rPh>
    <phoneticPr fontId="2"/>
  </si>
  <si>
    <t>男女団体組手決勝</t>
    <rPh sb="0" eb="6">
      <t>ダンジョダンタイクミテ</t>
    </rPh>
    <rPh sb="6" eb="8">
      <t>ケッショウ</t>
    </rPh>
    <phoneticPr fontId="2"/>
  </si>
  <si>
    <t>A11
(女団1試合)</t>
    <rPh sb="5" eb="6">
      <t>オンナ</t>
    </rPh>
    <rPh sb="6" eb="7">
      <t>ダン</t>
    </rPh>
    <rPh sb="8" eb="10">
      <t>シアイ</t>
    </rPh>
    <phoneticPr fontId="2"/>
  </si>
  <si>
    <t>B13
(男団1試合)</t>
    <rPh sb="5" eb="6">
      <t>オトコ</t>
    </rPh>
    <rPh sb="6" eb="7">
      <t>ダン</t>
    </rPh>
    <rPh sb="8" eb="10">
      <t>シアイ</t>
    </rPh>
    <phoneticPr fontId="2"/>
  </si>
  <si>
    <t>A1
①女個9</t>
    <rPh sb="4" eb="5">
      <t>ジョ</t>
    </rPh>
    <rPh sb="5" eb="6">
      <t>コ</t>
    </rPh>
    <phoneticPr fontId="19"/>
  </si>
  <si>
    <t>A2
②女個8</t>
    <rPh sb="4" eb="5">
      <t>ジョ</t>
    </rPh>
    <rPh sb="5" eb="6">
      <t>コ</t>
    </rPh>
    <phoneticPr fontId="19"/>
  </si>
  <si>
    <t>B1
③女個９</t>
    <rPh sb="4" eb="5">
      <t>ジョ</t>
    </rPh>
    <rPh sb="5" eb="6">
      <t>コ</t>
    </rPh>
    <phoneticPr fontId="19"/>
  </si>
  <si>
    <t>B2
④女個９</t>
    <rPh sb="4" eb="5">
      <t>ジョ</t>
    </rPh>
    <rPh sb="5" eb="6">
      <t>コ</t>
    </rPh>
    <phoneticPr fontId="19"/>
  </si>
  <si>
    <t>A1
①男個9</t>
    <rPh sb="4" eb="5">
      <t>オトコ</t>
    </rPh>
    <rPh sb="5" eb="6">
      <t>コ</t>
    </rPh>
    <phoneticPr fontId="19"/>
  </si>
  <si>
    <t>A2
②男個８</t>
    <rPh sb="4" eb="5">
      <t>オトコ</t>
    </rPh>
    <rPh sb="5" eb="6">
      <t>コ</t>
    </rPh>
    <phoneticPr fontId="19"/>
  </si>
  <si>
    <t>B1
③男個８</t>
    <rPh sb="4" eb="5">
      <t>オトコ</t>
    </rPh>
    <rPh sb="5" eb="6">
      <t>コ</t>
    </rPh>
    <phoneticPr fontId="19"/>
  </si>
  <si>
    <t>B2
④男個９</t>
    <rPh sb="4" eb="5">
      <t>オトコ</t>
    </rPh>
    <rPh sb="5" eb="6">
      <t>コ</t>
    </rPh>
    <phoneticPr fontId="19"/>
  </si>
  <si>
    <t>A
女団８</t>
    <rPh sb="2" eb="3">
      <t>オンナ</t>
    </rPh>
    <rPh sb="3" eb="4">
      <t>ダン</t>
    </rPh>
    <phoneticPr fontId="2"/>
  </si>
  <si>
    <t>B
男団８</t>
    <rPh sb="2" eb="3">
      <t>オトコ</t>
    </rPh>
    <rPh sb="3" eb="4">
      <t>ダン</t>
    </rPh>
    <phoneticPr fontId="2"/>
  </si>
  <si>
    <t>Aコート</t>
    <phoneticPr fontId="18"/>
  </si>
  <si>
    <t>Bコート</t>
    <phoneticPr fontId="18"/>
  </si>
  <si>
    <t>A1
①女個8</t>
    <rPh sb="4" eb="5">
      <t>ジョ</t>
    </rPh>
    <rPh sb="5" eb="6">
      <t>コ</t>
    </rPh>
    <phoneticPr fontId="19"/>
  </si>
  <si>
    <t>A2
②女個8</t>
    <rPh sb="4" eb="5">
      <t>オンナ</t>
    </rPh>
    <rPh sb="5" eb="6">
      <t>コ</t>
    </rPh>
    <phoneticPr fontId="19"/>
  </si>
  <si>
    <t>B1
③男個8</t>
    <rPh sb="4" eb="5">
      <t>オトコ</t>
    </rPh>
    <rPh sb="5" eb="6">
      <t>コ</t>
    </rPh>
    <phoneticPr fontId="19"/>
  </si>
  <si>
    <t>B2
④男個8</t>
    <rPh sb="4" eb="5">
      <t>オトコ</t>
    </rPh>
    <rPh sb="5" eb="6">
      <t>コ</t>
    </rPh>
    <phoneticPr fontId="19"/>
  </si>
  <si>
    <t>A
①女個6</t>
    <phoneticPr fontId="2"/>
  </si>
  <si>
    <t>B
②男個6</t>
    <phoneticPr fontId="2"/>
  </si>
  <si>
    <t>全試合2分8ポイント差
試合の状況により
他コートで試合を行う
可能性あり
開始時間は早まる場合があります</t>
    <rPh sb="0" eb="1">
      <t>ゼン</t>
    </rPh>
    <rPh sb="1" eb="3">
      <t>シアイ</t>
    </rPh>
    <rPh sb="4" eb="5">
      <t>フン</t>
    </rPh>
    <rPh sb="10" eb="11">
      <t>サ</t>
    </rPh>
    <rPh sb="12" eb="14">
      <t>シアイ</t>
    </rPh>
    <rPh sb="15" eb="17">
      <t>ジョウキョウ</t>
    </rPh>
    <rPh sb="21" eb="22">
      <t>ホカ</t>
    </rPh>
    <rPh sb="26" eb="28">
      <t>シアイ</t>
    </rPh>
    <rPh sb="29" eb="30">
      <t>オコナ</t>
    </rPh>
    <rPh sb="32" eb="35">
      <t>カノウセイ</t>
    </rPh>
    <rPh sb="38" eb="42">
      <t>カイシジカン</t>
    </rPh>
    <rPh sb="43" eb="44">
      <t>ハヤ</t>
    </rPh>
    <rPh sb="46" eb="48">
      <t>バアイ</t>
    </rPh>
    <phoneticPr fontId="2"/>
  </si>
  <si>
    <t>初戦のチームは勝敗が
決まってもすべて行う
試合の状況により
他コートで試合を行う
可能性あり
開始時間は早まる場合があります</t>
    <phoneticPr fontId="2"/>
  </si>
  <si>
    <t>綿貫（東総工業）</t>
    <rPh sb="0" eb="2">
      <t>ワタヌキ</t>
    </rPh>
    <rPh sb="3" eb="7">
      <t>トウソウコウギョウ</t>
    </rPh>
    <phoneticPr fontId="2"/>
  </si>
  <si>
    <t>審判部</t>
    <rPh sb="0" eb="3">
      <t>シンパンブ</t>
    </rPh>
    <phoneticPr fontId="2"/>
  </si>
  <si>
    <t>市立銚子</t>
    <rPh sb="0" eb="4">
      <t>イチリツチョウシ</t>
    </rPh>
    <phoneticPr fontId="2"/>
  </si>
  <si>
    <t>令和 ７年5月5日 （月）～6日（火）</t>
    <rPh sb="11" eb="12">
      <t>ツキ</t>
    </rPh>
    <rPh sb="17" eb="18">
      <t>カ</t>
    </rPh>
    <phoneticPr fontId="2"/>
  </si>
  <si>
    <t>杉野　可愛</t>
    <rPh sb="0" eb="2">
      <t>スギノ</t>
    </rPh>
    <rPh sb="3" eb="4">
      <t>カ</t>
    </rPh>
    <rPh sb="4" eb="5">
      <t>アイ</t>
    </rPh>
    <phoneticPr fontId="2"/>
  </si>
  <si>
    <t>　　第2日目　5月6日（火）</t>
    <rPh sb="2" eb="3">
      <t>ダイ</t>
    </rPh>
    <rPh sb="4" eb="5">
      <t>ニチ</t>
    </rPh>
    <rPh sb="5" eb="6">
      <t>メ</t>
    </rPh>
    <rPh sb="8" eb="9">
      <t>ガツ</t>
    </rPh>
    <rPh sb="10" eb="11">
      <t>ニチ</t>
    </rPh>
    <rPh sb="12" eb="13">
      <t>カ</t>
    </rPh>
    <phoneticPr fontId="18"/>
  </si>
  <si>
    <t xml:space="preserve">昼食40分      </t>
    <rPh sb="0" eb="2">
      <t>チュウショク</t>
    </rPh>
    <rPh sb="4" eb="5">
      <t>フン</t>
    </rPh>
    <phoneticPr fontId="18"/>
  </si>
  <si>
    <t>前田　啓一</t>
    <rPh sb="0" eb="2">
      <t>マエダ</t>
    </rPh>
    <rPh sb="3" eb="5">
      <t>ケイイチ</t>
    </rPh>
    <phoneticPr fontId="2"/>
  </si>
  <si>
    <t>（船橋東高校長）</t>
    <rPh sb="1" eb="3">
      <t>フナバシ</t>
    </rPh>
    <rPh sb="3" eb="4">
      <t>ヒガシ</t>
    </rPh>
    <rPh sb="4" eb="6">
      <t>コウコウ</t>
    </rPh>
    <rPh sb="5" eb="6">
      <t>セイコウ</t>
    </rPh>
    <rPh sb="6" eb="7">
      <t>チョウ</t>
    </rPh>
    <phoneticPr fontId="2"/>
  </si>
  <si>
    <t>遠藤　英宏</t>
    <rPh sb="0" eb="2">
      <t>エンドウ</t>
    </rPh>
    <rPh sb="3" eb="4">
      <t>エイ</t>
    </rPh>
    <rPh sb="4" eb="5">
      <t>ヒロシ</t>
    </rPh>
    <phoneticPr fontId="2"/>
  </si>
  <si>
    <t>（市立柏高校長）</t>
    <rPh sb="1" eb="3">
      <t>イチリツ</t>
    </rPh>
    <rPh sb="3" eb="4">
      <t>カシワ</t>
    </rPh>
    <rPh sb="4" eb="6">
      <t>コウコウ</t>
    </rPh>
    <rPh sb="6" eb="7">
      <t>チョウ</t>
    </rPh>
    <phoneticPr fontId="2"/>
  </si>
  <si>
    <t>B2～5
(男団4試合)</t>
    <rPh sb="6" eb="7">
      <t>オトコ</t>
    </rPh>
    <rPh sb="7" eb="8">
      <t>ダン</t>
    </rPh>
    <rPh sb="9" eb="11">
      <t>シアイ</t>
    </rPh>
    <phoneticPr fontId="2"/>
  </si>
  <si>
    <t>A1～3　B1
(女団3試合・男子1試合)</t>
    <rPh sb="9" eb="10">
      <t>オンナ</t>
    </rPh>
    <rPh sb="10" eb="11">
      <t>ダン</t>
    </rPh>
    <rPh sb="12" eb="14">
      <t>シアイ</t>
    </rPh>
    <rPh sb="15" eb="17">
      <t>ダンシ</t>
    </rPh>
    <rPh sb="18" eb="20">
      <t>シアイ</t>
    </rPh>
    <phoneticPr fontId="2"/>
  </si>
  <si>
    <t>男子団体組手13校</t>
    <rPh sb="0" eb="2">
      <t>ダンシ</t>
    </rPh>
    <rPh sb="2" eb="4">
      <t>ダンタイ</t>
    </rPh>
    <rPh sb="4" eb="6">
      <t>クミテ</t>
    </rPh>
    <rPh sb="8" eb="9">
      <t>コウ</t>
    </rPh>
    <phoneticPr fontId="2"/>
  </si>
  <si>
    <t>シード以外9</t>
    <rPh sb="3" eb="5">
      <t>イガイ</t>
    </rPh>
    <phoneticPr fontId="2"/>
  </si>
  <si>
    <t>シード4</t>
    <phoneticPr fontId="2"/>
  </si>
  <si>
    <t>男子個人組手45名</t>
    <rPh sb="0" eb="4">
      <t>ダンシコジン</t>
    </rPh>
    <rPh sb="4" eb="6">
      <t>クミテ</t>
    </rPh>
    <rPh sb="8" eb="9">
      <t>メイ</t>
    </rPh>
    <phoneticPr fontId="2"/>
  </si>
  <si>
    <t>シード以外40</t>
    <rPh sb="3" eb="5">
      <t>イガイ</t>
    </rPh>
    <phoneticPr fontId="2"/>
  </si>
  <si>
    <t>シード5</t>
    <phoneticPr fontId="2"/>
  </si>
  <si>
    <t>男子団体形10校</t>
    <rPh sb="0" eb="2">
      <t>ダンシ</t>
    </rPh>
    <rPh sb="2" eb="4">
      <t>ダンタイ</t>
    </rPh>
    <rPh sb="4" eb="5">
      <t>カタ</t>
    </rPh>
    <rPh sb="7" eb="8">
      <t>コウ</t>
    </rPh>
    <phoneticPr fontId="2"/>
  </si>
  <si>
    <t>シード以外6</t>
    <rPh sb="3" eb="5">
      <t>イガイ</t>
    </rPh>
    <phoneticPr fontId="2"/>
  </si>
  <si>
    <t>男子個人形34名</t>
    <rPh sb="0" eb="2">
      <t>ダンシ</t>
    </rPh>
    <rPh sb="2" eb="4">
      <t>コジン</t>
    </rPh>
    <rPh sb="4" eb="5">
      <t>カタ</t>
    </rPh>
    <rPh sb="7" eb="8">
      <t>メイ</t>
    </rPh>
    <phoneticPr fontId="2"/>
  </si>
  <si>
    <t>シード以外30</t>
    <rPh sb="3" eb="5">
      <t>イガイ</t>
    </rPh>
    <phoneticPr fontId="2"/>
  </si>
  <si>
    <t>シード1</t>
    <phoneticPr fontId="2"/>
  </si>
  <si>
    <t>シード2</t>
  </si>
  <si>
    <t>シード3</t>
  </si>
  <si>
    <t>シード4</t>
  </si>
  <si>
    <t>シード5</t>
  </si>
  <si>
    <t>女子団体形10</t>
    <rPh sb="0" eb="2">
      <t>ジョシ</t>
    </rPh>
    <rPh sb="2" eb="4">
      <t>ダンタイ</t>
    </rPh>
    <rPh sb="4" eb="5">
      <t>カタ</t>
    </rPh>
    <phoneticPr fontId="2"/>
  </si>
  <si>
    <t>女子個人形35名</t>
    <rPh sb="0" eb="4">
      <t>ジョシコジン</t>
    </rPh>
    <rPh sb="4" eb="5">
      <t>カタ</t>
    </rPh>
    <rPh sb="7" eb="8">
      <t>メイ</t>
    </rPh>
    <phoneticPr fontId="2"/>
  </si>
  <si>
    <t>シード以外31</t>
    <rPh sb="3" eb="5">
      <t>イガイ</t>
    </rPh>
    <phoneticPr fontId="2"/>
  </si>
  <si>
    <t>女子団体組手11</t>
    <rPh sb="0" eb="4">
      <t>ジョシダンタイ</t>
    </rPh>
    <rPh sb="4" eb="6">
      <t>クミテ</t>
    </rPh>
    <phoneticPr fontId="2"/>
  </si>
  <si>
    <t>シード以外7</t>
    <rPh sb="3" eb="5">
      <t>イガイ</t>
    </rPh>
    <phoneticPr fontId="2"/>
  </si>
  <si>
    <t>女子個人組手38</t>
    <rPh sb="0" eb="2">
      <t>ジョシ</t>
    </rPh>
    <rPh sb="2" eb="4">
      <t>コジン</t>
    </rPh>
    <rPh sb="4" eb="6">
      <t>クミテ</t>
    </rPh>
    <phoneticPr fontId="2"/>
  </si>
  <si>
    <t>シード以外33</t>
    <rPh sb="3" eb="5">
      <t>イガイ</t>
    </rPh>
    <phoneticPr fontId="2"/>
  </si>
  <si>
    <t>A1
①女団５</t>
    <rPh sb="4" eb="5">
      <t>オンナ</t>
    </rPh>
    <rPh sb="5" eb="6">
      <t>ダン</t>
    </rPh>
    <phoneticPr fontId="2"/>
  </si>
  <si>
    <t>B1
②女団５</t>
    <rPh sb="4" eb="5">
      <t>オンナ</t>
    </rPh>
    <rPh sb="5" eb="6">
      <t>ダン</t>
    </rPh>
    <phoneticPr fontId="2"/>
  </si>
  <si>
    <t>A2
①男団５</t>
    <rPh sb="4" eb="5">
      <t>オトコ</t>
    </rPh>
    <rPh sb="5" eb="6">
      <t>ダン</t>
    </rPh>
    <phoneticPr fontId="2"/>
  </si>
  <si>
    <t>B2
②男団５</t>
    <rPh sb="5" eb="6">
      <t>ダン</t>
    </rPh>
    <phoneticPr fontId="2"/>
  </si>
  <si>
    <t>キケン</t>
    <phoneticPr fontId="2"/>
  </si>
  <si>
    <t>バッサイダイ</t>
    <phoneticPr fontId="2"/>
  </si>
  <si>
    <t>ジオン</t>
    <phoneticPr fontId="2"/>
  </si>
  <si>
    <t>カンクウダイ</t>
    <phoneticPr fontId="2"/>
  </si>
  <si>
    <t>9：00～9：20
→8:57～9:22(25分)</t>
    <rPh sb="23" eb="24">
      <t>フン</t>
    </rPh>
    <phoneticPr fontId="2"/>
  </si>
  <si>
    <t>エンピ</t>
    <phoneticPr fontId="2"/>
  </si>
  <si>
    <t>ニーパイポ</t>
    <phoneticPr fontId="2"/>
  </si>
  <si>
    <t>セーパイ</t>
    <phoneticPr fontId="2"/>
  </si>
  <si>
    <t>ジオン</t>
    <phoneticPr fontId="2"/>
  </si>
  <si>
    <t>バッサイダイ</t>
    <phoneticPr fontId="2"/>
  </si>
  <si>
    <t>クルルンファ</t>
    <phoneticPr fontId="2"/>
  </si>
  <si>
    <t>カンクウダイ</t>
    <phoneticPr fontId="2"/>
  </si>
  <si>
    <t>9：20～9：40
→9:24～9:51(27分)</t>
    <rPh sb="23" eb="24">
      <t>フン</t>
    </rPh>
    <phoneticPr fontId="2"/>
  </si>
  <si>
    <t>チントウ</t>
    <phoneticPr fontId="2"/>
  </si>
  <si>
    <t>9：40～10：00
→9:55～10:20(25分)</t>
    <rPh sb="25" eb="26">
      <t>フン</t>
    </rPh>
    <phoneticPr fontId="2"/>
  </si>
  <si>
    <t>10：00～10：20
→10:20～10:40(20分)</t>
    <rPh sb="27" eb="28">
      <t>フン</t>
    </rPh>
    <phoneticPr fontId="2"/>
  </si>
  <si>
    <r>
      <t xml:space="preserve">5
</t>
    </r>
    <r>
      <rPr>
        <b/>
        <sz val="9"/>
        <color theme="1"/>
        <rFont val="ＭＳ Ｐゴシック"/>
        <family val="3"/>
        <charset val="128"/>
        <scheme val="minor"/>
      </rPr>
      <t>(内容)</t>
    </r>
    <rPh sb="3" eb="5">
      <t>ナイヨウ</t>
    </rPh>
    <phoneticPr fontId="2"/>
  </si>
  <si>
    <t>4
(内容)</t>
    <rPh sb="3" eb="5">
      <t>ナイヨウ</t>
    </rPh>
    <phoneticPr fontId="2"/>
  </si>
  <si>
    <t>キケン</t>
    <phoneticPr fontId="2"/>
  </si>
  <si>
    <t>10：35～10：55
→10:45～11:00(15分)</t>
    <rPh sb="27" eb="28">
      <t>フン</t>
    </rPh>
    <phoneticPr fontId="2"/>
  </si>
  <si>
    <t>10：55～11：15
→11:00～11:15(15分)</t>
    <rPh sb="27" eb="28">
      <t>フン</t>
    </rPh>
    <phoneticPr fontId="2"/>
  </si>
  <si>
    <t>昭和学院</t>
    <rPh sb="0" eb="4">
      <t>ショウワガクイン</t>
    </rPh>
    <phoneticPr fontId="2"/>
  </si>
  <si>
    <t>棄権</t>
    <rPh sb="0" eb="2">
      <t>キケン</t>
    </rPh>
    <phoneticPr fontId="2"/>
  </si>
  <si>
    <t>チャタンヤラクーサンクー</t>
    <phoneticPr fontId="2"/>
  </si>
  <si>
    <t>パープーレン</t>
    <phoneticPr fontId="2"/>
  </si>
  <si>
    <t>ゴジュウシホショウ</t>
    <phoneticPr fontId="2"/>
  </si>
  <si>
    <t>アーナン</t>
    <phoneticPr fontId="2"/>
  </si>
  <si>
    <t>ウンスー</t>
    <phoneticPr fontId="2"/>
  </si>
  <si>
    <t>11：30～12：00
→11:30～11:55(25分)</t>
    <rPh sb="27" eb="28">
      <t>フン</t>
    </rPh>
    <phoneticPr fontId="2"/>
  </si>
  <si>
    <t>7
(内容)</t>
    <rPh sb="3" eb="5">
      <t>ナイヨウ</t>
    </rPh>
    <phoneticPr fontId="2"/>
  </si>
  <si>
    <t>6
(内容)</t>
    <rPh sb="3" eb="5">
      <t>ナイヨウ</t>
    </rPh>
    <phoneticPr fontId="2"/>
  </si>
  <si>
    <t>秀明八千代</t>
    <rPh sb="0" eb="2">
      <t>シュウメイ</t>
    </rPh>
    <rPh sb="2" eb="5">
      <t>ヤチヨ</t>
    </rPh>
    <phoneticPr fontId="2"/>
  </si>
  <si>
    <t>パープーレン</t>
    <phoneticPr fontId="2"/>
  </si>
  <si>
    <t>拓大紅陵</t>
    <rPh sb="0" eb="4">
      <t>タクダイコウリョウ</t>
    </rPh>
    <phoneticPr fontId="2"/>
  </si>
  <si>
    <t>ウンスー</t>
    <phoneticPr fontId="2"/>
  </si>
  <si>
    <t>成田</t>
    <rPh sb="0" eb="2">
      <t>ナリタ</t>
    </rPh>
    <phoneticPr fontId="2"/>
  </si>
  <si>
    <t>パープーレン</t>
    <phoneticPr fontId="2"/>
  </si>
  <si>
    <t>日体大柏</t>
    <rPh sb="0" eb="4">
      <t>ニッタイダイカシワ</t>
    </rPh>
    <phoneticPr fontId="2"/>
  </si>
  <si>
    <t>ゴジュウシホショウ</t>
    <phoneticPr fontId="2"/>
  </si>
  <si>
    <t>木更津総合</t>
    <rPh sb="0" eb="5">
      <t>キサラヅソウゴウ</t>
    </rPh>
    <phoneticPr fontId="2"/>
  </si>
  <si>
    <t>アーナン</t>
    <phoneticPr fontId="2"/>
  </si>
  <si>
    <t>麗澤</t>
    <rPh sb="0" eb="2">
      <t>レイタク</t>
    </rPh>
    <phoneticPr fontId="2"/>
  </si>
  <si>
    <t>ゴジュウシホショウ</t>
    <phoneticPr fontId="2"/>
  </si>
  <si>
    <t>船橋東</t>
    <rPh sb="0" eb="3">
      <t>フナバシヒガシ</t>
    </rPh>
    <phoneticPr fontId="2"/>
  </si>
  <si>
    <t>バッサイダイ</t>
    <phoneticPr fontId="2"/>
  </si>
  <si>
    <t>7
(内容)</t>
    <rPh sb="2" eb="4">
      <t>ナイヨウ</t>
    </rPh>
    <phoneticPr fontId="2"/>
  </si>
  <si>
    <t>6
（内容)</t>
    <rPh sb="2" eb="4">
      <t>ナイヨウ</t>
    </rPh>
    <phoneticPr fontId="2"/>
  </si>
  <si>
    <t>チャタンヤラクーサンクー</t>
    <phoneticPr fontId="2"/>
  </si>
  <si>
    <t>ゴジュウシホショウ</t>
    <phoneticPr fontId="2"/>
  </si>
  <si>
    <t>木更津総合</t>
    <rPh sb="0" eb="3">
      <t>キサラヅ</t>
    </rPh>
    <rPh sb="3" eb="5">
      <t>ソウゴウ</t>
    </rPh>
    <phoneticPr fontId="2"/>
  </si>
  <si>
    <t>渋谷幕張</t>
    <rPh sb="0" eb="4">
      <t>シブヤマクハリ</t>
    </rPh>
    <phoneticPr fontId="2"/>
  </si>
  <si>
    <t>ジオン</t>
    <phoneticPr fontId="2"/>
  </si>
  <si>
    <t>千葉経済</t>
    <rPh sb="0" eb="4">
      <t>チバケイザイ</t>
    </rPh>
    <phoneticPr fontId="2"/>
  </si>
  <si>
    <t>市立銚子</t>
    <rPh sb="0" eb="4">
      <t>イチリツチョウシ</t>
    </rPh>
    <phoneticPr fontId="2"/>
  </si>
  <si>
    <t>クルルンファ</t>
    <phoneticPr fontId="2"/>
  </si>
  <si>
    <t>ニーパイポ</t>
    <phoneticPr fontId="2"/>
  </si>
  <si>
    <t>0反則</t>
    <rPh sb="1" eb="3">
      <t>ハンソク</t>
    </rPh>
    <phoneticPr fontId="2"/>
  </si>
  <si>
    <t>キケン</t>
    <phoneticPr fontId="2"/>
  </si>
  <si>
    <t>1判勝</t>
    <rPh sb="1" eb="2">
      <t>ハン</t>
    </rPh>
    <rPh sb="2" eb="3">
      <t>マサル</t>
    </rPh>
    <phoneticPr fontId="2"/>
  </si>
  <si>
    <t>キケン</t>
    <phoneticPr fontId="2"/>
  </si>
  <si>
    <t>秀明八千代</t>
    <rPh sb="0" eb="5">
      <t>シュウメイヤチヨ</t>
    </rPh>
    <phoneticPr fontId="2"/>
  </si>
  <si>
    <t>木更津総合</t>
    <rPh sb="0" eb="5">
      <t>キサラヅソウゴウ</t>
    </rPh>
    <phoneticPr fontId="2"/>
  </si>
  <si>
    <t>14：45～15：40
→時間通り</t>
    <rPh sb="13" eb="16">
      <t>ジカンドオ</t>
    </rPh>
    <phoneticPr fontId="2"/>
  </si>
  <si>
    <t>12：40～14：45
→時間通り</t>
    <rPh sb="13" eb="16">
      <t>ジカンドオ</t>
    </rPh>
    <phoneticPr fontId="2"/>
  </si>
  <si>
    <t>2判勝</t>
    <rPh sb="1" eb="2">
      <t>ハン</t>
    </rPh>
    <rPh sb="2" eb="3">
      <t>マサル</t>
    </rPh>
    <phoneticPr fontId="2"/>
  </si>
  <si>
    <t>習志野</t>
    <rPh sb="0" eb="3">
      <t>ナラシノ</t>
    </rPh>
    <phoneticPr fontId="2"/>
  </si>
  <si>
    <t>日体大柏</t>
    <rPh sb="0" eb="4">
      <t>ニッタイダイカシワ</t>
    </rPh>
    <phoneticPr fontId="2"/>
  </si>
  <si>
    <t>拓大紅陵</t>
    <rPh sb="0" eb="4">
      <t>タクダイコウリョウ</t>
    </rPh>
    <phoneticPr fontId="2"/>
  </si>
  <si>
    <t>15：45～15：55
→15:50～16:05</t>
    <phoneticPr fontId="2"/>
  </si>
  <si>
    <t>16：00～16：05
→16:05～</t>
    <phoneticPr fontId="2"/>
  </si>
  <si>
    <t>16：10～16：15
～16:20</t>
    <phoneticPr fontId="2"/>
  </si>
  <si>
    <t>キケン</t>
    <phoneticPr fontId="2"/>
  </si>
  <si>
    <t>齊藤　光咲</t>
    <phoneticPr fontId="2"/>
  </si>
  <si>
    <t>※1位の賞状には読み仮名を付箋で貼る</t>
    <rPh sb="2" eb="3">
      <t>イ</t>
    </rPh>
    <rPh sb="4" eb="6">
      <t>ショウジョウ</t>
    </rPh>
    <rPh sb="8" eb="9">
      <t>ヨ</t>
    </rPh>
    <rPh sb="10" eb="12">
      <t>ガナ</t>
    </rPh>
    <rPh sb="13" eb="15">
      <t>フセン</t>
    </rPh>
    <rPh sb="16" eb="17">
      <t>ハ</t>
    </rPh>
    <phoneticPr fontId="2"/>
  </si>
  <si>
    <t>※賞状印刷は個人形、組手のみ
（団体はA3サイズに手書き）</t>
    <rPh sb="1" eb="3">
      <t>ショウジョウ</t>
    </rPh>
    <rPh sb="3" eb="5">
      <t>インサツ</t>
    </rPh>
    <rPh sb="6" eb="8">
      <t>コジン</t>
    </rPh>
    <rPh sb="8" eb="9">
      <t>カタ</t>
    </rPh>
    <rPh sb="10" eb="12">
      <t>クミテ</t>
    </rPh>
    <rPh sb="16" eb="18">
      <t>ダンタイ</t>
    </rPh>
    <rPh sb="25" eb="27">
      <t>テガ</t>
    </rPh>
    <phoneticPr fontId="2"/>
  </si>
  <si>
    <t>種目</t>
    <rPh sb="0" eb="2">
      <t>シュモク</t>
    </rPh>
    <phoneticPr fontId="2"/>
  </si>
  <si>
    <t>成績</t>
    <rPh sb="0" eb="2">
      <t>セイセキ</t>
    </rPh>
    <phoneticPr fontId="2"/>
  </si>
  <si>
    <t>空手道</t>
    <rPh sb="0" eb="3">
      <t>カラテドウ</t>
    </rPh>
    <phoneticPr fontId="2"/>
  </si>
  <si>
    <t>男子個人組手</t>
    <rPh sb="0" eb="2">
      <t>ダンシ</t>
    </rPh>
    <rPh sb="2" eb="4">
      <t>コジン</t>
    </rPh>
    <rPh sb="4" eb="6">
      <t>クミテ</t>
    </rPh>
    <phoneticPr fontId="2"/>
  </si>
  <si>
    <t>優勝</t>
    <rPh sb="0" eb="2">
      <t>ユウショウ</t>
    </rPh>
    <phoneticPr fontId="2"/>
  </si>
  <si>
    <t>木更津総合高等学校</t>
    <rPh sb="0" eb="5">
      <t>キサラズソウゴウ</t>
    </rPh>
    <rPh sb="5" eb="9">
      <t>コウトウガッコウ</t>
    </rPh>
    <phoneticPr fontId="2"/>
  </si>
  <si>
    <t>拓殖大学紅陵高等学校</t>
  </si>
  <si>
    <t>準優勝</t>
    <rPh sb="0" eb="3">
      <t>ジュンユウショウ</t>
    </rPh>
    <phoneticPr fontId="2"/>
  </si>
  <si>
    <t>秀明大学学校教師学部付属　秀明八千代高等学校</t>
  </si>
  <si>
    <t>日本体育大学柏高等学校</t>
    <rPh sb="0" eb="11">
      <t>ニッポンタイイクダイガクカシワコウトウガッコウ</t>
    </rPh>
    <phoneticPr fontId="2"/>
  </si>
  <si>
    <t>敬愛学園高等学校</t>
    <rPh sb="4" eb="8">
      <t>コウトウガッコウ</t>
    </rPh>
    <phoneticPr fontId="2"/>
  </si>
  <si>
    <t>習志野市立習志野高等学校</t>
    <rPh sb="0" eb="5">
      <t>ナラシノシリツ</t>
    </rPh>
    <rPh sb="5" eb="8">
      <t>ナラシノ</t>
    </rPh>
    <rPh sb="8" eb="12">
      <t>コウトウガッコウ</t>
    </rPh>
    <phoneticPr fontId="2"/>
  </si>
  <si>
    <t>西武台千葉高等学校</t>
    <rPh sb="0" eb="9">
      <t>セイブダイチバコウトウガッコウ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</si>
  <si>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</si>
  <si>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</si>
  <si>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女子個人組手</t>
    <rPh sb="0" eb="2">
      <t>ジョシ</t>
    </rPh>
    <rPh sb="2" eb="4">
      <t>コジン</t>
    </rPh>
    <rPh sb="4" eb="6">
      <t>クミテ</t>
    </rPh>
    <phoneticPr fontId="2"/>
  </si>
  <si>
    <t>男子個人形</t>
    <rPh sb="0" eb="2">
      <t>ダンシ</t>
    </rPh>
    <rPh sb="2" eb="4">
      <t>コジン</t>
    </rPh>
    <rPh sb="4" eb="5">
      <t>カタ</t>
    </rPh>
    <phoneticPr fontId="2"/>
  </si>
  <si>
    <t>女子個人形</t>
    <rPh sb="0" eb="2">
      <t>ジョシ</t>
    </rPh>
    <rPh sb="2" eb="4">
      <t>コジン</t>
    </rPh>
    <rPh sb="4" eb="5">
      <t>カタ</t>
    </rPh>
    <phoneticPr fontId="2"/>
  </si>
  <si>
    <t>アーナン</t>
  </si>
  <si>
    <t>シソーチン</t>
  </si>
  <si>
    <t>ゴジュウシホショウ</t>
  </si>
  <si>
    <t>パープーレン</t>
  </si>
  <si>
    <t>スーパーリンペイ</t>
  </si>
  <si>
    <t>チャタンヤラクーサンクー</t>
  </si>
  <si>
    <t>ウンスー</t>
  </si>
  <si>
    <t>ゴジュウシホダイ</t>
  </si>
  <si>
    <t>トマリバッサイ</t>
  </si>
  <si>
    <t>金子　希彩</t>
    <phoneticPr fontId="2"/>
  </si>
  <si>
    <t>中尾　光希</t>
    <phoneticPr fontId="2"/>
  </si>
  <si>
    <t>パープーレン</t>
    <phoneticPr fontId="2"/>
  </si>
  <si>
    <t>チャタンヤラクーサンクー</t>
    <phoneticPr fontId="2"/>
  </si>
  <si>
    <t>※賞状上では組手競技では3位、4位ではなく3位、3位になる。形は3位、4位でよい。</t>
    <rPh sb="1" eb="3">
      <t>ショウジョウ</t>
    </rPh>
    <rPh sb="3" eb="4">
      <t>ウエ</t>
    </rPh>
    <rPh sb="6" eb="8">
      <t>クミテ</t>
    </rPh>
    <rPh sb="8" eb="10">
      <t>キョウギ</t>
    </rPh>
    <rPh sb="13" eb="14">
      <t>イ</t>
    </rPh>
    <rPh sb="16" eb="17">
      <t>イ</t>
    </rPh>
    <rPh sb="22" eb="23">
      <t>イ</t>
    </rPh>
    <rPh sb="25" eb="26">
      <t>イ</t>
    </rPh>
    <rPh sb="30" eb="31">
      <t>カタ</t>
    </rPh>
    <rPh sb="33" eb="34">
      <t>イ</t>
    </rPh>
    <rPh sb="36" eb="37">
      <t>イ</t>
    </rPh>
    <phoneticPr fontId="2"/>
  </si>
  <si>
    <t>1
(内容)</t>
    <rPh sb="3" eb="5">
      <t>ナイヨウ</t>
    </rPh>
    <phoneticPr fontId="2"/>
  </si>
  <si>
    <t>2
(内容)</t>
    <rPh sb="3" eb="5">
      <t>ナイヨウ</t>
    </rPh>
    <phoneticPr fontId="2"/>
  </si>
  <si>
    <t>クーシャンクー</t>
  </si>
  <si>
    <t>4
(内容)</t>
    <rPh sb="3" eb="5">
      <t>ナイヨウ</t>
    </rPh>
    <phoneticPr fontId="2"/>
  </si>
  <si>
    <t>5
(内容)</t>
    <rPh sb="3" eb="5">
      <t>ナイヨウ</t>
    </rPh>
    <phoneticPr fontId="2"/>
  </si>
  <si>
    <t>工藤　弦</t>
    <phoneticPr fontId="2"/>
  </si>
  <si>
    <t>ウンスー</t>
    <phoneticPr fontId="2"/>
  </si>
  <si>
    <t>遠藤　暖和</t>
    <phoneticPr fontId="2"/>
  </si>
  <si>
    <t>成田</t>
    <rPh sb="0" eb="2">
      <t>ナリタ</t>
    </rPh>
    <phoneticPr fontId="2"/>
  </si>
  <si>
    <t>ゴジュウシホショウ</t>
    <phoneticPr fontId="2"/>
  </si>
  <si>
    <t>8：40～9：10
→時間通り(30分)</t>
    <rPh sb="11" eb="14">
      <t>ジカンドオ</t>
    </rPh>
    <rPh sb="18" eb="19">
      <t>フン</t>
    </rPh>
    <phoneticPr fontId="2"/>
  </si>
  <si>
    <t>ガンカク</t>
  </si>
  <si>
    <t>3
(内容)</t>
    <rPh sb="2" eb="4">
      <t>ナイヨウ</t>
    </rPh>
    <phoneticPr fontId="2"/>
  </si>
  <si>
    <t>2
（内容)</t>
    <rPh sb="2" eb="4">
      <t>ナイヨウ</t>
    </rPh>
    <phoneticPr fontId="2"/>
  </si>
  <si>
    <t>掛川　雄大</t>
    <phoneticPr fontId="2"/>
  </si>
  <si>
    <t>内山　朝陽</t>
    <phoneticPr fontId="2"/>
  </si>
  <si>
    <t>越智　可成</t>
    <phoneticPr fontId="2"/>
  </si>
  <si>
    <t>橋本　昂旺</t>
    <phoneticPr fontId="2"/>
  </si>
  <si>
    <t>秀明大学学校教師学部付属　秀明八千代高等学校</t>
    <phoneticPr fontId="2"/>
  </si>
  <si>
    <t>拓殖大学紅陵高等学校</t>
    <phoneticPr fontId="2"/>
  </si>
  <si>
    <t>秀明大学学校教師学部付属　秀明八千代高等学校</t>
    <phoneticPr fontId="2"/>
  </si>
  <si>
    <t>プリンター向かって右側に寄せて印刷する</t>
    <rPh sb="5" eb="6">
      <t>ム</t>
    </rPh>
    <rPh sb="9" eb="11">
      <t>ミギガワ</t>
    </rPh>
    <rPh sb="12" eb="13">
      <t>ヨ</t>
    </rPh>
    <rPh sb="15" eb="17">
      <t>インサツ</t>
    </rPh>
    <phoneticPr fontId="2"/>
  </si>
  <si>
    <t>10：40～12：20
→10:35～11:45(70分)</t>
    <rPh sb="27" eb="28">
      <t>フン</t>
    </rPh>
    <phoneticPr fontId="2"/>
  </si>
  <si>
    <t>9：50～10：30
→9:55～10:20(25分)</t>
    <rPh sb="25" eb="26">
      <t>フン</t>
    </rPh>
    <phoneticPr fontId="2"/>
  </si>
  <si>
    <t>9：10～9：40
→9:15～9:50(35分)</t>
    <rPh sb="23" eb="24">
      <t>フン</t>
    </rPh>
    <phoneticPr fontId="2"/>
  </si>
  <si>
    <t>麗澤</t>
    <rPh sb="0" eb="2">
      <t>レイタク</t>
    </rPh>
    <phoneticPr fontId="2"/>
  </si>
  <si>
    <t>船橋東</t>
    <rPh sb="0" eb="3">
      <t>フナバシヒガシ</t>
    </rPh>
    <phoneticPr fontId="2"/>
  </si>
  <si>
    <t>千葉経済</t>
    <rPh sb="0" eb="4">
      <t>チバケイザイ</t>
    </rPh>
    <phoneticPr fontId="2"/>
  </si>
  <si>
    <t>千葉南</t>
    <rPh sb="0" eb="3">
      <t>チバミナミ</t>
    </rPh>
    <phoneticPr fontId="2"/>
  </si>
  <si>
    <t>13：00～14：20
→12:35～13:55(80分)</t>
    <rPh sb="27" eb="28">
      <t>フン</t>
    </rPh>
    <phoneticPr fontId="2"/>
  </si>
  <si>
    <t>14：20～15：20
→14:05～14:50(45分)</t>
    <rPh sb="27" eb="28">
      <t>フン</t>
    </rPh>
    <phoneticPr fontId="2"/>
  </si>
  <si>
    <t>2(14点)</t>
    <rPh sb="4" eb="5">
      <t>テン</t>
    </rPh>
    <phoneticPr fontId="2"/>
  </si>
  <si>
    <t>2(17点)</t>
    <rPh sb="4" eb="5">
      <t>テン</t>
    </rPh>
    <phoneticPr fontId="2"/>
  </si>
  <si>
    <t>15：20～15：40
→15:00～15:25(25分)</t>
    <rPh sb="27" eb="28">
      <t>フン</t>
    </rPh>
    <phoneticPr fontId="2"/>
  </si>
  <si>
    <t>15：40～16：00
→15:35～15:57</t>
    <phoneticPr fontId="2"/>
  </si>
  <si>
    <t>秀明八千代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</si>
</sst>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_ "/>
    <numFmt numFmtId="178" formatCode="0.00_ "/>
    <numFmt numFmtId="179" formatCode="0_);[Red]\(0\)"/>
    <numFmt numFmtId="180" formatCode="0.0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u/>
      <sz val="17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6"/>
      <color indexed="8"/>
      <name val="ＭＳ Ｐゴシック"/>
      <family val="2"/>
      <scheme val="minor"/>
    </font>
    <font>
      <sz val="10"/>
      <color indexed="8"/>
      <name val="ＭＳ Ｐゴシック"/>
      <family val="2"/>
      <scheme val="minor"/>
    </font>
    <font>
      <sz val="10"/>
      <color indexed="8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Ｐゴシック"/>
      <family val="2"/>
      <scheme val="minor"/>
    </font>
    <font>
      <b/>
      <sz val="35"/>
      <name val="HG正楷書体-PRO"/>
      <family val="4"/>
      <charset val="128"/>
    </font>
    <font>
      <b/>
      <sz val="28"/>
      <name val="HG正楷書体-PRO"/>
      <family val="4"/>
      <charset val="128"/>
    </font>
    <font>
      <b/>
      <sz val="26"/>
      <name val="HG正楷書体-PRO"/>
      <family val="4"/>
      <charset val="128"/>
    </font>
    <font>
      <b/>
      <sz val="55"/>
      <name val="HG正楷書体-PRO"/>
      <family val="4"/>
      <charset val="128"/>
    </font>
    <font>
      <b/>
      <sz val="11"/>
      <name val="HG正楷書体-PRO"/>
      <family val="4"/>
      <charset val="128"/>
    </font>
    <font>
      <sz val="4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rgb="FF00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rgb="FF00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3">
    <xf numFmtId="0" fontId="0" fillId="0" borderId="0"/>
    <xf numFmtId="0" fontId="16" fillId="0" borderId="0"/>
    <xf numFmtId="0" fontId="39" fillId="0" borderId="0">
      <alignment vertical="center"/>
    </xf>
  </cellStyleXfs>
  <cellXfs count="40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9" fillId="0" borderId="0" xfId="0" applyFont="1"/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horizontal="distributed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6" fillId="0" borderId="0" xfId="1"/>
    <xf numFmtId="0" fontId="16" fillId="0" borderId="0" xfId="1" applyAlignment="1">
      <alignment vertical="center"/>
    </xf>
    <xf numFmtId="0" fontId="20" fillId="0" borderId="0" xfId="1" applyFont="1"/>
    <xf numFmtId="0" fontId="21" fillId="0" borderId="0" xfId="1" applyFont="1"/>
    <xf numFmtId="0" fontId="22" fillId="0" borderId="1" xfId="1" applyFont="1" applyBorder="1" applyAlignment="1">
      <alignment horizontal="center" vertical="center"/>
    </xf>
    <xf numFmtId="0" fontId="0" fillId="0" borderId="14" xfId="0" applyBorder="1"/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0" fontId="20" fillId="0" borderId="0" xfId="1" applyNumberFormat="1" applyFont="1"/>
    <xf numFmtId="20" fontId="5" fillId="0" borderId="0" xfId="1" applyNumberFormat="1" applyFont="1" applyAlignment="1">
      <alignment horizontal="right"/>
    </xf>
    <xf numFmtId="0" fontId="5" fillId="0" borderId="0" xfId="1" applyFont="1"/>
    <xf numFmtId="0" fontId="22" fillId="0" borderId="0" xfId="1" applyFont="1"/>
    <xf numFmtId="20" fontId="22" fillId="0" borderId="0" xfId="1" applyNumberFormat="1" applyFont="1"/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176" fontId="5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vertical="top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/>
    <xf numFmtId="0" fontId="2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/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16" xfId="0" applyFont="1" applyBorder="1" applyAlignment="1">
      <alignment horizontal="center"/>
    </xf>
    <xf numFmtId="0" fontId="29" fillId="0" borderId="0" xfId="1" applyFont="1"/>
    <xf numFmtId="0" fontId="8" fillId="0" borderId="0" xfId="0" applyFont="1" applyAlignment="1">
      <alignment wrapText="1"/>
    </xf>
    <xf numFmtId="0" fontId="4" fillId="0" borderId="0" xfId="0" applyFont="1" applyAlignment="1">
      <alignment horizontal="lef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34" fillId="0" borderId="1" xfId="1" applyFont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0" fontId="9" fillId="0" borderId="1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5" fillId="0" borderId="0" xfId="0" applyFont="1" applyAlignment="1">
      <alignment horizontal="justify" vertical="center"/>
    </xf>
    <xf numFmtId="0" fontId="0" fillId="2" borderId="0" xfId="0" applyFill="1"/>
    <xf numFmtId="0" fontId="0" fillId="3" borderId="1" xfId="0" applyFill="1" applyBorder="1" applyAlignment="1" applyProtection="1">
      <alignment vertical="center" shrinkToFit="1"/>
      <protection hidden="1"/>
    </xf>
    <xf numFmtId="2" fontId="36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2" fontId="36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36" fillId="3" borderId="1" xfId="0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2" fontId="36" fillId="0" borderId="0" xfId="0" applyNumberFormat="1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4" xfId="0" applyBorder="1"/>
    <xf numFmtId="0" fontId="38" fillId="0" borderId="0" xfId="0" applyFont="1" applyAlignment="1">
      <alignment horizontal="left"/>
    </xf>
    <xf numFmtId="0" fontId="34" fillId="0" borderId="1" xfId="0" applyFont="1" applyBorder="1" applyAlignment="1">
      <alignment vertical="center"/>
    </xf>
    <xf numFmtId="0" fontId="34" fillId="0" borderId="1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5" borderId="10" xfId="0" applyFont="1" applyFill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distributed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9" fillId="0" borderId="0" xfId="2">
      <alignment vertical="center"/>
    </xf>
    <xf numFmtId="0" fontId="42" fillId="0" borderId="0" xfId="2" applyFont="1" applyAlignment="1"/>
    <xf numFmtId="0" fontId="42" fillId="0" borderId="31" xfId="2" applyFont="1" applyBorder="1" applyAlignment="1"/>
    <xf numFmtId="0" fontId="42" fillId="0" borderId="32" xfId="2" applyFont="1" applyBorder="1" applyAlignment="1"/>
    <xf numFmtId="0" fontId="42" fillId="0" borderId="33" xfId="2" applyFont="1" applyBorder="1" applyAlignment="1"/>
    <xf numFmtId="0" fontId="42" fillId="0" borderId="34" xfId="2" applyFont="1" applyBorder="1" applyAlignment="1"/>
    <xf numFmtId="0" fontId="0" fillId="0" borderId="36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5" fillId="0" borderId="0" xfId="2" applyFont="1">
      <alignment vertical="center"/>
    </xf>
    <xf numFmtId="0" fontId="39" fillId="0" borderId="9" xfId="2" applyBorder="1">
      <alignment vertical="center"/>
    </xf>
    <xf numFmtId="0" fontId="39" fillId="0" borderId="7" xfId="2" applyBorder="1">
      <alignment vertical="center"/>
    </xf>
    <xf numFmtId="0" fontId="20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6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vertical="top" wrapText="1"/>
    </xf>
    <xf numFmtId="0" fontId="25" fillId="0" borderId="6" xfId="1" applyFont="1" applyBorder="1" applyAlignment="1">
      <alignment vertical="center" wrapText="1"/>
    </xf>
    <xf numFmtId="0" fontId="22" fillId="0" borderId="6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20" fontId="13" fillId="0" borderId="1" xfId="1" applyNumberFormat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1" fillId="0" borderId="10" xfId="1" applyFont="1" applyBorder="1"/>
    <xf numFmtId="0" fontId="16" fillId="0" borderId="10" xfId="1" applyBorder="1"/>
    <xf numFmtId="0" fontId="22" fillId="0" borderId="1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2" fontId="36" fillId="3" borderId="0" xfId="0" applyNumberFormat="1" applyFont="1" applyFill="1" applyAlignment="1" applyProtection="1">
      <alignment horizontal="center" vertical="center" shrinkToFit="1"/>
      <protection hidden="1"/>
    </xf>
    <xf numFmtId="0" fontId="36" fillId="3" borderId="0" xfId="0" applyFont="1" applyFill="1" applyAlignment="1" applyProtection="1">
      <alignment horizontal="center" vertical="center" shrinkToFit="1"/>
      <protection hidden="1"/>
    </xf>
    <xf numFmtId="0" fontId="0" fillId="3" borderId="0" xfId="0" applyFill="1" applyAlignment="1" applyProtection="1">
      <alignment vertical="center" shrinkToFit="1"/>
      <protection hidden="1"/>
    </xf>
    <xf numFmtId="2" fontId="36" fillId="3" borderId="0" xfId="0" quotePrefix="1" applyNumberFormat="1" applyFont="1" applyFill="1" applyAlignment="1" applyProtection="1">
      <alignment horizontal="center" vertical="center" shrinkToFit="1"/>
      <protection hidden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9" fontId="0" fillId="0" borderId="0" xfId="0" applyNumberFormat="1"/>
    <xf numFmtId="0" fontId="9" fillId="0" borderId="1" xfId="0" applyFont="1" applyBorder="1" applyAlignment="1">
      <alignment vertical="center"/>
    </xf>
    <xf numFmtId="179" fontId="0" fillId="0" borderId="1" xfId="0" applyNumberFormat="1" applyBorder="1" applyAlignment="1">
      <alignment horizontal="left" vertical="center" shrinkToFit="1"/>
    </xf>
    <xf numFmtId="0" fontId="22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5" borderId="13" xfId="0" applyFont="1" applyFill="1" applyBorder="1" applyAlignment="1">
      <alignment horizontal="distributed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distributed"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7" fillId="0" borderId="0" xfId="1" applyFont="1"/>
    <xf numFmtId="0" fontId="22" fillId="0" borderId="6" xfId="1" applyFont="1" applyBorder="1" applyAlignment="1">
      <alignment horizontal="center" vertical="center" wrapText="1"/>
    </xf>
    <xf numFmtId="180" fontId="36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180" fontId="36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8" fillId="3" borderId="1" xfId="0" applyFont="1" applyFill="1" applyBorder="1" applyAlignment="1" applyProtection="1">
      <alignment horizontal="center" vertical="center" shrinkToFit="1"/>
      <protection hidden="1"/>
    </xf>
    <xf numFmtId="0" fontId="36" fillId="3" borderId="1" xfId="0" applyFont="1" applyFill="1" applyBorder="1" applyAlignment="1" applyProtection="1">
      <alignment horizontal="center" vertical="center" wrapText="1" shrinkToFit="1"/>
      <protection hidden="1"/>
    </xf>
    <xf numFmtId="1" fontId="36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1" fontId="36" fillId="3" borderId="1" xfId="0" quotePrefix="1" applyNumberFormat="1" applyFont="1" applyFill="1" applyBorder="1" applyAlignment="1" applyProtection="1">
      <alignment horizontal="center" vertical="center" wrapText="1" shrinkToFit="1"/>
      <protection hidden="1"/>
    </xf>
    <xf numFmtId="0" fontId="50" fillId="3" borderId="1" xfId="0" applyFont="1" applyFill="1" applyBorder="1" applyAlignment="1" applyProtection="1">
      <alignment horizontal="center" vertical="center" wrapText="1" shrinkToFit="1"/>
      <protection hidden="1"/>
    </xf>
    <xf numFmtId="0" fontId="50" fillId="3" borderId="1" xfId="0" applyFont="1" applyFill="1" applyBorder="1" applyAlignment="1" applyProtection="1">
      <alignment horizontal="center" vertical="center" shrinkToFit="1"/>
      <protection hidden="1"/>
    </xf>
    <xf numFmtId="180" fontId="50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52" fillId="0" borderId="0" xfId="2" applyFont="1">
      <alignment vertical="center"/>
    </xf>
    <xf numFmtId="0" fontId="51" fillId="0" borderId="31" xfId="2" applyFont="1" applyBorder="1">
      <alignment vertical="center"/>
    </xf>
    <xf numFmtId="0" fontId="42" fillId="0" borderId="0" xfId="2" applyFont="1">
      <alignment vertical="center"/>
    </xf>
    <xf numFmtId="0" fontId="42" fillId="0" borderId="31" xfId="2" applyFont="1" applyBorder="1">
      <alignment vertical="center"/>
    </xf>
    <xf numFmtId="0" fontId="42" fillId="0" borderId="32" xfId="2" applyFont="1" applyBorder="1">
      <alignment vertical="center"/>
    </xf>
    <xf numFmtId="0" fontId="42" fillId="0" borderId="33" xfId="2" applyFont="1" applyBorder="1">
      <alignment vertical="center"/>
    </xf>
    <xf numFmtId="0" fontId="51" fillId="0" borderId="33" xfId="2" applyFont="1" applyBorder="1">
      <alignment vertical="center"/>
    </xf>
    <xf numFmtId="0" fontId="51" fillId="0" borderId="35" xfId="2" applyFont="1" applyBorder="1">
      <alignment vertical="center"/>
    </xf>
    <xf numFmtId="0" fontId="51" fillId="0" borderId="32" xfId="2" applyFont="1" applyBorder="1">
      <alignment vertical="center"/>
    </xf>
    <xf numFmtId="0" fontId="51" fillId="0" borderId="34" xfId="2" applyFont="1" applyBorder="1">
      <alignment vertical="center"/>
    </xf>
    <xf numFmtId="0" fontId="42" fillId="0" borderId="39" xfId="2" applyFont="1" applyBorder="1">
      <alignment vertical="center"/>
    </xf>
    <xf numFmtId="0" fontId="51" fillId="0" borderId="38" xfId="2" applyFont="1" applyBorder="1">
      <alignment vertical="center"/>
    </xf>
    <xf numFmtId="0" fontId="51" fillId="0" borderId="39" xfId="2" applyFont="1" applyBorder="1">
      <alignment vertical="center"/>
    </xf>
    <xf numFmtId="0" fontId="39" fillId="0" borderId="40" xfId="2" applyBorder="1">
      <alignment vertical="center"/>
    </xf>
    <xf numFmtId="0" fontId="42" fillId="0" borderId="41" xfId="2" applyFont="1" applyBorder="1">
      <alignment vertical="center"/>
    </xf>
    <xf numFmtId="0" fontId="39" fillId="0" borderId="42" xfId="2" applyBorder="1">
      <alignment vertical="center"/>
    </xf>
    <xf numFmtId="0" fontId="52" fillId="0" borderId="42" xfId="2" applyFont="1" applyBorder="1">
      <alignment vertical="center"/>
    </xf>
    <xf numFmtId="0" fontId="51" fillId="0" borderId="0" xfId="2" applyFont="1">
      <alignment vertical="center"/>
    </xf>
    <xf numFmtId="0" fontId="42" fillId="0" borderId="38" xfId="2" applyFont="1" applyBorder="1">
      <alignment vertical="center"/>
    </xf>
    <xf numFmtId="0" fontId="42" fillId="0" borderId="44" xfId="2" applyFont="1" applyBorder="1">
      <alignment vertical="center"/>
    </xf>
    <xf numFmtId="0" fontId="39" fillId="0" borderId="46" xfId="2" applyBorder="1">
      <alignment vertical="center"/>
    </xf>
    <xf numFmtId="0" fontId="42" fillId="0" borderId="47" xfId="2" applyFont="1" applyBorder="1">
      <alignment vertical="center"/>
    </xf>
    <xf numFmtId="0" fontId="51" fillId="0" borderId="48" xfId="2" applyFont="1" applyBorder="1">
      <alignment vertical="center"/>
    </xf>
    <xf numFmtId="0" fontId="51" fillId="0" borderId="42" xfId="2" applyFont="1" applyBorder="1">
      <alignment vertical="center"/>
    </xf>
    <xf numFmtId="0" fontId="51" fillId="0" borderId="41" xfId="2" applyFont="1" applyBorder="1">
      <alignment vertical="center"/>
    </xf>
    <xf numFmtId="0" fontId="39" fillId="0" borderId="49" xfId="2" applyBorder="1">
      <alignment vertical="center"/>
    </xf>
    <xf numFmtId="0" fontId="51" fillId="0" borderId="44" xfId="2" applyFont="1" applyBorder="1">
      <alignment vertical="center"/>
    </xf>
    <xf numFmtId="0" fontId="39" fillId="0" borderId="50" xfId="2" applyBorder="1">
      <alignment vertical="center"/>
    </xf>
    <xf numFmtId="0" fontId="51" fillId="0" borderId="46" xfId="2" applyFont="1" applyBorder="1">
      <alignment vertical="center"/>
    </xf>
    <xf numFmtId="0" fontId="51" fillId="0" borderId="47" xfId="2" applyFont="1" applyBorder="1">
      <alignment vertical="center"/>
    </xf>
    <xf numFmtId="0" fontId="42" fillId="0" borderId="39" xfId="2" applyFont="1" applyBorder="1" applyAlignment="1"/>
    <xf numFmtId="0" fontId="42" fillId="0" borderId="44" xfId="2" applyFont="1" applyBorder="1" applyAlignment="1"/>
    <xf numFmtId="0" fontId="42" fillId="0" borderId="41" xfId="2" applyFont="1" applyBorder="1" applyAlignment="1"/>
    <xf numFmtId="0" fontId="42" fillId="0" borderId="38" xfId="2" applyFont="1" applyBorder="1" applyAlignment="1"/>
    <xf numFmtId="0" fontId="39" fillId="0" borderId="51" xfId="2" applyBorder="1">
      <alignment vertical="center"/>
    </xf>
    <xf numFmtId="0" fontId="42" fillId="0" borderId="47" xfId="2" applyFont="1" applyBorder="1" applyAlignment="1"/>
    <xf numFmtId="0" fontId="42" fillId="0" borderId="45" xfId="2" applyFont="1" applyBorder="1" applyAlignment="1"/>
    <xf numFmtId="0" fontId="51" fillId="0" borderId="50" xfId="2" applyFont="1" applyBorder="1">
      <alignment vertical="center"/>
    </xf>
    <xf numFmtId="0" fontId="51" fillId="0" borderId="49" xfId="2" applyFont="1" applyBorder="1">
      <alignment vertical="center"/>
    </xf>
    <xf numFmtId="0" fontId="42" fillId="0" borderId="46" xfId="2" applyFont="1" applyBorder="1" applyAlignment="1"/>
    <xf numFmtId="0" fontId="42" fillId="0" borderId="46" xfId="2" applyFont="1" applyBorder="1">
      <alignment vertical="center"/>
    </xf>
    <xf numFmtId="0" fontId="42" fillId="0" borderId="40" xfId="2" applyFont="1" applyBorder="1" applyAlignment="1"/>
    <xf numFmtId="0" fontId="42" fillId="0" borderId="40" xfId="2" applyFont="1" applyBorder="1">
      <alignment vertical="center"/>
    </xf>
    <xf numFmtId="0" fontId="39" fillId="0" borderId="8" xfId="2" applyBorder="1">
      <alignment vertical="center"/>
    </xf>
    <xf numFmtId="0" fontId="51" fillId="0" borderId="45" xfId="2" applyFont="1" applyBorder="1">
      <alignment vertical="center"/>
    </xf>
    <xf numFmtId="0" fontId="52" fillId="0" borderId="39" xfId="2" applyFont="1" applyBorder="1">
      <alignment vertical="center"/>
    </xf>
    <xf numFmtId="0" fontId="39" fillId="0" borderId="52" xfId="2" applyBorder="1">
      <alignment vertical="center"/>
    </xf>
    <xf numFmtId="0" fontId="39" fillId="0" borderId="41" xfId="2" applyBorder="1">
      <alignment vertical="center"/>
    </xf>
    <xf numFmtId="0" fontId="51" fillId="0" borderId="43" xfId="2" applyFont="1" applyBorder="1">
      <alignment vertical="center"/>
    </xf>
    <xf numFmtId="0" fontId="54" fillId="0" borderId="0" xfId="0" applyFont="1" applyAlignment="1">
      <alignment vertical="center"/>
    </xf>
    <xf numFmtId="0" fontId="53" fillId="0" borderId="0" xfId="0" applyFont="1"/>
    <xf numFmtId="0" fontId="55" fillId="0" borderId="0" xfId="0" applyFont="1" applyAlignment="1">
      <alignment shrinkToFi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/>
    </xf>
    <xf numFmtId="0" fontId="0" fillId="0" borderId="1" xfId="0" applyBorder="1"/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vertical="center" shrinkToFit="1"/>
    </xf>
    <xf numFmtId="0" fontId="0" fillId="8" borderId="1" xfId="0" applyFill="1" applyBorder="1" applyAlignment="1">
      <alignment vertical="center" shrinkToFit="1"/>
    </xf>
    <xf numFmtId="0" fontId="4" fillId="8" borderId="1" xfId="0" applyFont="1" applyFill="1" applyBorder="1" applyAlignment="1">
      <alignment horizontal="left" vertical="center" shrinkToFit="1"/>
    </xf>
    <xf numFmtId="0" fontId="57" fillId="0" borderId="0" xfId="0" applyFont="1"/>
    <xf numFmtId="0" fontId="55" fillId="0" borderId="0" xfId="0" quotePrefix="1" applyFont="1" applyAlignment="1">
      <alignment horizontal="right"/>
    </xf>
    <xf numFmtId="0" fontId="55" fillId="0" borderId="0" xfId="0" quotePrefix="1" applyFont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quotePrefix="1" applyBorder="1"/>
    <xf numFmtId="0" fontId="58" fillId="0" borderId="0" xfId="0" applyFont="1"/>
    <xf numFmtId="0" fontId="0" fillId="8" borderId="1" xfId="0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shrinkToFit="1"/>
    </xf>
    <xf numFmtId="0" fontId="0" fillId="7" borderId="1" xfId="0" quotePrefix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 shrinkToFit="1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shrinkToFit="1"/>
    </xf>
    <xf numFmtId="0" fontId="0" fillId="7" borderId="1" xfId="0" applyFill="1" applyBorder="1" applyAlignment="1">
      <alignment shrinkToFit="1"/>
    </xf>
    <xf numFmtId="0" fontId="0" fillId="8" borderId="1" xfId="0" quotePrefix="1" applyFill="1" applyBorder="1" applyAlignment="1">
      <alignment horizontal="left" vertical="center"/>
    </xf>
    <xf numFmtId="0" fontId="14" fillId="0" borderId="0" xfId="0" applyFont="1" applyAlignment="1">
      <alignment wrapText="1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0" borderId="0" xfId="0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26" fillId="0" borderId="1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0" borderId="0" xfId="1" applyAlignment="1">
      <alignment horizontal="center" vertical="center"/>
    </xf>
    <xf numFmtId="0" fontId="16" fillId="0" borderId="0" xfId="1" applyAlignment="1">
      <alignment horizontal="left"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0" xfId="2" applyFont="1" applyAlignment="1">
      <alignment horizontal="center" vertical="center"/>
    </xf>
    <xf numFmtId="0" fontId="46" fillId="0" borderId="32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49" fontId="41" fillId="0" borderId="4" xfId="2" applyNumberFormat="1" applyFont="1" applyBorder="1" applyAlignment="1">
      <alignment horizontal="right" vertical="center"/>
    </xf>
    <xf numFmtId="0" fontId="39" fillId="0" borderId="29" xfId="2" applyBorder="1">
      <alignment vertical="center"/>
    </xf>
    <xf numFmtId="0" fontId="39" fillId="0" borderId="5" xfId="2" applyBorder="1">
      <alignment vertical="center"/>
    </xf>
    <xf numFmtId="0" fontId="39" fillId="0" borderId="13" xfId="2" applyBorder="1">
      <alignment vertical="center"/>
    </xf>
    <xf numFmtId="49" fontId="41" fillId="0" borderId="5" xfId="2" applyNumberFormat="1" applyFont="1" applyBorder="1" applyAlignment="1">
      <alignment horizontal="center" vertical="center"/>
    </xf>
    <xf numFmtId="49" fontId="41" fillId="0" borderId="5" xfId="2" applyNumberFormat="1" applyFont="1" applyBorder="1" applyAlignment="1">
      <alignment horizontal="distributed" vertical="center"/>
    </xf>
    <xf numFmtId="0" fontId="5" fillId="0" borderId="3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9" fillId="0" borderId="0" xfId="2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33" xfId="2" applyFont="1" applyBorder="1" applyAlignment="1">
      <alignment horizontal="center" vertical="center"/>
    </xf>
    <xf numFmtId="49" fontId="41" fillId="0" borderId="0" xfId="2" applyNumberFormat="1" applyFont="1" applyAlignment="1">
      <alignment horizontal="center" vertical="center"/>
    </xf>
    <xf numFmtId="0" fontId="39" fillId="0" borderId="0" xfId="2">
      <alignment vertical="center"/>
    </xf>
    <xf numFmtId="49" fontId="41" fillId="0" borderId="0" xfId="2" applyNumberFormat="1" applyFont="1" applyAlignment="1">
      <alignment horizontal="distributed" vertical="center"/>
    </xf>
    <xf numFmtId="0" fontId="39" fillId="0" borderId="32" xfId="2" applyBorder="1" applyAlignment="1">
      <alignment horizontal="center" vertical="center"/>
    </xf>
    <xf numFmtId="49" fontId="41" fillId="0" borderId="0" xfId="2" applyNumberFormat="1" applyFont="1" applyAlignment="1">
      <alignment horizontal="right" vertical="center"/>
    </xf>
    <xf numFmtId="0" fontId="39" fillId="0" borderId="37" xfId="2" applyBorder="1" applyAlignment="1">
      <alignment horizontal="center" vertical="center"/>
    </xf>
    <xf numFmtId="49" fontId="43" fillId="0" borderId="0" xfId="2" applyNumberFormat="1" applyFont="1" applyAlignment="1">
      <alignment horizontal="distributed" vertical="center"/>
    </xf>
    <xf numFmtId="0" fontId="44" fillId="0" borderId="0" xfId="2" applyFont="1">
      <alignment vertical="center"/>
    </xf>
    <xf numFmtId="49" fontId="40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3" xfId="2" applyFont="1" applyBorder="1" applyAlignment="1">
      <alignment horizontal="center"/>
    </xf>
    <xf numFmtId="49" fontId="41" fillId="0" borderId="0" xfId="2" applyNumberFormat="1" applyFont="1" applyAlignment="1">
      <alignment horizontal="center"/>
    </xf>
    <xf numFmtId="49" fontId="41" fillId="0" borderId="6" xfId="2" applyNumberFormat="1" applyFont="1" applyBorder="1" applyAlignment="1">
      <alignment horizontal="distributed" vertical="center"/>
    </xf>
    <xf numFmtId="0" fontId="39" fillId="0" borderId="12" xfId="2" applyBorder="1">
      <alignment vertical="center"/>
    </xf>
    <xf numFmtId="0" fontId="42" fillId="0" borderId="0" xfId="2" applyFont="1" applyAlignment="1">
      <alignment horizontal="center"/>
    </xf>
    <xf numFmtId="0" fontId="39" fillId="0" borderId="0" xfId="2" applyAlignment="1">
      <alignment horizontal="right" vertical="center"/>
    </xf>
    <xf numFmtId="0" fontId="39" fillId="0" borderId="32" xfId="2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8" fontId="0" fillId="0" borderId="5" xfId="0" applyNumberForma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0" fontId="55" fillId="0" borderId="0" xfId="0" quotePrefix="1" applyFont="1" applyAlignment="1">
      <alignment horizontal="center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shrinkToFit="1"/>
    </xf>
    <xf numFmtId="0" fontId="55" fillId="0" borderId="0" xfId="0" applyFont="1" applyAlignment="1">
      <alignment horizontal="center" shrinkToFit="1"/>
    </xf>
    <xf numFmtId="0" fontId="56" fillId="0" borderId="0" xfId="0" applyFont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16" fmlaLink="$T$10" max="90" min="1" noThreeD="1" page="10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153866</xdr:rowOff>
    </xdr:from>
    <xdr:to>
      <xdr:col>10</xdr:col>
      <xdr:colOff>0</xdr:colOff>
      <xdr:row>54</xdr:row>
      <xdr:rowOff>128430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904"/>
          <a:ext cx="6301154" cy="8737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457200</xdr:colOff>
          <xdr:row>21</xdr:row>
          <xdr:rowOff>76200</xdr:rowOff>
        </xdr:from>
        <xdr:to>
          <xdr:col>17</xdr:col>
          <xdr:colOff>962025</xdr:colOff>
          <xdr:row>24</xdr:row>
          <xdr:rowOff>19050</xdr:rowOff>
        </xdr:to>
        <xdr:sp macro="" textlink="">
          <xdr:nvSpPr>
            <xdr:cNvPr id="21505" name="Spinner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3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3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2" width="8.75" customWidth="1"/>
    <col min="3" max="3" width="10.5" customWidth="1"/>
    <col min="4" max="4" width="36.25" customWidth="1"/>
    <col min="5" max="5" width="33.875" customWidth="1"/>
    <col min="6" max="7" width="15.25" customWidth="1"/>
    <col min="8" max="8" width="17.875" customWidth="1"/>
  </cols>
  <sheetData>
    <row r="5" spans="1:9" ht="38.25" customHeight="1" x14ac:dyDescent="0.25">
      <c r="A5" s="325" t="s">
        <v>224</v>
      </c>
      <c r="B5" s="325"/>
      <c r="C5" s="325"/>
      <c r="D5" s="325"/>
      <c r="E5" s="325"/>
      <c r="F5" s="325"/>
      <c r="G5" s="12"/>
      <c r="H5" s="12"/>
    </row>
    <row r="6" spans="1:9" ht="63.75" customHeight="1" x14ac:dyDescent="0.4">
      <c r="A6" s="326" t="s">
        <v>119</v>
      </c>
      <c r="B6" s="326"/>
      <c r="C6" s="326"/>
      <c r="D6" s="326"/>
      <c r="E6" s="326"/>
      <c r="F6" s="326"/>
      <c r="G6" s="10"/>
      <c r="H6" s="10"/>
    </row>
    <row r="7" spans="1:9" ht="30.75" x14ac:dyDescent="0.3">
      <c r="A7" s="327"/>
      <c r="B7" s="327"/>
      <c r="C7" s="327"/>
      <c r="D7" s="327"/>
      <c r="E7" s="327"/>
      <c r="F7" s="327"/>
      <c r="G7" s="9"/>
      <c r="H7" s="9"/>
      <c r="I7" s="2"/>
    </row>
    <row r="8" spans="1:9" ht="24" x14ac:dyDescent="0.25">
      <c r="A8" s="10"/>
      <c r="B8" s="10"/>
      <c r="C8" s="10"/>
      <c r="D8" s="10"/>
      <c r="E8" s="10"/>
      <c r="F8" s="10"/>
      <c r="G8" s="10"/>
    </row>
    <row r="32" ht="17.25" customHeight="1" x14ac:dyDescent="0.15"/>
    <row r="36" spans="3:8" ht="25.5" customHeight="1" x14ac:dyDescent="0.2">
      <c r="C36" s="9" t="s">
        <v>64</v>
      </c>
      <c r="D36" s="9" t="s">
        <v>603</v>
      </c>
      <c r="E36" s="9"/>
    </row>
    <row r="37" spans="3:8" ht="25.5" customHeight="1" x14ac:dyDescent="0.2">
      <c r="C37" s="9"/>
      <c r="D37" s="9"/>
      <c r="E37" s="9"/>
    </row>
    <row r="38" spans="3:8" ht="25.5" customHeight="1" x14ac:dyDescent="0.2">
      <c r="C38" s="117" t="s">
        <v>120</v>
      </c>
      <c r="D38" s="328" t="s">
        <v>139</v>
      </c>
      <c r="E38" s="328"/>
    </row>
    <row r="39" spans="3:8" ht="25.5" customHeight="1" x14ac:dyDescent="0.2">
      <c r="C39" s="117" t="s">
        <v>121</v>
      </c>
      <c r="D39" s="328" t="s">
        <v>122</v>
      </c>
      <c r="E39" s="328"/>
    </row>
    <row r="40" spans="3:8" ht="25.5" customHeight="1" x14ac:dyDescent="0.2">
      <c r="C40" s="117"/>
      <c r="D40" s="328" t="s">
        <v>123</v>
      </c>
      <c r="E40" s="328"/>
    </row>
    <row r="41" spans="3:8" ht="25.5" customHeight="1" x14ac:dyDescent="0.2">
      <c r="C41" s="117" t="s">
        <v>348</v>
      </c>
      <c r="D41" s="328" t="s">
        <v>349</v>
      </c>
      <c r="E41" s="328"/>
    </row>
    <row r="42" spans="3:8" ht="25.5" customHeight="1" x14ac:dyDescent="0.2">
      <c r="C42" s="117" t="s">
        <v>124</v>
      </c>
      <c r="D42" s="328" t="s">
        <v>125</v>
      </c>
      <c r="E42" s="328"/>
      <c r="G42" s="11"/>
      <c r="H42" s="11"/>
    </row>
    <row r="43" spans="3:8" ht="17.25" x14ac:dyDescent="0.2">
      <c r="C43" s="11"/>
      <c r="D43" s="5"/>
      <c r="E43" s="5"/>
      <c r="G43" s="11"/>
      <c r="H43" s="11"/>
    </row>
    <row r="44" spans="3:8" ht="17.25" x14ac:dyDescent="0.2">
      <c r="C44" s="11"/>
      <c r="D44" s="5"/>
      <c r="E44" s="5"/>
      <c r="G44" s="11"/>
      <c r="H44" s="11"/>
    </row>
    <row r="45" spans="3:8" ht="17.25" x14ac:dyDescent="0.2">
      <c r="C45" s="11"/>
      <c r="D45" s="5"/>
      <c r="E45" s="5"/>
      <c r="G45" s="11"/>
      <c r="H45" s="11"/>
    </row>
    <row r="46" spans="3:8" ht="17.25" x14ac:dyDescent="0.2">
      <c r="C46" s="11"/>
      <c r="D46" s="324"/>
      <c r="E46" s="324"/>
      <c r="G46" s="11"/>
      <c r="H46" s="11"/>
    </row>
    <row r="47" spans="3:8" ht="17.25" x14ac:dyDescent="0.2">
      <c r="C47" s="11"/>
      <c r="D47" s="324"/>
      <c r="E47" s="324"/>
      <c r="G47" s="11"/>
      <c r="H47" s="11"/>
    </row>
    <row r="48" spans="3:8" ht="59.25" customHeight="1" x14ac:dyDescent="0.2">
      <c r="E48" s="11"/>
      <c r="F48" s="11"/>
    </row>
    <row r="49" spans="2:6" ht="17.25" hidden="1" x14ac:dyDescent="0.2">
      <c r="E49" s="11"/>
      <c r="F49" s="11"/>
    </row>
    <row r="50" spans="2:6" ht="17.25" hidden="1" x14ac:dyDescent="0.2">
      <c r="E50" s="11"/>
      <c r="F50" s="11"/>
    </row>
    <row r="51" spans="2:6" ht="17.25" hidden="1" x14ac:dyDescent="0.2">
      <c r="E51" s="11"/>
      <c r="F51" s="11"/>
    </row>
    <row r="53" spans="2:6" x14ac:dyDescent="0.15">
      <c r="B53" s="1"/>
      <c r="C53" s="1"/>
      <c r="D53" s="1"/>
    </row>
  </sheetData>
  <mergeCells count="10">
    <mergeCell ref="D46:E46"/>
    <mergeCell ref="D47:E47"/>
    <mergeCell ref="A5:F5"/>
    <mergeCell ref="A6:F6"/>
    <mergeCell ref="A7:F7"/>
    <mergeCell ref="D42:E42"/>
    <mergeCell ref="D38:E38"/>
    <mergeCell ref="D39:E39"/>
    <mergeCell ref="D40:E40"/>
    <mergeCell ref="D41:E41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114"/>
  <sheetViews>
    <sheetView view="pageLayout" topLeftCell="C102" zoomScale="190" zoomScaleNormal="100" zoomScalePageLayoutView="190" workbookViewId="0">
      <selection activeCell="F50" sqref="F50:F51"/>
    </sheetView>
  </sheetViews>
  <sheetFormatPr defaultColWidth="9" defaultRowHeight="13.5" x14ac:dyDescent="0.15"/>
  <cols>
    <col min="1" max="1" width="1.75" style="188" customWidth="1"/>
    <col min="2" max="2" width="0" style="188" hidden="1" customWidth="1"/>
    <col min="3" max="3" width="2.375" style="188" customWidth="1"/>
    <col min="4" max="5" width="0" style="188" hidden="1" customWidth="1"/>
    <col min="6" max="6" width="10.25" style="188" customWidth="1"/>
    <col min="7" max="7" width="0" style="188" hidden="1" customWidth="1"/>
    <col min="8" max="8" width="1.375" style="188" customWidth="1"/>
    <col min="9" max="9" width="8.5" style="188" customWidth="1"/>
    <col min="10" max="10" width="1.375" style="188" customWidth="1"/>
    <col min="11" max="11" width="0.375" style="188" customWidth="1"/>
    <col min="12" max="12" width="1.625" style="188" customWidth="1"/>
    <col min="13" max="13" width="1.625" style="245" customWidth="1"/>
    <col min="14" max="14" width="1.625" style="188" customWidth="1"/>
    <col min="15" max="15" width="1.625" style="245" customWidth="1"/>
    <col min="16" max="16" width="1.625" style="188" customWidth="1"/>
    <col min="17" max="17" width="1.625" style="245" customWidth="1"/>
    <col min="18" max="18" width="1.625" style="188" customWidth="1"/>
    <col min="19" max="19" width="1.625" style="245" customWidth="1"/>
    <col min="20" max="25" width="1.625" style="188" customWidth="1"/>
    <col min="26" max="26" width="1.625" style="245" customWidth="1"/>
    <col min="27" max="27" width="1.625" style="188" customWidth="1"/>
    <col min="28" max="28" width="2" style="245" customWidth="1"/>
    <col min="29" max="29" width="1.625" style="188" customWidth="1"/>
    <col min="30" max="30" width="1.625" style="245" customWidth="1"/>
    <col min="31" max="31" width="1.625" style="188" customWidth="1"/>
    <col min="32" max="32" width="1.625" style="245" customWidth="1"/>
    <col min="33" max="33" width="1.625" style="188" customWidth="1"/>
    <col min="34" max="34" width="1.625" style="245" customWidth="1"/>
    <col min="35" max="35" width="1.625" style="188" customWidth="1"/>
    <col min="36" max="36" width="0.375" style="188" customWidth="1"/>
    <col min="37" max="37" width="0" style="188" hidden="1" customWidth="1"/>
    <col min="38" max="38" width="2.375" style="188" customWidth="1"/>
    <col min="39" max="40" width="0" style="188" hidden="1" customWidth="1"/>
    <col min="41" max="41" width="11" style="188" customWidth="1"/>
    <col min="42" max="42" width="0" style="188" hidden="1" customWidth="1"/>
    <col min="43" max="43" width="1.375" style="188" customWidth="1"/>
    <col min="44" max="44" width="8.5" style="188" customWidth="1"/>
    <col min="45" max="45" width="1.375" style="188" customWidth="1"/>
    <col min="46" max="46" width="1.75" style="188" customWidth="1"/>
    <col min="47" max="16384" width="9" style="188"/>
  </cols>
  <sheetData>
    <row r="1" spans="1:46" ht="8.1" customHeight="1" x14ac:dyDescent="0.15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</row>
    <row r="2" spans="1:46" ht="8.1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</row>
    <row r="3" spans="1:46" ht="8.1" customHeight="1" x14ac:dyDescent="0.15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</row>
    <row r="4" spans="1:46" ht="8.1" customHeight="1" x14ac:dyDescent="0.15"/>
    <row r="5" spans="1:46" ht="8.1" customHeight="1" x14ac:dyDescent="0.15">
      <c r="A5" s="386" t="s">
        <v>376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</row>
    <row r="6" spans="1:46" ht="8.1" customHeight="1" x14ac:dyDescent="0.15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</row>
    <row r="7" spans="1:46" ht="8.1" customHeight="1" x14ac:dyDescent="0.1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</row>
    <row r="8" spans="1:46" ht="8.1" customHeight="1" x14ac:dyDescent="0.15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</row>
    <row r="9" spans="1:46" ht="8.1" customHeight="1" x14ac:dyDescent="0.15">
      <c r="A9" s="379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</row>
    <row r="10" spans="1:46" ht="8.1" customHeight="1" x14ac:dyDescent="0.1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</row>
    <row r="11" spans="1:46" ht="8.1" customHeight="1" x14ac:dyDescent="0.15">
      <c r="M11" s="378" t="s">
        <v>377</v>
      </c>
      <c r="N11" s="379"/>
      <c r="O11" s="378" t="s">
        <v>378</v>
      </c>
      <c r="P11" s="379"/>
      <c r="Q11" s="378" t="s">
        <v>379</v>
      </c>
      <c r="R11" s="379"/>
      <c r="S11" s="378" t="s">
        <v>380</v>
      </c>
      <c r="T11" s="379"/>
      <c r="U11" s="378" t="s">
        <v>381</v>
      </c>
      <c r="V11" s="379"/>
      <c r="W11" s="378" t="s">
        <v>382</v>
      </c>
      <c r="X11" s="379"/>
      <c r="Y11" s="378" t="s">
        <v>381</v>
      </c>
      <c r="Z11" s="379"/>
      <c r="AA11" s="378" t="s">
        <v>380</v>
      </c>
      <c r="AB11" s="379"/>
      <c r="AC11" s="378" t="s">
        <v>379</v>
      </c>
      <c r="AD11" s="379"/>
      <c r="AE11" s="378" t="s">
        <v>378</v>
      </c>
      <c r="AF11" s="379"/>
      <c r="AG11" s="378" t="s">
        <v>377</v>
      </c>
      <c r="AH11" s="379"/>
    </row>
    <row r="12" spans="1:46" ht="8.1" customHeight="1" x14ac:dyDescent="0.15"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</row>
    <row r="13" spans="1:46" ht="7.35" customHeight="1" x14ac:dyDescent="0.15">
      <c r="A13" s="247"/>
    </row>
    <row r="14" spans="1:46" ht="7.35" customHeight="1" thickBot="1" x14ac:dyDescent="0.2">
      <c r="A14" s="247"/>
      <c r="B14" s="378" t="s">
        <v>383</v>
      </c>
      <c r="C14" s="382" t="s">
        <v>384</v>
      </c>
      <c r="D14" s="379"/>
      <c r="E14" s="378" t="s">
        <v>383</v>
      </c>
      <c r="F14" s="380" t="s">
        <v>193</v>
      </c>
      <c r="G14" s="378" t="s">
        <v>383</v>
      </c>
      <c r="H14" s="378" t="s">
        <v>385</v>
      </c>
      <c r="I14" s="380" t="s">
        <v>357</v>
      </c>
      <c r="J14" s="378" t="s">
        <v>386</v>
      </c>
      <c r="L14" s="248"/>
      <c r="M14" s="246"/>
      <c r="N14" s="248"/>
      <c r="O14" s="246" t="s">
        <v>696</v>
      </c>
      <c r="AF14" s="257">
        <v>3</v>
      </c>
      <c r="AG14" s="255"/>
      <c r="AH14" s="257"/>
      <c r="AI14" s="255"/>
      <c r="AK14" s="378" t="s">
        <v>383</v>
      </c>
      <c r="AL14" s="382" t="s">
        <v>387</v>
      </c>
      <c r="AM14" s="379"/>
      <c r="AN14" s="378" t="s">
        <v>383</v>
      </c>
      <c r="AO14" s="380" t="s">
        <v>192</v>
      </c>
      <c r="AP14" s="378" t="s">
        <v>383</v>
      </c>
      <c r="AQ14" s="378" t="s">
        <v>385</v>
      </c>
      <c r="AR14" s="380" t="s">
        <v>357</v>
      </c>
      <c r="AS14" s="378" t="s">
        <v>386</v>
      </c>
    </row>
    <row r="15" spans="1:46" ht="7.35" customHeight="1" thickTop="1" x14ac:dyDescent="0.15">
      <c r="A15" s="247"/>
      <c r="B15" s="379"/>
      <c r="C15" s="379"/>
      <c r="D15" s="379"/>
      <c r="E15" s="379"/>
      <c r="F15" s="379"/>
      <c r="G15" s="379"/>
      <c r="H15" s="379"/>
      <c r="I15" s="379"/>
      <c r="J15" s="379"/>
      <c r="O15" s="253"/>
      <c r="AE15" s="265"/>
      <c r="AF15" s="262"/>
      <c r="AK15" s="379"/>
      <c r="AL15" s="379"/>
      <c r="AM15" s="379"/>
      <c r="AN15" s="379"/>
      <c r="AO15" s="379"/>
      <c r="AP15" s="379"/>
      <c r="AQ15" s="379"/>
      <c r="AR15" s="379"/>
      <c r="AS15" s="379"/>
    </row>
    <row r="16" spans="1:46" ht="7.35" customHeight="1" x14ac:dyDescent="0.15">
      <c r="A16" s="247"/>
      <c r="O16" s="253"/>
      <c r="AE16" s="265"/>
      <c r="AF16" s="262"/>
    </row>
    <row r="17" spans="1:45" ht="7.35" customHeight="1" thickBot="1" x14ac:dyDescent="0.2">
      <c r="A17" s="247"/>
      <c r="N17" s="363" t="s">
        <v>455</v>
      </c>
      <c r="O17" s="364"/>
      <c r="P17" s="259"/>
      <c r="Q17" s="257">
        <v>3</v>
      </c>
      <c r="AD17" s="257">
        <v>3</v>
      </c>
      <c r="AE17" s="266"/>
      <c r="AF17" s="373" t="s">
        <v>463</v>
      </c>
      <c r="AG17" s="373"/>
    </row>
    <row r="18" spans="1:45" ht="7.35" customHeight="1" thickTop="1" thickBot="1" x14ac:dyDescent="0.2">
      <c r="A18" s="247"/>
      <c r="B18" s="378" t="s">
        <v>383</v>
      </c>
      <c r="C18" s="382" t="s">
        <v>388</v>
      </c>
      <c r="D18" s="379"/>
      <c r="E18" s="378" t="s">
        <v>383</v>
      </c>
      <c r="F18" s="380" t="s">
        <v>226</v>
      </c>
      <c r="G18" s="378" t="s">
        <v>383</v>
      </c>
      <c r="H18" s="378" t="s">
        <v>385</v>
      </c>
      <c r="I18" s="380" t="s">
        <v>371</v>
      </c>
      <c r="J18" s="378" t="s">
        <v>386</v>
      </c>
      <c r="L18" s="255"/>
      <c r="M18" s="257">
        <v>8</v>
      </c>
      <c r="N18" s="365"/>
      <c r="O18" s="365"/>
      <c r="P18" s="258"/>
      <c r="Q18" s="262"/>
      <c r="R18" s="258"/>
      <c r="AC18" s="265"/>
      <c r="AD18" s="262"/>
      <c r="AF18" s="372"/>
      <c r="AG18" s="373"/>
      <c r="AH18" s="257">
        <v>5</v>
      </c>
      <c r="AI18" s="255"/>
      <c r="AK18" s="378" t="s">
        <v>383</v>
      </c>
      <c r="AL18" s="382" t="s">
        <v>389</v>
      </c>
      <c r="AM18" s="379"/>
      <c r="AN18" s="378" t="s">
        <v>383</v>
      </c>
      <c r="AO18" s="380" t="s">
        <v>168</v>
      </c>
      <c r="AP18" s="378" t="s">
        <v>383</v>
      </c>
      <c r="AQ18" s="378" t="s">
        <v>385</v>
      </c>
      <c r="AR18" s="380" t="s">
        <v>364</v>
      </c>
      <c r="AS18" s="378" t="s">
        <v>386</v>
      </c>
    </row>
    <row r="19" spans="1:45" ht="7.35" customHeight="1" thickTop="1" x14ac:dyDescent="0.15">
      <c r="A19" s="247"/>
      <c r="B19" s="379"/>
      <c r="C19" s="379"/>
      <c r="D19" s="379"/>
      <c r="E19" s="379"/>
      <c r="F19" s="379"/>
      <c r="G19" s="379"/>
      <c r="H19" s="379"/>
      <c r="I19" s="379"/>
      <c r="J19" s="379"/>
      <c r="M19" s="262"/>
      <c r="N19" s="258"/>
      <c r="O19" s="262"/>
      <c r="P19" s="258"/>
      <c r="Q19" s="262"/>
      <c r="R19" s="258"/>
      <c r="AC19" s="265"/>
      <c r="AD19" s="262"/>
      <c r="AF19" s="251"/>
      <c r="AG19" s="265"/>
      <c r="AH19" s="262"/>
      <c r="AK19" s="379"/>
      <c r="AL19" s="379"/>
      <c r="AM19" s="379"/>
      <c r="AN19" s="379"/>
      <c r="AO19" s="379"/>
      <c r="AP19" s="379"/>
      <c r="AQ19" s="379"/>
      <c r="AR19" s="379"/>
      <c r="AS19" s="379"/>
    </row>
    <row r="20" spans="1:45" ht="7.35" customHeight="1" thickBot="1" x14ac:dyDescent="0.2">
      <c r="A20" s="247"/>
      <c r="L20" s="374" t="s">
        <v>372</v>
      </c>
      <c r="M20" s="374"/>
      <c r="N20" s="264"/>
      <c r="O20" s="257"/>
      <c r="P20" s="258"/>
      <c r="Q20" s="262"/>
      <c r="R20" s="258"/>
      <c r="AC20" s="265"/>
      <c r="AD20" s="262"/>
      <c r="AF20" s="269"/>
      <c r="AG20" s="266"/>
      <c r="AH20" s="376" t="s">
        <v>449</v>
      </c>
      <c r="AI20" s="376"/>
    </row>
    <row r="21" spans="1:45" ht="7.35" customHeight="1" thickTop="1" x14ac:dyDescent="0.15">
      <c r="A21" s="247"/>
      <c r="L21" s="374"/>
      <c r="M21" s="381"/>
      <c r="Q21" s="262"/>
      <c r="R21" s="258"/>
      <c r="AC21" s="265"/>
      <c r="AD21" s="262"/>
      <c r="AF21" s="245">
        <v>0</v>
      </c>
      <c r="AH21" s="377"/>
      <c r="AI21" s="376"/>
    </row>
    <row r="22" spans="1:45" ht="7.35" customHeight="1" thickBot="1" x14ac:dyDescent="0.2">
      <c r="A22" s="247"/>
      <c r="B22" s="378" t="s">
        <v>383</v>
      </c>
      <c r="C22" s="382" t="s">
        <v>390</v>
      </c>
      <c r="D22" s="379"/>
      <c r="E22" s="378" t="s">
        <v>383</v>
      </c>
      <c r="F22" s="380" t="s">
        <v>199</v>
      </c>
      <c r="G22" s="378" t="s">
        <v>383</v>
      </c>
      <c r="H22" s="378" t="s">
        <v>385</v>
      </c>
      <c r="I22" s="380" t="s">
        <v>358</v>
      </c>
      <c r="J22" s="378" t="s">
        <v>386</v>
      </c>
      <c r="L22" s="248"/>
      <c r="M22" s="254"/>
      <c r="P22" s="363" t="s">
        <v>471</v>
      </c>
      <c r="Q22" s="365"/>
      <c r="R22" s="264"/>
      <c r="S22" s="257">
        <v>3</v>
      </c>
      <c r="AB22" s="262">
        <v>2</v>
      </c>
      <c r="AC22" s="285"/>
      <c r="AD22" s="373" t="s">
        <v>475</v>
      </c>
      <c r="AE22" s="373"/>
      <c r="AH22" s="252"/>
      <c r="AI22" s="248"/>
      <c r="AK22" s="378" t="s">
        <v>383</v>
      </c>
      <c r="AL22" s="382" t="s">
        <v>391</v>
      </c>
      <c r="AM22" s="379"/>
      <c r="AN22" s="378" t="s">
        <v>383</v>
      </c>
      <c r="AO22" s="380" t="s">
        <v>283</v>
      </c>
      <c r="AP22" s="378" t="s">
        <v>383</v>
      </c>
      <c r="AQ22" s="378" t="s">
        <v>385</v>
      </c>
      <c r="AR22" s="380" t="s">
        <v>352</v>
      </c>
      <c r="AS22" s="378" t="s">
        <v>386</v>
      </c>
    </row>
    <row r="23" spans="1:45" ht="7.35" customHeight="1" thickTop="1" x14ac:dyDescent="0.15">
      <c r="A23" s="247"/>
      <c r="B23" s="379"/>
      <c r="C23" s="379"/>
      <c r="D23" s="379"/>
      <c r="E23" s="379"/>
      <c r="F23" s="379"/>
      <c r="G23" s="379"/>
      <c r="H23" s="379"/>
      <c r="I23" s="379"/>
      <c r="J23" s="379"/>
      <c r="M23" s="245">
        <v>0</v>
      </c>
      <c r="P23" s="365"/>
      <c r="Q23" s="364"/>
      <c r="S23" s="253"/>
      <c r="AB23" s="267"/>
      <c r="AC23" s="272"/>
      <c r="AD23" s="372"/>
      <c r="AE23" s="373"/>
      <c r="AH23" s="245">
        <v>0</v>
      </c>
      <c r="AK23" s="379"/>
      <c r="AL23" s="379"/>
      <c r="AM23" s="379"/>
      <c r="AN23" s="379"/>
      <c r="AO23" s="379"/>
      <c r="AP23" s="379"/>
      <c r="AQ23" s="379"/>
      <c r="AR23" s="379"/>
      <c r="AS23" s="379"/>
    </row>
    <row r="24" spans="1:45" ht="7.35" customHeight="1" x14ac:dyDescent="0.15">
      <c r="A24" s="247"/>
      <c r="Q24" s="253"/>
      <c r="S24" s="253"/>
      <c r="AB24" s="251"/>
      <c r="AD24" s="251"/>
    </row>
    <row r="25" spans="1:45" ht="7.35" customHeight="1" x14ac:dyDescent="0.15">
      <c r="A25" s="247"/>
      <c r="Q25" s="253"/>
      <c r="S25" s="253"/>
      <c r="AB25" s="251"/>
      <c r="AD25" s="251"/>
    </row>
    <row r="26" spans="1:45" ht="7.35" customHeight="1" x14ac:dyDescent="0.15">
      <c r="A26" s="247"/>
      <c r="B26" s="378" t="s">
        <v>383</v>
      </c>
      <c r="C26" s="382" t="s">
        <v>392</v>
      </c>
      <c r="D26" s="379"/>
      <c r="E26" s="378" t="s">
        <v>383</v>
      </c>
      <c r="F26" s="380" t="s">
        <v>393</v>
      </c>
      <c r="G26" s="378" t="s">
        <v>383</v>
      </c>
      <c r="H26" s="378" t="s">
        <v>385</v>
      </c>
      <c r="I26" s="380" t="s">
        <v>223</v>
      </c>
      <c r="J26" s="378" t="s">
        <v>386</v>
      </c>
      <c r="L26" s="248"/>
      <c r="M26" s="246"/>
      <c r="N26" s="248"/>
      <c r="O26" s="246">
        <v>0</v>
      </c>
      <c r="Q26" s="253"/>
      <c r="S26" s="253"/>
      <c r="AB26" s="251"/>
      <c r="AD26" s="251"/>
      <c r="AF26" s="246">
        <v>0</v>
      </c>
      <c r="AG26" s="248"/>
      <c r="AH26" s="246"/>
      <c r="AI26" s="248"/>
      <c r="AK26" s="378" t="s">
        <v>383</v>
      </c>
      <c r="AL26" s="382" t="s">
        <v>394</v>
      </c>
      <c r="AM26" s="379"/>
      <c r="AN26" s="378" t="s">
        <v>383</v>
      </c>
      <c r="AO26" s="380" t="s">
        <v>245</v>
      </c>
      <c r="AP26" s="378" t="s">
        <v>383</v>
      </c>
      <c r="AQ26" s="378" t="s">
        <v>385</v>
      </c>
      <c r="AR26" s="380" t="s">
        <v>356</v>
      </c>
      <c r="AS26" s="378" t="s">
        <v>386</v>
      </c>
    </row>
    <row r="27" spans="1:45" ht="7.35" customHeight="1" x14ac:dyDescent="0.15">
      <c r="A27" s="247"/>
      <c r="B27" s="379"/>
      <c r="C27" s="379"/>
      <c r="D27" s="379"/>
      <c r="E27" s="379"/>
      <c r="F27" s="379"/>
      <c r="G27" s="379"/>
      <c r="H27" s="379"/>
      <c r="I27" s="379"/>
      <c r="J27" s="379"/>
      <c r="O27" s="253"/>
      <c r="Q27" s="253"/>
      <c r="S27" s="253"/>
      <c r="AB27" s="251"/>
      <c r="AD27" s="251"/>
      <c r="AF27" s="251"/>
      <c r="AK27" s="379"/>
      <c r="AL27" s="379"/>
      <c r="AM27" s="379"/>
      <c r="AN27" s="379"/>
      <c r="AO27" s="379"/>
      <c r="AP27" s="379"/>
      <c r="AQ27" s="379"/>
      <c r="AR27" s="379"/>
      <c r="AS27" s="379"/>
    </row>
    <row r="28" spans="1:45" ht="7.35" customHeight="1" thickBot="1" x14ac:dyDescent="0.2">
      <c r="A28" s="247"/>
      <c r="N28" s="363" t="s">
        <v>456</v>
      </c>
      <c r="O28" s="364"/>
      <c r="P28" s="259"/>
      <c r="Q28" s="256"/>
      <c r="S28" s="253"/>
      <c r="AB28" s="251"/>
      <c r="AD28" s="251"/>
      <c r="AE28" s="247"/>
      <c r="AF28" s="372" t="s">
        <v>464</v>
      </c>
      <c r="AG28" s="373"/>
    </row>
    <row r="29" spans="1:45" ht="7.35" customHeight="1" thickTop="1" x14ac:dyDescent="0.15">
      <c r="A29" s="247"/>
      <c r="N29" s="365"/>
      <c r="O29" s="365"/>
      <c r="P29" s="258"/>
      <c r="Q29" s="245">
        <v>2</v>
      </c>
      <c r="S29" s="253"/>
      <c r="AB29" s="251"/>
      <c r="AD29" s="261">
        <v>2</v>
      </c>
      <c r="AE29" s="270"/>
      <c r="AF29" s="373"/>
      <c r="AG29" s="373"/>
    </row>
    <row r="30" spans="1:45" ht="7.35" customHeight="1" thickBot="1" x14ac:dyDescent="0.2">
      <c r="A30" s="247"/>
      <c r="B30" s="378" t="s">
        <v>383</v>
      </c>
      <c r="C30" s="382" t="s">
        <v>395</v>
      </c>
      <c r="D30" s="379"/>
      <c r="E30" s="378" t="s">
        <v>383</v>
      </c>
      <c r="F30" s="380" t="s">
        <v>334</v>
      </c>
      <c r="G30" s="378" t="s">
        <v>383</v>
      </c>
      <c r="H30" s="378" t="s">
        <v>385</v>
      </c>
      <c r="I30" s="380" t="s">
        <v>350</v>
      </c>
      <c r="J30" s="378" t="s">
        <v>386</v>
      </c>
      <c r="L30" s="255"/>
      <c r="M30" s="257"/>
      <c r="N30" s="255"/>
      <c r="O30" s="257"/>
      <c r="P30" s="258"/>
      <c r="S30" s="253"/>
      <c r="AB30" s="251"/>
      <c r="AE30" s="265"/>
      <c r="AF30" s="271"/>
      <c r="AG30" s="255"/>
      <c r="AH30" s="257"/>
      <c r="AI30" s="255"/>
      <c r="AK30" s="378" t="s">
        <v>383</v>
      </c>
      <c r="AL30" s="382" t="s">
        <v>396</v>
      </c>
      <c r="AM30" s="379"/>
      <c r="AN30" s="378" t="s">
        <v>383</v>
      </c>
      <c r="AO30" s="380" t="s">
        <v>284</v>
      </c>
      <c r="AP30" s="378" t="s">
        <v>383</v>
      </c>
      <c r="AQ30" s="378" t="s">
        <v>385</v>
      </c>
      <c r="AR30" s="380" t="s">
        <v>365</v>
      </c>
      <c r="AS30" s="378" t="s">
        <v>386</v>
      </c>
    </row>
    <row r="31" spans="1:45" ht="7.35" customHeight="1" thickTop="1" x14ac:dyDescent="0.15">
      <c r="A31" s="247"/>
      <c r="B31" s="379"/>
      <c r="C31" s="379"/>
      <c r="D31" s="379"/>
      <c r="E31" s="379"/>
      <c r="F31" s="379"/>
      <c r="G31" s="379"/>
      <c r="H31" s="379"/>
      <c r="I31" s="379"/>
      <c r="J31" s="379"/>
      <c r="O31" s="245">
        <v>5</v>
      </c>
      <c r="S31" s="253"/>
      <c r="AB31" s="251"/>
      <c r="AF31" s="245">
        <v>9</v>
      </c>
      <c r="AK31" s="379"/>
      <c r="AL31" s="379"/>
      <c r="AM31" s="379"/>
      <c r="AN31" s="379"/>
      <c r="AO31" s="379"/>
      <c r="AP31" s="379"/>
      <c r="AQ31" s="379"/>
      <c r="AR31" s="379"/>
      <c r="AS31" s="379"/>
    </row>
    <row r="32" spans="1:45" ht="7.35" customHeight="1" x14ac:dyDescent="0.15">
      <c r="A32" s="247"/>
      <c r="S32" s="253"/>
      <c r="AB32" s="251"/>
    </row>
    <row r="33" spans="1:45" ht="7.35" customHeight="1" thickBot="1" x14ac:dyDescent="0.2">
      <c r="A33" s="247"/>
      <c r="R33" s="363" t="s">
        <v>479</v>
      </c>
      <c r="S33" s="364"/>
      <c r="T33" s="259"/>
      <c r="U33" s="257" t="s">
        <v>710</v>
      </c>
      <c r="Z33" s="257">
        <v>8</v>
      </c>
      <c r="AA33" s="263"/>
      <c r="AB33" s="372" t="s">
        <v>481</v>
      </c>
      <c r="AC33" s="373"/>
    </row>
    <row r="34" spans="1:45" ht="7.35" customHeight="1" thickTop="1" x14ac:dyDescent="0.15">
      <c r="A34" s="247"/>
      <c r="B34" s="378" t="s">
        <v>383</v>
      </c>
      <c r="C34" s="382" t="s">
        <v>397</v>
      </c>
      <c r="D34" s="379"/>
      <c r="E34" s="378" t="s">
        <v>383</v>
      </c>
      <c r="F34" s="380" t="s">
        <v>298</v>
      </c>
      <c r="G34" s="378" t="s">
        <v>383</v>
      </c>
      <c r="H34" s="378" t="s">
        <v>385</v>
      </c>
      <c r="I34" s="380" t="s">
        <v>364</v>
      </c>
      <c r="J34" s="378" t="s">
        <v>386</v>
      </c>
      <c r="L34" s="248"/>
      <c r="M34" s="246"/>
      <c r="N34" s="248"/>
      <c r="O34" s="246">
        <v>1</v>
      </c>
      <c r="R34" s="365"/>
      <c r="S34" s="365"/>
      <c r="T34" s="258"/>
      <c r="U34" s="249"/>
      <c r="Y34" s="265"/>
      <c r="Z34" s="262"/>
      <c r="AA34" s="265"/>
      <c r="AB34" s="373"/>
      <c r="AC34" s="373"/>
      <c r="AF34" s="246">
        <v>0</v>
      </c>
      <c r="AG34" s="248"/>
      <c r="AH34" s="246"/>
      <c r="AI34" s="248"/>
      <c r="AK34" s="378" t="s">
        <v>383</v>
      </c>
      <c r="AL34" s="382" t="s">
        <v>398</v>
      </c>
      <c r="AM34" s="379"/>
      <c r="AN34" s="378" t="s">
        <v>383</v>
      </c>
      <c r="AO34" s="380" t="s">
        <v>321</v>
      </c>
      <c r="AP34" s="378" t="s">
        <v>383</v>
      </c>
      <c r="AQ34" s="378" t="s">
        <v>385</v>
      </c>
      <c r="AR34" s="380" t="s">
        <v>363</v>
      </c>
      <c r="AS34" s="378" t="s">
        <v>386</v>
      </c>
    </row>
    <row r="35" spans="1:45" ht="7.35" customHeight="1" x14ac:dyDescent="0.15">
      <c r="A35" s="247"/>
      <c r="B35" s="379"/>
      <c r="C35" s="379"/>
      <c r="D35" s="379"/>
      <c r="E35" s="379"/>
      <c r="F35" s="379"/>
      <c r="G35" s="379"/>
      <c r="H35" s="379"/>
      <c r="I35" s="379"/>
      <c r="J35" s="379"/>
      <c r="O35" s="253"/>
      <c r="S35" s="262"/>
      <c r="T35" s="258"/>
      <c r="U35" s="249"/>
      <c r="Y35" s="265"/>
      <c r="Z35" s="262"/>
      <c r="AA35" s="265"/>
      <c r="AB35" s="262"/>
      <c r="AF35" s="251"/>
      <c r="AK35" s="379"/>
      <c r="AL35" s="379"/>
      <c r="AM35" s="379"/>
      <c r="AN35" s="379"/>
      <c r="AO35" s="379"/>
      <c r="AP35" s="379"/>
      <c r="AQ35" s="379"/>
      <c r="AR35" s="379"/>
      <c r="AS35" s="379"/>
    </row>
    <row r="36" spans="1:45" ht="7.35" customHeight="1" x14ac:dyDescent="0.15">
      <c r="A36" s="247"/>
      <c r="O36" s="253"/>
      <c r="S36" s="262"/>
      <c r="T36" s="258"/>
      <c r="U36" s="249"/>
      <c r="Y36" s="265"/>
      <c r="Z36" s="262"/>
      <c r="AA36" s="265"/>
      <c r="AB36" s="262"/>
      <c r="AF36" s="251"/>
    </row>
    <row r="37" spans="1:45" ht="7.35" customHeight="1" thickBot="1" x14ac:dyDescent="0.2">
      <c r="A37" s="247"/>
      <c r="N37" s="363" t="s">
        <v>457</v>
      </c>
      <c r="O37" s="364"/>
      <c r="P37" s="259"/>
      <c r="Q37" s="257">
        <v>1</v>
      </c>
      <c r="S37" s="262"/>
      <c r="T37" s="258"/>
      <c r="U37" s="249"/>
      <c r="Y37" s="265"/>
      <c r="Z37" s="262"/>
      <c r="AA37" s="265"/>
      <c r="AB37" s="262"/>
      <c r="AD37" s="257">
        <v>8</v>
      </c>
      <c r="AE37" s="263"/>
      <c r="AF37" s="372" t="s">
        <v>465</v>
      </c>
      <c r="AG37" s="373"/>
    </row>
    <row r="38" spans="1:45" ht="7.35" customHeight="1" thickTop="1" thickBot="1" x14ac:dyDescent="0.2">
      <c r="A38" s="247"/>
      <c r="B38" s="378" t="s">
        <v>383</v>
      </c>
      <c r="C38" s="382" t="s">
        <v>399</v>
      </c>
      <c r="D38" s="379"/>
      <c r="E38" s="378" t="s">
        <v>383</v>
      </c>
      <c r="F38" s="384" t="s">
        <v>433</v>
      </c>
      <c r="G38" s="378" t="s">
        <v>383</v>
      </c>
      <c r="H38" s="378" t="s">
        <v>385</v>
      </c>
      <c r="I38" s="380" t="s">
        <v>363</v>
      </c>
      <c r="J38" s="378" t="s">
        <v>386</v>
      </c>
      <c r="L38" s="248"/>
      <c r="M38" s="246">
        <v>1</v>
      </c>
      <c r="N38" s="365"/>
      <c r="O38" s="365"/>
      <c r="P38" s="258"/>
      <c r="Q38" s="253"/>
      <c r="S38" s="262"/>
      <c r="T38" s="258"/>
      <c r="U38" s="249"/>
      <c r="Y38" s="265"/>
      <c r="Z38" s="262"/>
      <c r="AA38" s="265"/>
      <c r="AB38" s="262"/>
      <c r="AC38" s="265"/>
      <c r="AD38" s="262"/>
      <c r="AE38" s="270"/>
      <c r="AF38" s="373"/>
      <c r="AG38" s="373"/>
      <c r="AH38" s="262">
        <v>8</v>
      </c>
      <c r="AI38" s="247"/>
      <c r="AK38" s="378" t="s">
        <v>383</v>
      </c>
      <c r="AL38" s="382" t="s">
        <v>400</v>
      </c>
      <c r="AM38" s="379"/>
      <c r="AN38" s="378" t="s">
        <v>383</v>
      </c>
      <c r="AO38" s="380" t="s">
        <v>314</v>
      </c>
      <c r="AP38" s="378" t="s">
        <v>383</v>
      </c>
      <c r="AQ38" s="378" t="s">
        <v>385</v>
      </c>
      <c r="AR38" s="380" t="s">
        <v>354</v>
      </c>
      <c r="AS38" s="378" t="s">
        <v>386</v>
      </c>
    </row>
    <row r="39" spans="1:45" ht="14.25" thickTop="1" x14ac:dyDescent="0.15">
      <c r="A39" s="247"/>
      <c r="B39" s="379"/>
      <c r="C39" s="379"/>
      <c r="D39" s="379"/>
      <c r="E39" s="379"/>
      <c r="F39" s="385"/>
      <c r="G39" s="379"/>
      <c r="H39" s="379"/>
      <c r="I39" s="379"/>
      <c r="J39" s="379"/>
      <c r="M39" s="253"/>
      <c r="O39" s="273"/>
      <c r="Q39" s="253"/>
      <c r="S39" s="262"/>
      <c r="T39" s="258"/>
      <c r="U39" s="249"/>
      <c r="Y39" s="265"/>
      <c r="Z39" s="262"/>
      <c r="AA39" s="265"/>
      <c r="AB39" s="262"/>
      <c r="AC39" s="265"/>
      <c r="AD39" s="262"/>
      <c r="AE39" s="265"/>
      <c r="AF39" s="262"/>
      <c r="AG39" s="265"/>
      <c r="AH39" s="268"/>
      <c r="AI39" s="260"/>
      <c r="AK39" s="379"/>
      <c r="AL39" s="379"/>
      <c r="AM39" s="379"/>
      <c r="AN39" s="379"/>
      <c r="AO39" s="379"/>
      <c r="AP39" s="379"/>
      <c r="AQ39" s="379"/>
      <c r="AR39" s="379"/>
      <c r="AS39" s="379"/>
    </row>
    <row r="40" spans="1:45" ht="7.35" customHeight="1" thickBot="1" x14ac:dyDescent="0.2">
      <c r="A40" s="247"/>
      <c r="L40" s="374" t="s">
        <v>443</v>
      </c>
      <c r="M40" s="381"/>
      <c r="N40" s="259"/>
      <c r="O40" s="274"/>
      <c r="Q40" s="253"/>
      <c r="S40" s="262"/>
      <c r="T40" s="258"/>
      <c r="U40" s="249"/>
      <c r="Y40" s="265"/>
      <c r="Z40" s="262"/>
      <c r="AA40" s="265"/>
      <c r="AB40" s="262"/>
      <c r="AC40" s="265"/>
      <c r="AD40" s="262"/>
      <c r="AE40" s="265"/>
      <c r="AF40" s="257"/>
      <c r="AG40" s="266"/>
      <c r="AH40" s="375" t="s">
        <v>450</v>
      </c>
      <c r="AI40" s="376"/>
    </row>
    <row r="41" spans="1:45" ht="7.35" customHeight="1" thickTop="1" x14ac:dyDescent="0.15">
      <c r="A41" s="247"/>
      <c r="L41" s="374"/>
      <c r="M41" s="374"/>
      <c r="N41" s="258"/>
      <c r="O41" s="245">
        <v>6</v>
      </c>
      <c r="Q41" s="253"/>
      <c r="S41" s="262"/>
      <c r="T41" s="258"/>
      <c r="U41" s="249"/>
      <c r="Y41" s="265"/>
      <c r="Z41" s="262"/>
      <c r="AA41" s="265"/>
      <c r="AB41" s="262"/>
      <c r="AC41" s="265"/>
      <c r="AD41" s="262"/>
      <c r="AF41" s="245">
        <v>6</v>
      </c>
      <c r="AH41" s="377"/>
      <c r="AI41" s="376"/>
    </row>
    <row r="42" spans="1:45" ht="7.35" customHeight="1" thickBot="1" x14ac:dyDescent="0.2">
      <c r="A42" s="247"/>
      <c r="B42" s="378" t="s">
        <v>383</v>
      </c>
      <c r="C42" s="382" t="s">
        <v>401</v>
      </c>
      <c r="D42" s="379"/>
      <c r="E42" s="378" t="s">
        <v>383</v>
      </c>
      <c r="F42" s="380" t="s">
        <v>188</v>
      </c>
      <c r="G42" s="378" t="s">
        <v>383</v>
      </c>
      <c r="H42" s="378" t="s">
        <v>385</v>
      </c>
      <c r="I42" s="380" t="s">
        <v>365</v>
      </c>
      <c r="J42" s="378" t="s">
        <v>386</v>
      </c>
      <c r="L42" s="255"/>
      <c r="M42" s="257"/>
      <c r="N42" s="258"/>
      <c r="Q42" s="253"/>
      <c r="S42" s="262"/>
      <c r="T42" s="258"/>
      <c r="U42" s="249"/>
      <c r="Y42" s="265"/>
      <c r="Z42" s="262"/>
      <c r="AA42" s="265"/>
      <c r="AB42" s="262"/>
      <c r="AC42" s="265"/>
      <c r="AD42" s="262"/>
      <c r="AH42" s="252"/>
      <c r="AI42" s="248"/>
      <c r="AK42" s="378" t="s">
        <v>383</v>
      </c>
      <c r="AL42" s="382" t="s">
        <v>402</v>
      </c>
      <c r="AM42" s="379"/>
      <c r="AN42" s="378" t="s">
        <v>383</v>
      </c>
      <c r="AO42" s="380" t="s">
        <v>292</v>
      </c>
      <c r="AP42" s="378" t="s">
        <v>383</v>
      </c>
      <c r="AQ42" s="378" t="s">
        <v>385</v>
      </c>
      <c r="AR42" s="380" t="s">
        <v>355</v>
      </c>
      <c r="AS42" s="378" t="s">
        <v>386</v>
      </c>
    </row>
    <row r="43" spans="1:45" ht="7.35" customHeight="1" thickTop="1" x14ac:dyDescent="0.15">
      <c r="A43" s="247"/>
      <c r="B43" s="379"/>
      <c r="C43" s="379"/>
      <c r="D43" s="379"/>
      <c r="E43" s="379"/>
      <c r="F43" s="379"/>
      <c r="G43" s="379"/>
      <c r="H43" s="379"/>
      <c r="I43" s="379"/>
      <c r="J43" s="379"/>
      <c r="M43" s="245">
        <v>2</v>
      </c>
      <c r="Q43" s="253"/>
      <c r="S43" s="262"/>
      <c r="T43" s="258"/>
      <c r="U43" s="249"/>
      <c r="Y43" s="265"/>
      <c r="Z43" s="262"/>
      <c r="AA43" s="265"/>
      <c r="AB43" s="262"/>
      <c r="AC43" s="265"/>
      <c r="AD43" s="262"/>
      <c r="AH43" s="245">
        <v>0</v>
      </c>
      <c r="AK43" s="379"/>
      <c r="AL43" s="379"/>
      <c r="AM43" s="379"/>
      <c r="AN43" s="379"/>
      <c r="AO43" s="379"/>
      <c r="AP43" s="379"/>
      <c r="AQ43" s="379"/>
      <c r="AR43" s="379"/>
      <c r="AS43" s="379"/>
    </row>
    <row r="44" spans="1:45" ht="7.35" customHeight="1" thickBot="1" x14ac:dyDescent="0.2">
      <c r="A44" s="247"/>
      <c r="P44" s="363" t="s">
        <v>472</v>
      </c>
      <c r="Q44" s="364"/>
      <c r="R44" s="247"/>
      <c r="S44" s="262"/>
      <c r="T44" s="258"/>
      <c r="U44" s="249"/>
      <c r="Y44" s="265"/>
      <c r="Z44" s="262"/>
      <c r="AA44" s="265"/>
      <c r="AB44" s="262"/>
      <c r="AC44" s="266"/>
      <c r="AD44" s="373" t="s">
        <v>476</v>
      </c>
      <c r="AE44" s="373"/>
    </row>
    <row r="45" spans="1:45" ht="7.35" customHeight="1" thickTop="1" x14ac:dyDescent="0.15">
      <c r="A45" s="247"/>
      <c r="P45" s="365"/>
      <c r="Q45" s="365"/>
      <c r="R45" s="279"/>
      <c r="S45" s="261">
        <v>6</v>
      </c>
      <c r="U45" s="249"/>
      <c r="Y45" s="265"/>
      <c r="Z45" s="262"/>
      <c r="AB45" s="261" t="s">
        <v>703</v>
      </c>
      <c r="AC45" s="272"/>
      <c r="AD45" s="372"/>
      <c r="AE45" s="373"/>
    </row>
    <row r="46" spans="1:45" ht="7.35" customHeight="1" thickBot="1" x14ac:dyDescent="0.2">
      <c r="A46" s="247"/>
      <c r="B46" s="378" t="s">
        <v>383</v>
      </c>
      <c r="C46" s="382" t="s">
        <v>403</v>
      </c>
      <c r="D46" s="379"/>
      <c r="E46" s="378" t="s">
        <v>383</v>
      </c>
      <c r="F46" s="380" t="s">
        <v>232</v>
      </c>
      <c r="G46" s="378" t="s">
        <v>383</v>
      </c>
      <c r="H46" s="378" t="s">
        <v>385</v>
      </c>
      <c r="I46" s="380" t="s">
        <v>222</v>
      </c>
      <c r="J46" s="378" t="s">
        <v>386</v>
      </c>
      <c r="L46" s="248"/>
      <c r="M46" s="246">
        <v>0</v>
      </c>
      <c r="Q46" s="273"/>
      <c r="U46" s="249"/>
      <c r="Y46" s="265"/>
      <c r="Z46" s="262"/>
      <c r="AD46" s="251"/>
      <c r="AH46" s="262">
        <v>1</v>
      </c>
      <c r="AI46" s="247"/>
      <c r="AK46" s="378" t="s">
        <v>383</v>
      </c>
      <c r="AL46" s="382" t="s">
        <v>404</v>
      </c>
      <c r="AM46" s="379"/>
      <c r="AN46" s="378" t="s">
        <v>383</v>
      </c>
      <c r="AO46" s="380" t="s">
        <v>303</v>
      </c>
      <c r="AP46" s="378" t="s">
        <v>383</v>
      </c>
      <c r="AQ46" s="378" t="s">
        <v>385</v>
      </c>
      <c r="AR46" s="380" t="s">
        <v>357</v>
      </c>
      <c r="AS46" s="378" t="s">
        <v>386</v>
      </c>
    </row>
    <row r="47" spans="1:45" ht="7.35" customHeight="1" thickTop="1" x14ac:dyDescent="0.15">
      <c r="A47" s="247"/>
      <c r="B47" s="379"/>
      <c r="C47" s="379"/>
      <c r="D47" s="379"/>
      <c r="E47" s="379"/>
      <c r="F47" s="379"/>
      <c r="G47" s="379"/>
      <c r="H47" s="379"/>
      <c r="I47" s="379"/>
      <c r="J47" s="379"/>
      <c r="M47" s="253"/>
      <c r="Q47" s="273"/>
      <c r="U47" s="249"/>
      <c r="Y47" s="265"/>
      <c r="Z47" s="262"/>
      <c r="AD47" s="251"/>
      <c r="AG47" s="265"/>
      <c r="AH47" s="268"/>
      <c r="AI47" s="260"/>
      <c r="AK47" s="379"/>
      <c r="AL47" s="379"/>
      <c r="AM47" s="379"/>
      <c r="AN47" s="379"/>
      <c r="AO47" s="379"/>
      <c r="AP47" s="379"/>
      <c r="AQ47" s="379"/>
      <c r="AR47" s="379"/>
      <c r="AS47" s="379"/>
    </row>
    <row r="48" spans="1:45" ht="7.35" customHeight="1" thickBot="1" x14ac:dyDescent="0.2">
      <c r="A48" s="247"/>
      <c r="L48" s="374" t="s">
        <v>444</v>
      </c>
      <c r="M48" s="381"/>
      <c r="N48" s="259"/>
      <c r="O48" s="257">
        <v>8</v>
      </c>
      <c r="Q48" s="273"/>
      <c r="U48" s="249"/>
      <c r="Y48" s="265"/>
      <c r="Z48" s="262"/>
      <c r="AD48" s="251"/>
      <c r="AF48" s="257">
        <v>8</v>
      </c>
      <c r="AG48" s="266"/>
      <c r="AH48" s="373" t="s">
        <v>451</v>
      </c>
      <c r="AI48" s="373"/>
    </row>
    <row r="49" spans="1:45" ht="7.35" customHeight="1" thickTop="1" x14ac:dyDescent="0.15">
      <c r="A49" s="247"/>
      <c r="L49" s="374"/>
      <c r="M49" s="374"/>
      <c r="N49" s="258"/>
      <c r="O49" s="262"/>
      <c r="P49" s="258"/>
      <c r="Q49" s="273"/>
      <c r="U49" s="249"/>
      <c r="Y49" s="265"/>
      <c r="Z49" s="262"/>
      <c r="AD49" s="251"/>
      <c r="AE49" s="265"/>
      <c r="AF49" s="262"/>
      <c r="AH49" s="372"/>
      <c r="AI49" s="373"/>
    </row>
    <row r="50" spans="1:45" ht="7.35" customHeight="1" thickBot="1" x14ac:dyDescent="0.2">
      <c r="A50" s="247"/>
      <c r="B50" s="378" t="s">
        <v>383</v>
      </c>
      <c r="C50" s="382" t="s">
        <v>405</v>
      </c>
      <c r="D50" s="379"/>
      <c r="E50" s="378" t="s">
        <v>383</v>
      </c>
      <c r="F50" s="380" t="s">
        <v>305</v>
      </c>
      <c r="G50" s="378" t="s">
        <v>383</v>
      </c>
      <c r="H50" s="378" t="s">
        <v>385</v>
      </c>
      <c r="I50" s="380" t="s">
        <v>357</v>
      </c>
      <c r="J50" s="378" t="s">
        <v>386</v>
      </c>
      <c r="L50" s="247"/>
      <c r="M50" s="262"/>
      <c r="N50" s="258"/>
      <c r="O50" s="262"/>
      <c r="P50" s="258"/>
      <c r="Q50" s="273"/>
      <c r="U50" s="249"/>
      <c r="Y50" s="265"/>
      <c r="Z50" s="262"/>
      <c r="AD50" s="251"/>
      <c r="AE50" s="265"/>
      <c r="AF50" s="262"/>
      <c r="AH50" s="252"/>
      <c r="AI50" s="248"/>
      <c r="AK50" s="378" t="s">
        <v>383</v>
      </c>
      <c r="AL50" s="382" t="s">
        <v>406</v>
      </c>
      <c r="AM50" s="379"/>
      <c r="AN50" s="378" t="s">
        <v>383</v>
      </c>
      <c r="AO50" s="380" t="s">
        <v>434</v>
      </c>
      <c r="AP50" s="378" t="s">
        <v>383</v>
      </c>
      <c r="AQ50" s="378" t="s">
        <v>385</v>
      </c>
      <c r="AR50" s="380" t="s">
        <v>353</v>
      </c>
      <c r="AS50" s="378" t="s">
        <v>386</v>
      </c>
    </row>
    <row r="51" spans="1:45" ht="7.35" customHeight="1" thickTop="1" thickBot="1" x14ac:dyDescent="0.2">
      <c r="A51" s="247"/>
      <c r="B51" s="379"/>
      <c r="C51" s="379"/>
      <c r="D51" s="379"/>
      <c r="E51" s="379"/>
      <c r="F51" s="379"/>
      <c r="G51" s="379"/>
      <c r="H51" s="379"/>
      <c r="I51" s="379"/>
      <c r="J51" s="379"/>
      <c r="L51" s="260"/>
      <c r="M51" s="261">
        <v>8</v>
      </c>
      <c r="N51" s="363" t="s">
        <v>458</v>
      </c>
      <c r="O51" s="365"/>
      <c r="P51" s="264"/>
      <c r="Q51" s="274"/>
      <c r="U51" s="249"/>
      <c r="Y51" s="265"/>
      <c r="Z51" s="262"/>
      <c r="AD51" s="251"/>
      <c r="AE51" s="266"/>
      <c r="AF51" s="373" t="s">
        <v>466</v>
      </c>
      <c r="AG51" s="373"/>
      <c r="AH51" s="245">
        <v>0</v>
      </c>
      <c r="AK51" s="379"/>
      <c r="AL51" s="379"/>
      <c r="AM51" s="379"/>
      <c r="AN51" s="379"/>
      <c r="AO51" s="379"/>
      <c r="AP51" s="379"/>
      <c r="AQ51" s="379"/>
      <c r="AR51" s="379"/>
      <c r="AS51" s="379"/>
    </row>
    <row r="52" spans="1:45" ht="7.35" customHeight="1" thickTop="1" x14ac:dyDescent="0.15">
      <c r="A52" s="247"/>
      <c r="N52" s="365"/>
      <c r="O52" s="364"/>
      <c r="Q52" s="245">
        <v>2</v>
      </c>
      <c r="U52" s="249"/>
      <c r="Y52" s="265"/>
      <c r="Z52" s="262"/>
      <c r="AD52" s="261">
        <v>0</v>
      </c>
      <c r="AE52" s="272"/>
      <c r="AF52" s="372"/>
      <c r="AG52" s="373"/>
    </row>
    <row r="53" spans="1:45" ht="7.35" customHeight="1" x14ac:dyDescent="0.15">
      <c r="A53" s="247"/>
      <c r="O53" s="253"/>
      <c r="U53" s="249"/>
      <c r="W53" s="285"/>
      <c r="Y53" s="265"/>
      <c r="Z53" s="262"/>
      <c r="AF53" s="251"/>
    </row>
    <row r="54" spans="1:45" ht="7.35" customHeight="1" x14ac:dyDescent="0.15">
      <c r="A54" s="247"/>
      <c r="B54" s="378" t="s">
        <v>383</v>
      </c>
      <c r="C54" s="382" t="s">
        <v>407</v>
      </c>
      <c r="D54" s="379"/>
      <c r="E54" s="378" t="s">
        <v>383</v>
      </c>
      <c r="F54" s="380" t="s">
        <v>189</v>
      </c>
      <c r="G54" s="378" t="s">
        <v>383</v>
      </c>
      <c r="H54" s="378" t="s">
        <v>385</v>
      </c>
      <c r="I54" s="380" t="s">
        <v>359</v>
      </c>
      <c r="J54" s="378" t="s">
        <v>386</v>
      </c>
      <c r="L54" s="248"/>
      <c r="M54" s="246"/>
      <c r="N54" s="248"/>
      <c r="O54" s="254"/>
      <c r="U54" s="249"/>
      <c r="W54" s="285"/>
      <c r="Y54" s="265"/>
      <c r="Z54" s="262"/>
      <c r="AF54" s="252"/>
      <c r="AG54" s="248"/>
      <c r="AH54" s="246"/>
      <c r="AI54" s="248"/>
      <c r="AK54" s="378" t="s">
        <v>383</v>
      </c>
      <c r="AL54" s="382" t="s">
        <v>408</v>
      </c>
      <c r="AM54" s="379"/>
      <c r="AN54" s="378" t="s">
        <v>383</v>
      </c>
      <c r="AO54" s="380" t="s">
        <v>166</v>
      </c>
      <c r="AP54" s="378" t="s">
        <v>383</v>
      </c>
      <c r="AQ54" s="378" t="s">
        <v>385</v>
      </c>
      <c r="AR54" s="380" t="s">
        <v>366</v>
      </c>
      <c r="AS54" s="378" t="s">
        <v>386</v>
      </c>
    </row>
    <row r="55" spans="1:45" ht="7.35" customHeight="1" x14ac:dyDescent="0.15">
      <c r="A55" s="247"/>
      <c r="B55" s="379"/>
      <c r="C55" s="379"/>
      <c r="D55" s="379"/>
      <c r="E55" s="379"/>
      <c r="F55" s="379"/>
      <c r="G55" s="379"/>
      <c r="H55" s="379"/>
      <c r="I55" s="379"/>
      <c r="J55" s="379"/>
      <c r="O55" s="245">
        <v>0</v>
      </c>
      <c r="V55" s="250"/>
      <c r="W55" s="285"/>
      <c r="Y55" s="285"/>
      <c r="AF55" s="245">
        <v>0</v>
      </c>
      <c r="AK55" s="379"/>
      <c r="AL55" s="379"/>
      <c r="AM55" s="379"/>
      <c r="AN55" s="379"/>
      <c r="AO55" s="379"/>
      <c r="AP55" s="379"/>
      <c r="AQ55" s="379"/>
      <c r="AR55" s="379"/>
      <c r="AS55" s="379"/>
    </row>
    <row r="56" spans="1:45" ht="7.35" customHeight="1" thickBot="1" x14ac:dyDescent="0.2">
      <c r="A56" s="247"/>
      <c r="T56" s="363" t="s">
        <v>483</v>
      </c>
      <c r="U56" s="364"/>
      <c r="V56" s="269">
        <v>6</v>
      </c>
      <c r="W56" s="266"/>
      <c r="X56" s="248"/>
      <c r="Y56" s="289">
        <v>5</v>
      </c>
      <c r="Z56" s="373" t="s">
        <v>484</v>
      </c>
      <c r="AA56" s="373"/>
    </row>
    <row r="57" spans="1:45" ht="7.35" customHeight="1" thickTop="1" x14ac:dyDescent="0.15">
      <c r="A57" s="247"/>
      <c r="T57" s="365"/>
      <c r="U57" s="365"/>
      <c r="V57" s="287"/>
      <c r="W57" s="374" t="s">
        <v>485</v>
      </c>
      <c r="X57" s="383"/>
      <c r="Y57" s="249"/>
      <c r="Z57" s="372"/>
      <c r="AA57" s="373"/>
    </row>
    <row r="58" spans="1:45" ht="7.35" customHeight="1" thickBot="1" x14ac:dyDescent="0.2">
      <c r="A58" s="247"/>
      <c r="B58" s="378" t="s">
        <v>383</v>
      </c>
      <c r="C58" s="382" t="s">
        <v>409</v>
      </c>
      <c r="D58" s="379"/>
      <c r="E58" s="378" t="s">
        <v>383</v>
      </c>
      <c r="F58" s="380" t="s">
        <v>285</v>
      </c>
      <c r="G58" s="378" t="s">
        <v>383</v>
      </c>
      <c r="H58" s="378" t="s">
        <v>385</v>
      </c>
      <c r="I58" s="380" t="s">
        <v>365</v>
      </c>
      <c r="J58" s="378" t="s">
        <v>386</v>
      </c>
      <c r="L58" s="255"/>
      <c r="M58" s="257"/>
      <c r="N58" s="255"/>
      <c r="O58" s="257">
        <v>4</v>
      </c>
      <c r="V58" s="287"/>
      <c r="W58" s="374"/>
      <c r="X58" s="374"/>
      <c r="Y58" s="249"/>
      <c r="AF58" s="257">
        <v>8</v>
      </c>
      <c r="AG58" s="255"/>
      <c r="AH58" s="257"/>
      <c r="AI58" s="255"/>
      <c r="AK58" s="378" t="s">
        <v>383</v>
      </c>
      <c r="AL58" s="382" t="s">
        <v>410</v>
      </c>
      <c r="AM58" s="379"/>
      <c r="AN58" s="378" t="s">
        <v>383</v>
      </c>
      <c r="AO58" s="380" t="s">
        <v>304</v>
      </c>
      <c r="AP58" s="378" t="s">
        <v>383</v>
      </c>
      <c r="AQ58" s="378" t="s">
        <v>385</v>
      </c>
      <c r="AR58" s="380" t="s">
        <v>357</v>
      </c>
      <c r="AS58" s="378" t="s">
        <v>386</v>
      </c>
    </row>
    <row r="59" spans="1:45" ht="7.35" customHeight="1" thickTop="1" x14ac:dyDescent="0.15">
      <c r="A59" s="247"/>
      <c r="B59" s="379"/>
      <c r="C59" s="379"/>
      <c r="D59" s="379"/>
      <c r="E59" s="379"/>
      <c r="F59" s="379"/>
      <c r="G59" s="379"/>
      <c r="H59" s="379"/>
      <c r="I59" s="379"/>
      <c r="J59" s="379"/>
      <c r="O59" s="262"/>
      <c r="P59" s="258"/>
      <c r="U59" s="247"/>
      <c r="V59" s="258"/>
      <c r="Z59" s="251"/>
      <c r="AE59" s="265"/>
      <c r="AF59" s="262"/>
      <c r="AK59" s="379"/>
      <c r="AL59" s="379"/>
      <c r="AM59" s="379"/>
      <c r="AN59" s="379"/>
      <c r="AO59" s="379"/>
      <c r="AP59" s="379"/>
      <c r="AQ59" s="379"/>
      <c r="AR59" s="379"/>
      <c r="AS59" s="379"/>
    </row>
    <row r="60" spans="1:45" ht="7.35" customHeight="1" x14ac:dyDescent="0.15">
      <c r="A60" s="247"/>
      <c r="O60" s="262"/>
      <c r="P60" s="258"/>
      <c r="U60" s="247"/>
      <c r="V60" s="258"/>
      <c r="Z60" s="251"/>
      <c r="AE60" s="265"/>
      <c r="AF60" s="262"/>
    </row>
    <row r="61" spans="1:45" ht="7.35" customHeight="1" thickBot="1" x14ac:dyDescent="0.2">
      <c r="A61" s="247"/>
      <c r="N61" s="363" t="s">
        <v>459</v>
      </c>
      <c r="O61" s="365"/>
      <c r="P61" s="264"/>
      <c r="Q61" s="257">
        <v>3</v>
      </c>
      <c r="U61" s="247"/>
      <c r="V61" s="258"/>
      <c r="Z61" s="251"/>
      <c r="AD61" s="257">
        <v>2</v>
      </c>
      <c r="AE61" s="266"/>
      <c r="AF61" s="373" t="s">
        <v>467</v>
      </c>
      <c r="AG61" s="373"/>
    </row>
    <row r="62" spans="1:45" ht="7.35" customHeight="1" thickTop="1" thickBot="1" x14ac:dyDescent="0.2">
      <c r="A62" s="247"/>
      <c r="B62" s="378" t="s">
        <v>383</v>
      </c>
      <c r="C62" s="382" t="s">
        <v>411</v>
      </c>
      <c r="D62" s="379"/>
      <c r="E62" s="378" t="s">
        <v>383</v>
      </c>
      <c r="F62" s="380" t="s">
        <v>197</v>
      </c>
      <c r="G62" s="378" t="s">
        <v>383</v>
      </c>
      <c r="H62" s="378" t="s">
        <v>385</v>
      </c>
      <c r="I62" s="380" t="s">
        <v>356</v>
      </c>
      <c r="J62" s="378" t="s">
        <v>386</v>
      </c>
      <c r="L62" s="255"/>
      <c r="M62" s="257">
        <v>8</v>
      </c>
      <c r="N62" s="365"/>
      <c r="O62" s="364"/>
      <c r="Q62" s="262"/>
      <c r="R62" s="258"/>
      <c r="U62" s="247"/>
      <c r="V62" s="258"/>
      <c r="Z62" s="251"/>
      <c r="AD62" s="251"/>
      <c r="AF62" s="372"/>
      <c r="AG62" s="373"/>
      <c r="AH62" s="246">
        <v>0</v>
      </c>
      <c r="AI62" s="248"/>
      <c r="AK62" s="378" t="s">
        <v>383</v>
      </c>
      <c r="AL62" s="382" t="s">
        <v>412</v>
      </c>
      <c r="AM62" s="379"/>
      <c r="AN62" s="378" t="s">
        <v>383</v>
      </c>
      <c r="AO62" s="380" t="s">
        <v>279</v>
      </c>
      <c r="AP62" s="378" t="s">
        <v>383</v>
      </c>
      <c r="AQ62" s="378" t="s">
        <v>385</v>
      </c>
      <c r="AR62" s="380" t="s">
        <v>368</v>
      </c>
      <c r="AS62" s="378" t="s">
        <v>386</v>
      </c>
    </row>
    <row r="63" spans="1:45" ht="7.35" customHeight="1" thickTop="1" x14ac:dyDescent="0.15">
      <c r="A63" s="247"/>
      <c r="B63" s="379"/>
      <c r="C63" s="379"/>
      <c r="D63" s="379"/>
      <c r="E63" s="379"/>
      <c r="F63" s="379"/>
      <c r="G63" s="379"/>
      <c r="H63" s="379"/>
      <c r="I63" s="379"/>
      <c r="J63" s="379"/>
      <c r="M63" s="262"/>
      <c r="N63" s="258"/>
      <c r="O63" s="253"/>
      <c r="Q63" s="262"/>
      <c r="R63" s="258"/>
      <c r="U63" s="247"/>
      <c r="V63" s="258"/>
      <c r="Y63" s="288"/>
      <c r="Z63" s="262"/>
      <c r="AD63" s="251"/>
      <c r="AF63" s="251"/>
      <c r="AH63" s="251"/>
      <c r="AK63" s="379"/>
      <c r="AL63" s="379"/>
      <c r="AM63" s="379"/>
      <c r="AN63" s="379"/>
      <c r="AO63" s="379"/>
      <c r="AP63" s="379"/>
      <c r="AQ63" s="379"/>
      <c r="AR63" s="379"/>
      <c r="AS63" s="379"/>
    </row>
    <row r="64" spans="1:45" ht="7.35" customHeight="1" thickBot="1" x14ac:dyDescent="0.2">
      <c r="A64" s="247"/>
      <c r="L64" s="374" t="s">
        <v>445</v>
      </c>
      <c r="M64" s="374"/>
      <c r="N64" s="264"/>
      <c r="O64" s="256"/>
      <c r="Q64" s="262"/>
      <c r="R64" s="258"/>
      <c r="U64" s="247"/>
      <c r="V64" s="258"/>
      <c r="Y64" s="288"/>
      <c r="Z64" s="262"/>
      <c r="AD64" s="251"/>
      <c r="AF64" s="269"/>
      <c r="AG64" s="263"/>
      <c r="AH64" s="372" t="s">
        <v>452</v>
      </c>
      <c r="AI64" s="373"/>
    </row>
    <row r="65" spans="1:45" ht="7.35" customHeight="1" thickTop="1" x14ac:dyDescent="0.15">
      <c r="A65" s="247"/>
      <c r="L65" s="374"/>
      <c r="M65" s="381"/>
      <c r="O65" s="245">
        <v>2</v>
      </c>
      <c r="Q65" s="262"/>
      <c r="R65" s="258"/>
      <c r="U65" s="247"/>
      <c r="V65" s="258"/>
      <c r="Z65" s="251"/>
      <c r="AD65" s="251"/>
      <c r="AF65" s="245">
        <v>0</v>
      </c>
      <c r="AG65" s="265"/>
      <c r="AH65" s="373"/>
      <c r="AI65" s="373"/>
    </row>
    <row r="66" spans="1:45" ht="7.35" customHeight="1" thickBot="1" x14ac:dyDescent="0.2">
      <c r="A66" s="247"/>
      <c r="B66" s="378" t="s">
        <v>383</v>
      </c>
      <c r="C66" s="382" t="s">
        <v>413</v>
      </c>
      <c r="D66" s="379"/>
      <c r="E66" s="378" t="s">
        <v>383</v>
      </c>
      <c r="F66" s="380" t="s">
        <v>295</v>
      </c>
      <c r="G66" s="378" t="s">
        <v>383</v>
      </c>
      <c r="H66" s="378" t="s">
        <v>385</v>
      </c>
      <c r="I66" s="380" t="s">
        <v>362</v>
      </c>
      <c r="J66" s="378" t="s">
        <v>386</v>
      </c>
      <c r="L66" s="248"/>
      <c r="M66" s="254"/>
      <c r="Q66" s="262"/>
      <c r="R66" s="258"/>
      <c r="U66" s="247"/>
      <c r="V66" s="258"/>
      <c r="Z66" s="251"/>
      <c r="AD66" s="251"/>
      <c r="AG66" s="265"/>
      <c r="AH66" s="257"/>
      <c r="AI66" s="255"/>
      <c r="AK66" s="378" t="s">
        <v>383</v>
      </c>
      <c r="AL66" s="382" t="s">
        <v>414</v>
      </c>
      <c r="AM66" s="379"/>
      <c r="AN66" s="378" t="s">
        <v>383</v>
      </c>
      <c r="AO66" s="380" t="s">
        <v>231</v>
      </c>
      <c r="AP66" s="378" t="s">
        <v>383</v>
      </c>
      <c r="AQ66" s="378" t="s">
        <v>385</v>
      </c>
      <c r="AR66" s="380" t="s">
        <v>222</v>
      </c>
      <c r="AS66" s="378" t="s">
        <v>386</v>
      </c>
    </row>
    <row r="67" spans="1:45" ht="7.35" customHeight="1" thickTop="1" x14ac:dyDescent="0.15">
      <c r="A67" s="247"/>
      <c r="B67" s="379"/>
      <c r="C67" s="379"/>
      <c r="D67" s="379"/>
      <c r="E67" s="379"/>
      <c r="F67" s="379"/>
      <c r="G67" s="379"/>
      <c r="H67" s="379"/>
      <c r="I67" s="379"/>
      <c r="J67" s="379"/>
      <c r="M67" s="245">
        <v>0</v>
      </c>
      <c r="Q67" s="262"/>
      <c r="R67" s="258"/>
      <c r="U67" s="247"/>
      <c r="V67" s="258"/>
      <c r="Z67" s="251"/>
      <c r="AD67" s="251"/>
      <c r="AH67" s="245">
        <v>8</v>
      </c>
      <c r="AK67" s="379"/>
      <c r="AL67" s="379"/>
      <c r="AM67" s="379"/>
      <c r="AN67" s="379"/>
      <c r="AO67" s="379"/>
      <c r="AP67" s="379"/>
      <c r="AQ67" s="379"/>
      <c r="AR67" s="379"/>
      <c r="AS67" s="379"/>
    </row>
    <row r="68" spans="1:45" ht="7.35" customHeight="1" thickBot="1" x14ac:dyDescent="0.2">
      <c r="A68" s="247"/>
      <c r="P68" s="363" t="s">
        <v>473</v>
      </c>
      <c r="Q68" s="365"/>
      <c r="R68" s="264"/>
      <c r="S68" s="257">
        <v>2</v>
      </c>
      <c r="U68" s="247"/>
      <c r="V68" s="258"/>
      <c r="Z68" s="251"/>
      <c r="AB68" s="262">
        <v>1</v>
      </c>
      <c r="AC68" s="247"/>
      <c r="AD68" s="372" t="s">
        <v>477</v>
      </c>
      <c r="AE68" s="373"/>
    </row>
    <row r="69" spans="1:45" ht="7.35" customHeight="1" thickTop="1" x14ac:dyDescent="0.15">
      <c r="A69" s="247"/>
      <c r="P69" s="365"/>
      <c r="Q69" s="364"/>
      <c r="S69" s="253"/>
      <c r="U69" s="247"/>
      <c r="V69" s="258"/>
      <c r="Z69" s="251"/>
      <c r="AB69" s="267"/>
      <c r="AC69" s="270"/>
      <c r="AD69" s="373"/>
      <c r="AE69" s="373"/>
    </row>
    <row r="70" spans="1:45" ht="7.35" customHeight="1" thickBot="1" x14ac:dyDescent="0.2">
      <c r="A70" s="247"/>
      <c r="B70" s="378" t="s">
        <v>383</v>
      </c>
      <c r="C70" s="382" t="s">
        <v>415</v>
      </c>
      <c r="D70" s="379"/>
      <c r="E70" s="378" t="s">
        <v>383</v>
      </c>
      <c r="F70" s="380" t="s">
        <v>306</v>
      </c>
      <c r="G70" s="378" t="s">
        <v>383</v>
      </c>
      <c r="H70" s="378" t="s">
        <v>385</v>
      </c>
      <c r="I70" s="380" t="s">
        <v>357</v>
      </c>
      <c r="J70" s="378" t="s">
        <v>386</v>
      </c>
      <c r="L70" s="255"/>
      <c r="M70" s="257">
        <v>8</v>
      </c>
      <c r="Q70" s="253"/>
      <c r="S70" s="253"/>
      <c r="U70" s="247"/>
      <c r="V70" s="258"/>
      <c r="Z70" s="251"/>
      <c r="AB70" s="251"/>
      <c r="AC70" s="265"/>
      <c r="AD70" s="262"/>
      <c r="AH70" s="246">
        <v>0</v>
      </c>
      <c r="AI70" s="248"/>
      <c r="AK70" s="378" t="s">
        <v>383</v>
      </c>
      <c r="AL70" s="382" t="s">
        <v>416</v>
      </c>
      <c r="AM70" s="379"/>
      <c r="AN70" s="378" t="s">
        <v>383</v>
      </c>
      <c r="AO70" s="380" t="s">
        <v>329</v>
      </c>
      <c r="AP70" s="378" t="s">
        <v>383</v>
      </c>
      <c r="AQ70" s="378" t="s">
        <v>385</v>
      </c>
      <c r="AR70" s="380" t="s">
        <v>360</v>
      </c>
      <c r="AS70" s="378" t="s">
        <v>386</v>
      </c>
    </row>
    <row r="71" spans="1:45" ht="7.35" customHeight="1" thickTop="1" x14ac:dyDescent="0.15">
      <c r="A71" s="247"/>
      <c r="B71" s="379"/>
      <c r="C71" s="379"/>
      <c r="D71" s="379"/>
      <c r="E71" s="379"/>
      <c r="F71" s="379"/>
      <c r="G71" s="379"/>
      <c r="H71" s="379"/>
      <c r="I71" s="379"/>
      <c r="J71" s="379"/>
      <c r="M71" s="262"/>
      <c r="N71" s="258"/>
      <c r="Q71" s="253"/>
      <c r="S71" s="253"/>
      <c r="U71" s="247"/>
      <c r="V71" s="258"/>
      <c r="Z71" s="251"/>
      <c r="AB71" s="251"/>
      <c r="AC71" s="265"/>
      <c r="AD71" s="262"/>
      <c r="AH71" s="251"/>
      <c r="AK71" s="379"/>
      <c r="AL71" s="379"/>
      <c r="AM71" s="379"/>
      <c r="AN71" s="379"/>
      <c r="AO71" s="379"/>
      <c r="AP71" s="379"/>
      <c r="AQ71" s="379"/>
      <c r="AR71" s="379"/>
      <c r="AS71" s="379"/>
    </row>
    <row r="72" spans="1:45" ht="7.35" customHeight="1" thickBot="1" x14ac:dyDescent="0.2">
      <c r="A72" s="247"/>
      <c r="L72" s="374" t="s">
        <v>446</v>
      </c>
      <c r="M72" s="374"/>
      <c r="N72" s="264"/>
      <c r="O72" s="257">
        <v>5</v>
      </c>
      <c r="Q72" s="253"/>
      <c r="S72" s="253"/>
      <c r="U72" s="247"/>
      <c r="V72" s="258"/>
      <c r="Z72" s="251"/>
      <c r="AB72" s="251"/>
      <c r="AC72" s="265"/>
      <c r="AD72" s="262"/>
      <c r="AF72" s="257">
        <v>9</v>
      </c>
      <c r="AG72" s="263"/>
      <c r="AH72" s="372" t="s">
        <v>453</v>
      </c>
      <c r="AI72" s="373"/>
    </row>
    <row r="73" spans="1:45" ht="7.35" customHeight="1" thickTop="1" x14ac:dyDescent="0.15">
      <c r="A73" s="247"/>
      <c r="L73" s="374"/>
      <c r="M73" s="381"/>
      <c r="O73" s="262"/>
      <c r="P73" s="258"/>
      <c r="Q73" s="253"/>
      <c r="S73" s="253"/>
      <c r="U73" s="247"/>
      <c r="V73" s="258"/>
      <c r="Z73" s="251"/>
      <c r="AB73" s="251"/>
      <c r="AC73" s="265"/>
      <c r="AD73" s="262"/>
      <c r="AE73" s="265"/>
      <c r="AF73" s="262"/>
      <c r="AG73" s="270"/>
      <c r="AH73" s="373"/>
      <c r="AI73" s="373"/>
    </row>
    <row r="74" spans="1:45" ht="7.35" customHeight="1" thickBot="1" x14ac:dyDescent="0.2">
      <c r="A74" s="247"/>
      <c r="B74" s="378" t="s">
        <v>383</v>
      </c>
      <c r="C74" s="382" t="s">
        <v>417</v>
      </c>
      <c r="D74" s="379"/>
      <c r="E74" s="378" t="s">
        <v>383</v>
      </c>
      <c r="F74" s="380" t="s">
        <v>328</v>
      </c>
      <c r="G74" s="378" t="s">
        <v>383</v>
      </c>
      <c r="H74" s="378" t="s">
        <v>385</v>
      </c>
      <c r="I74" s="380" t="s">
        <v>360</v>
      </c>
      <c r="J74" s="378" t="s">
        <v>386</v>
      </c>
      <c r="L74" s="248"/>
      <c r="M74" s="254"/>
      <c r="O74" s="262"/>
      <c r="P74" s="258"/>
      <c r="Q74" s="253"/>
      <c r="S74" s="253"/>
      <c r="U74" s="285"/>
      <c r="Z74" s="251"/>
      <c r="AB74" s="251"/>
      <c r="AC74" s="265"/>
      <c r="AD74" s="262"/>
      <c r="AE74" s="265"/>
      <c r="AF74" s="262"/>
      <c r="AG74" s="265"/>
      <c r="AH74" s="271"/>
      <c r="AI74" s="255"/>
      <c r="AK74" s="378" t="s">
        <v>383</v>
      </c>
      <c r="AL74" s="382" t="s">
        <v>418</v>
      </c>
      <c r="AM74" s="379"/>
      <c r="AN74" s="378" t="s">
        <v>383</v>
      </c>
      <c r="AO74" s="380" t="s">
        <v>196</v>
      </c>
      <c r="AP74" s="378" t="s">
        <v>383</v>
      </c>
      <c r="AQ74" s="378" t="s">
        <v>385</v>
      </c>
      <c r="AR74" s="380" t="s">
        <v>350</v>
      </c>
      <c r="AS74" s="378" t="s">
        <v>386</v>
      </c>
    </row>
    <row r="75" spans="1:45" ht="7.35" customHeight="1" thickTop="1" thickBot="1" x14ac:dyDescent="0.2">
      <c r="A75" s="247"/>
      <c r="B75" s="379"/>
      <c r="C75" s="379"/>
      <c r="D75" s="379"/>
      <c r="E75" s="379"/>
      <c r="F75" s="379"/>
      <c r="G75" s="379"/>
      <c r="H75" s="379"/>
      <c r="I75" s="379"/>
      <c r="J75" s="379"/>
      <c r="M75" s="245">
        <v>0</v>
      </c>
      <c r="N75" s="363" t="s">
        <v>460</v>
      </c>
      <c r="O75" s="365"/>
      <c r="P75" s="264"/>
      <c r="Q75" s="256"/>
      <c r="S75" s="253"/>
      <c r="U75" s="285"/>
      <c r="Z75" s="251"/>
      <c r="AB75" s="251"/>
      <c r="AC75" s="265"/>
      <c r="AD75" s="262"/>
      <c r="AE75" s="266"/>
      <c r="AF75" s="373" t="s">
        <v>468</v>
      </c>
      <c r="AG75" s="373"/>
      <c r="AH75" s="245">
        <v>8</v>
      </c>
      <c r="AK75" s="379"/>
      <c r="AL75" s="379"/>
      <c r="AM75" s="379"/>
      <c r="AN75" s="379"/>
      <c r="AO75" s="379"/>
      <c r="AP75" s="379"/>
      <c r="AQ75" s="379"/>
      <c r="AR75" s="379"/>
      <c r="AS75" s="379"/>
    </row>
    <row r="76" spans="1:45" ht="7.35" customHeight="1" thickTop="1" x14ac:dyDescent="0.15">
      <c r="A76" s="247"/>
      <c r="N76" s="365"/>
      <c r="O76" s="364"/>
      <c r="Q76" s="245">
        <v>0</v>
      </c>
      <c r="S76" s="253"/>
      <c r="U76" s="285"/>
      <c r="Z76" s="251"/>
      <c r="AB76" s="251"/>
      <c r="AD76" s="261">
        <v>6</v>
      </c>
      <c r="AE76" s="272"/>
      <c r="AF76" s="372"/>
      <c r="AG76" s="373"/>
    </row>
    <row r="77" spans="1:45" ht="7.35" customHeight="1" x14ac:dyDescent="0.15">
      <c r="A77" s="247"/>
      <c r="O77" s="253"/>
      <c r="S77" s="253"/>
      <c r="U77" s="285"/>
      <c r="Z77" s="251"/>
      <c r="AB77" s="251"/>
      <c r="AF77" s="251"/>
    </row>
    <row r="78" spans="1:45" ht="7.35" customHeight="1" thickBot="1" x14ac:dyDescent="0.2">
      <c r="A78" s="247"/>
      <c r="B78" s="378" t="s">
        <v>383</v>
      </c>
      <c r="C78" s="382" t="s">
        <v>419</v>
      </c>
      <c r="D78" s="379"/>
      <c r="E78" s="378" t="s">
        <v>383</v>
      </c>
      <c r="F78" s="380" t="s">
        <v>230</v>
      </c>
      <c r="G78" s="378" t="s">
        <v>383</v>
      </c>
      <c r="H78" s="378" t="s">
        <v>385</v>
      </c>
      <c r="I78" s="380" t="s">
        <v>353</v>
      </c>
      <c r="J78" s="378" t="s">
        <v>386</v>
      </c>
      <c r="L78" s="248"/>
      <c r="M78" s="246"/>
      <c r="N78" s="248"/>
      <c r="O78" s="254"/>
      <c r="S78" s="253"/>
      <c r="U78" s="285"/>
      <c r="Z78" s="269"/>
      <c r="AA78" s="263"/>
      <c r="AB78" s="372" t="s">
        <v>482</v>
      </c>
      <c r="AC78" s="373"/>
      <c r="AF78" s="252"/>
      <c r="AG78" s="248"/>
      <c r="AH78" s="246"/>
      <c r="AI78" s="248"/>
      <c r="AK78" s="378" t="s">
        <v>383</v>
      </c>
      <c r="AL78" s="382" t="s">
        <v>420</v>
      </c>
      <c r="AM78" s="379"/>
      <c r="AN78" s="378" t="s">
        <v>383</v>
      </c>
      <c r="AO78" s="380" t="s">
        <v>198</v>
      </c>
      <c r="AP78" s="378" t="s">
        <v>383</v>
      </c>
      <c r="AQ78" s="378" t="s">
        <v>385</v>
      </c>
      <c r="AR78" s="380" t="s">
        <v>358</v>
      </c>
      <c r="AS78" s="378" t="s">
        <v>386</v>
      </c>
    </row>
    <row r="79" spans="1:45" ht="7.35" customHeight="1" thickTop="1" x14ac:dyDescent="0.15">
      <c r="A79" s="247"/>
      <c r="B79" s="379"/>
      <c r="C79" s="379"/>
      <c r="D79" s="379"/>
      <c r="E79" s="379"/>
      <c r="F79" s="379"/>
      <c r="G79" s="379"/>
      <c r="H79" s="379"/>
      <c r="I79" s="379"/>
      <c r="J79" s="379"/>
      <c r="O79" s="245">
        <v>0</v>
      </c>
      <c r="S79" s="253"/>
      <c r="U79" s="285"/>
      <c r="Z79" s="245">
        <v>0</v>
      </c>
      <c r="AA79" s="265"/>
      <c r="AB79" s="373"/>
      <c r="AC79" s="373"/>
      <c r="AF79" s="245">
        <v>0</v>
      </c>
      <c r="AK79" s="379"/>
      <c r="AL79" s="379"/>
      <c r="AM79" s="379"/>
      <c r="AN79" s="379"/>
      <c r="AO79" s="379"/>
      <c r="AP79" s="379"/>
      <c r="AQ79" s="379"/>
      <c r="AR79" s="379"/>
      <c r="AS79" s="379"/>
    </row>
    <row r="80" spans="1:45" ht="7.35" customHeight="1" thickBot="1" x14ac:dyDescent="0.2">
      <c r="A80" s="247"/>
      <c r="R80" s="363" t="s">
        <v>480</v>
      </c>
      <c r="S80" s="364"/>
      <c r="T80" s="259"/>
      <c r="U80" s="266"/>
      <c r="AA80" s="265"/>
      <c r="AB80" s="262"/>
    </row>
    <row r="81" spans="1:45" ht="7.35" customHeight="1" thickTop="1" x14ac:dyDescent="0.15">
      <c r="A81" s="247"/>
      <c r="R81" s="365"/>
      <c r="S81" s="365"/>
      <c r="T81" s="258"/>
      <c r="AA81" s="265"/>
      <c r="AB81" s="262"/>
    </row>
    <row r="82" spans="1:45" ht="7.35" customHeight="1" thickBot="1" x14ac:dyDescent="0.2">
      <c r="A82" s="247"/>
      <c r="B82" s="378" t="s">
        <v>383</v>
      </c>
      <c r="C82" s="382" t="s">
        <v>421</v>
      </c>
      <c r="D82" s="379"/>
      <c r="E82" s="378" t="s">
        <v>383</v>
      </c>
      <c r="F82" s="380" t="s">
        <v>282</v>
      </c>
      <c r="G82" s="378" t="s">
        <v>383</v>
      </c>
      <c r="H82" s="378" t="s">
        <v>385</v>
      </c>
      <c r="I82" s="380" t="s">
        <v>352</v>
      </c>
      <c r="J82" s="378" t="s">
        <v>386</v>
      </c>
      <c r="L82" s="248"/>
      <c r="M82" s="246"/>
      <c r="N82" s="248"/>
      <c r="O82" s="246">
        <v>0</v>
      </c>
      <c r="S82" s="262"/>
      <c r="T82" s="258"/>
      <c r="AA82" s="265"/>
      <c r="AB82" s="262"/>
      <c r="AF82" s="257">
        <v>8</v>
      </c>
      <c r="AG82" s="255"/>
      <c r="AH82" s="257"/>
      <c r="AI82" s="255"/>
      <c r="AK82" s="378" t="s">
        <v>383</v>
      </c>
      <c r="AL82" s="382" t="s">
        <v>422</v>
      </c>
      <c r="AM82" s="379"/>
      <c r="AN82" s="378" t="s">
        <v>383</v>
      </c>
      <c r="AO82" s="380" t="s">
        <v>195</v>
      </c>
      <c r="AP82" s="378" t="s">
        <v>383</v>
      </c>
      <c r="AQ82" s="378" t="s">
        <v>385</v>
      </c>
      <c r="AR82" s="380" t="s">
        <v>371</v>
      </c>
      <c r="AS82" s="378" t="s">
        <v>386</v>
      </c>
    </row>
    <row r="83" spans="1:45" ht="7.35" customHeight="1" thickTop="1" x14ac:dyDescent="0.15">
      <c r="A83" s="247"/>
      <c r="B83" s="379"/>
      <c r="C83" s="379"/>
      <c r="D83" s="379"/>
      <c r="E83" s="379"/>
      <c r="F83" s="379"/>
      <c r="G83" s="379"/>
      <c r="H83" s="379"/>
      <c r="I83" s="379"/>
      <c r="J83" s="379"/>
      <c r="O83" s="253"/>
      <c r="S83" s="262"/>
      <c r="T83" s="258"/>
      <c r="AA83" s="265"/>
      <c r="AB83" s="262"/>
      <c r="AE83" s="265"/>
      <c r="AF83" s="262"/>
      <c r="AK83" s="379"/>
      <c r="AL83" s="379"/>
      <c r="AM83" s="379"/>
      <c r="AN83" s="379"/>
      <c r="AO83" s="379"/>
      <c r="AP83" s="379"/>
      <c r="AQ83" s="379"/>
      <c r="AR83" s="379"/>
      <c r="AS83" s="379"/>
    </row>
    <row r="84" spans="1:45" ht="7.35" customHeight="1" thickBot="1" x14ac:dyDescent="0.2">
      <c r="A84" s="247"/>
      <c r="O84" s="253"/>
      <c r="S84" s="262"/>
      <c r="T84" s="258"/>
      <c r="AA84" s="265"/>
      <c r="AB84" s="262"/>
      <c r="AD84" s="257">
        <v>2</v>
      </c>
      <c r="AE84" s="266"/>
      <c r="AF84" s="373" t="s">
        <v>469</v>
      </c>
      <c r="AG84" s="373"/>
    </row>
    <row r="85" spans="1:45" ht="7.35" customHeight="1" thickTop="1" thickBot="1" x14ac:dyDescent="0.2">
      <c r="A85" s="247"/>
      <c r="N85" s="363" t="s">
        <v>461</v>
      </c>
      <c r="O85" s="364"/>
      <c r="P85" s="259"/>
      <c r="Q85" s="257">
        <v>1</v>
      </c>
      <c r="S85" s="262"/>
      <c r="T85" s="258"/>
      <c r="AA85" s="265"/>
      <c r="AB85" s="262"/>
      <c r="AD85" s="251"/>
      <c r="AF85" s="372"/>
      <c r="AG85" s="373"/>
    </row>
    <row r="86" spans="1:45" ht="7.35" customHeight="1" thickTop="1" x14ac:dyDescent="0.15">
      <c r="A86" s="247"/>
      <c r="B86" s="378" t="s">
        <v>383</v>
      </c>
      <c r="C86" s="382" t="s">
        <v>423</v>
      </c>
      <c r="D86" s="379"/>
      <c r="E86" s="378" t="s">
        <v>383</v>
      </c>
      <c r="F86" s="380" t="s">
        <v>291</v>
      </c>
      <c r="G86" s="378" t="s">
        <v>383</v>
      </c>
      <c r="H86" s="378" t="s">
        <v>385</v>
      </c>
      <c r="I86" s="380" t="s">
        <v>355</v>
      </c>
      <c r="J86" s="378" t="s">
        <v>386</v>
      </c>
      <c r="L86" s="248"/>
      <c r="M86" s="246">
        <v>0</v>
      </c>
      <c r="N86" s="365"/>
      <c r="O86" s="365"/>
      <c r="P86" s="258"/>
      <c r="Q86" s="253"/>
      <c r="S86" s="262"/>
      <c r="T86" s="258"/>
      <c r="AA86" s="265"/>
      <c r="AB86" s="262"/>
      <c r="AD86" s="251"/>
      <c r="AF86" s="252"/>
      <c r="AG86" s="248"/>
      <c r="AH86" s="246"/>
      <c r="AI86" s="248"/>
      <c r="AK86" s="378" t="s">
        <v>383</v>
      </c>
      <c r="AL86" s="382" t="s">
        <v>424</v>
      </c>
      <c r="AM86" s="379"/>
      <c r="AN86" s="378" t="s">
        <v>383</v>
      </c>
      <c r="AO86" s="380" t="s">
        <v>296</v>
      </c>
      <c r="AP86" s="378" t="s">
        <v>383</v>
      </c>
      <c r="AQ86" s="378" t="s">
        <v>385</v>
      </c>
      <c r="AR86" s="380" t="s">
        <v>362</v>
      </c>
      <c r="AS86" s="378" t="s">
        <v>386</v>
      </c>
    </row>
    <row r="87" spans="1:45" ht="7.35" customHeight="1" x14ac:dyDescent="0.15">
      <c r="A87" s="247"/>
      <c r="B87" s="379"/>
      <c r="C87" s="379"/>
      <c r="D87" s="379"/>
      <c r="E87" s="379"/>
      <c r="F87" s="379"/>
      <c r="G87" s="379"/>
      <c r="H87" s="379"/>
      <c r="I87" s="379"/>
      <c r="J87" s="379"/>
      <c r="M87" s="253"/>
      <c r="O87" s="262"/>
      <c r="P87" s="258"/>
      <c r="Q87" s="253"/>
      <c r="S87" s="262"/>
      <c r="T87" s="258"/>
      <c r="AA87" s="265"/>
      <c r="AB87" s="262"/>
      <c r="AD87" s="251"/>
      <c r="AF87" s="245">
        <v>0</v>
      </c>
      <c r="AK87" s="379"/>
      <c r="AL87" s="379"/>
      <c r="AM87" s="379"/>
      <c r="AN87" s="379"/>
      <c r="AO87" s="379"/>
      <c r="AP87" s="379"/>
      <c r="AQ87" s="379"/>
      <c r="AR87" s="379"/>
      <c r="AS87" s="379"/>
    </row>
    <row r="88" spans="1:45" ht="7.35" customHeight="1" thickBot="1" x14ac:dyDescent="0.2">
      <c r="A88" s="247"/>
      <c r="L88" s="374" t="s">
        <v>447</v>
      </c>
      <c r="M88" s="381"/>
      <c r="N88" s="259"/>
      <c r="O88" s="257"/>
      <c r="P88" s="258"/>
      <c r="Q88" s="253"/>
      <c r="S88" s="262"/>
      <c r="T88" s="258"/>
      <c r="AA88" s="265"/>
      <c r="AB88" s="262"/>
      <c r="AD88" s="251"/>
    </row>
    <row r="89" spans="1:45" ht="7.35" customHeight="1" thickTop="1" thickBot="1" x14ac:dyDescent="0.2">
      <c r="A89" s="247"/>
      <c r="L89" s="374"/>
      <c r="M89" s="374"/>
      <c r="N89" s="258"/>
      <c r="O89" s="245">
        <v>8</v>
      </c>
      <c r="Q89" s="253"/>
      <c r="S89" s="262"/>
      <c r="T89" s="258"/>
      <c r="AA89" s="265"/>
      <c r="AB89" s="257"/>
      <c r="AC89" s="263"/>
      <c r="AD89" s="372" t="s">
        <v>478</v>
      </c>
      <c r="AE89" s="373"/>
    </row>
    <row r="90" spans="1:45" ht="7.35" customHeight="1" thickTop="1" thickBot="1" x14ac:dyDescent="0.2">
      <c r="A90" s="247"/>
      <c r="B90" s="378" t="s">
        <v>383</v>
      </c>
      <c r="C90" s="382" t="s">
        <v>425</v>
      </c>
      <c r="D90" s="379"/>
      <c r="E90" s="378" t="s">
        <v>383</v>
      </c>
      <c r="F90" s="380" t="s">
        <v>315</v>
      </c>
      <c r="G90" s="378" t="s">
        <v>383</v>
      </c>
      <c r="H90" s="378" t="s">
        <v>385</v>
      </c>
      <c r="I90" s="380" t="s">
        <v>354</v>
      </c>
      <c r="J90" s="378" t="s">
        <v>386</v>
      </c>
      <c r="L90" s="247"/>
      <c r="M90" s="262"/>
      <c r="N90" s="258"/>
      <c r="Q90" s="253"/>
      <c r="S90" s="262"/>
      <c r="T90" s="258"/>
      <c r="AB90" s="245">
        <v>3</v>
      </c>
      <c r="AC90" s="265"/>
      <c r="AD90" s="373"/>
      <c r="AE90" s="373"/>
      <c r="AH90" s="246">
        <v>0</v>
      </c>
      <c r="AI90" s="248"/>
      <c r="AK90" s="378" t="s">
        <v>383</v>
      </c>
      <c r="AL90" s="382" t="s">
        <v>426</v>
      </c>
      <c r="AM90" s="379"/>
      <c r="AN90" s="378" t="s">
        <v>383</v>
      </c>
      <c r="AO90" s="380" t="s">
        <v>427</v>
      </c>
      <c r="AP90" s="378" t="s">
        <v>383</v>
      </c>
      <c r="AQ90" s="378" t="s">
        <v>385</v>
      </c>
      <c r="AR90" s="380" t="s">
        <v>223</v>
      </c>
      <c r="AS90" s="378" t="s">
        <v>386</v>
      </c>
    </row>
    <row r="91" spans="1:45" ht="7.35" customHeight="1" thickTop="1" x14ac:dyDescent="0.15">
      <c r="A91" s="247"/>
      <c r="B91" s="379"/>
      <c r="C91" s="379"/>
      <c r="D91" s="379"/>
      <c r="E91" s="379"/>
      <c r="F91" s="379"/>
      <c r="G91" s="379"/>
      <c r="H91" s="379"/>
      <c r="I91" s="379"/>
      <c r="J91" s="379"/>
      <c r="L91" s="260"/>
      <c r="M91" s="261">
        <v>8</v>
      </c>
      <c r="Q91" s="253"/>
      <c r="S91" s="262"/>
      <c r="T91" s="258"/>
      <c r="AC91" s="265"/>
      <c r="AD91" s="262"/>
      <c r="AH91" s="251"/>
      <c r="AK91" s="379"/>
      <c r="AL91" s="379"/>
      <c r="AM91" s="379"/>
      <c r="AN91" s="379"/>
      <c r="AO91" s="379"/>
      <c r="AP91" s="379"/>
      <c r="AQ91" s="379"/>
      <c r="AR91" s="379"/>
      <c r="AS91" s="379"/>
    </row>
    <row r="92" spans="1:45" ht="7.35" customHeight="1" thickBot="1" x14ac:dyDescent="0.2">
      <c r="A92" s="247"/>
      <c r="P92" s="363" t="s">
        <v>474</v>
      </c>
      <c r="Q92" s="364"/>
      <c r="R92" s="259"/>
      <c r="S92" s="257"/>
      <c r="T92" s="258"/>
      <c r="AC92" s="265"/>
      <c r="AD92" s="262"/>
      <c r="AF92" s="262">
        <v>3</v>
      </c>
      <c r="AG92" s="247"/>
      <c r="AH92" s="372" t="s">
        <v>454</v>
      </c>
      <c r="AI92" s="373"/>
    </row>
    <row r="93" spans="1:45" ht="7.35" customHeight="1" thickTop="1" x14ac:dyDescent="0.15">
      <c r="A93" s="247"/>
      <c r="P93" s="365"/>
      <c r="Q93" s="365"/>
      <c r="R93" s="258"/>
      <c r="S93" s="245">
        <v>7</v>
      </c>
      <c r="AC93" s="265"/>
      <c r="AD93" s="262"/>
      <c r="AE93" s="265"/>
      <c r="AF93" s="268"/>
      <c r="AG93" s="270"/>
      <c r="AH93" s="373"/>
      <c r="AI93" s="373"/>
    </row>
    <row r="94" spans="1:45" ht="7.35" customHeight="1" thickBot="1" x14ac:dyDescent="0.2">
      <c r="A94" s="247"/>
      <c r="B94" s="378" t="s">
        <v>383</v>
      </c>
      <c r="C94" s="382" t="s">
        <v>428</v>
      </c>
      <c r="D94" s="379"/>
      <c r="E94" s="378" t="s">
        <v>383</v>
      </c>
      <c r="F94" s="380" t="s">
        <v>169</v>
      </c>
      <c r="G94" s="378" t="s">
        <v>383</v>
      </c>
      <c r="H94" s="378" t="s">
        <v>385</v>
      </c>
      <c r="I94" s="380" t="s">
        <v>371</v>
      </c>
      <c r="J94" s="378" t="s">
        <v>386</v>
      </c>
      <c r="L94" s="248"/>
      <c r="M94" s="246" t="s">
        <v>695</v>
      </c>
      <c r="Q94" s="262"/>
      <c r="R94" s="258"/>
      <c r="AC94" s="265"/>
      <c r="AD94" s="262"/>
      <c r="AE94" s="265"/>
      <c r="AF94" s="262"/>
      <c r="AG94" s="265"/>
      <c r="AH94" s="271"/>
      <c r="AI94" s="255"/>
      <c r="AK94" s="378" t="s">
        <v>383</v>
      </c>
      <c r="AL94" s="382" t="s">
        <v>429</v>
      </c>
      <c r="AM94" s="379"/>
      <c r="AN94" s="378" t="s">
        <v>383</v>
      </c>
      <c r="AO94" s="380" t="s">
        <v>191</v>
      </c>
      <c r="AP94" s="378" t="s">
        <v>383</v>
      </c>
      <c r="AQ94" s="378" t="s">
        <v>385</v>
      </c>
      <c r="AR94" s="380" t="s">
        <v>357</v>
      </c>
      <c r="AS94" s="378" t="s">
        <v>386</v>
      </c>
    </row>
    <row r="95" spans="1:45" ht="7.35" customHeight="1" thickTop="1" thickBot="1" x14ac:dyDescent="0.2">
      <c r="A95" s="247"/>
      <c r="B95" s="379"/>
      <c r="C95" s="379"/>
      <c r="D95" s="379"/>
      <c r="E95" s="379"/>
      <c r="F95" s="379"/>
      <c r="G95" s="379"/>
      <c r="H95" s="379"/>
      <c r="I95" s="379"/>
      <c r="J95" s="379"/>
      <c r="M95" s="253"/>
      <c r="Q95" s="262"/>
      <c r="R95" s="258"/>
      <c r="AC95" s="265"/>
      <c r="AD95" s="257"/>
      <c r="AE95" s="266"/>
      <c r="AF95" s="373" t="s">
        <v>470</v>
      </c>
      <c r="AG95" s="373"/>
      <c r="AH95" s="245">
        <v>6</v>
      </c>
      <c r="AK95" s="379"/>
      <c r="AL95" s="379"/>
      <c r="AM95" s="379"/>
      <c r="AN95" s="379"/>
      <c r="AO95" s="379"/>
      <c r="AP95" s="379"/>
      <c r="AQ95" s="379"/>
      <c r="AR95" s="379"/>
      <c r="AS95" s="379"/>
    </row>
    <row r="96" spans="1:45" ht="7.35" customHeight="1" thickTop="1" thickBot="1" x14ac:dyDescent="0.2">
      <c r="A96" s="247"/>
      <c r="L96" s="374" t="s">
        <v>448</v>
      </c>
      <c r="M96" s="381"/>
      <c r="N96" s="259"/>
      <c r="O96" s="257">
        <v>1</v>
      </c>
      <c r="Q96" s="262"/>
      <c r="R96" s="258"/>
      <c r="AD96" s="245">
        <v>3</v>
      </c>
      <c r="AF96" s="372"/>
      <c r="AG96" s="373"/>
    </row>
    <row r="97" spans="1:45" ht="7.35" customHeight="1" thickTop="1" x14ac:dyDescent="0.15">
      <c r="A97" s="247"/>
      <c r="L97" s="374"/>
      <c r="M97" s="374"/>
      <c r="N97" s="258"/>
      <c r="O97" s="253"/>
      <c r="Q97" s="262"/>
      <c r="R97" s="258"/>
      <c r="AF97" s="251"/>
    </row>
    <row r="98" spans="1:45" ht="7.35" customHeight="1" thickBot="1" x14ac:dyDescent="0.2">
      <c r="A98" s="247"/>
      <c r="B98" s="378" t="s">
        <v>383</v>
      </c>
      <c r="C98" s="382" t="s">
        <v>430</v>
      </c>
      <c r="D98" s="379"/>
      <c r="E98" s="378" t="s">
        <v>383</v>
      </c>
      <c r="F98" s="380" t="s">
        <v>286</v>
      </c>
      <c r="G98" s="378" t="s">
        <v>383</v>
      </c>
      <c r="H98" s="378" t="s">
        <v>385</v>
      </c>
      <c r="I98" s="380" t="s">
        <v>365</v>
      </c>
      <c r="J98" s="378" t="s">
        <v>386</v>
      </c>
      <c r="L98" s="255"/>
      <c r="M98" s="257"/>
      <c r="N98" s="258"/>
      <c r="O98" s="253"/>
      <c r="Q98" s="262"/>
      <c r="R98" s="258"/>
      <c r="AF98" s="252"/>
      <c r="AG98" s="248"/>
      <c r="AH98" s="246"/>
      <c r="AI98" s="248"/>
      <c r="AK98" s="378" t="s">
        <v>383</v>
      </c>
      <c r="AL98" s="382" t="s">
        <v>431</v>
      </c>
      <c r="AM98" s="379"/>
      <c r="AN98" s="378" t="s">
        <v>383</v>
      </c>
      <c r="AO98" s="380" t="s">
        <v>187</v>
      </c>
      <c r="AP98" s="378" t="s">
        <v>383</v>
      </c>
      <c r="AQ98" s="378" t="s">
        <v>385</v>
      </c>
      <c r="AR98" s="380" t="s">
        <v>365</v>
      </c>
      <c r="AS98" s="378" t="s">
        <v>386</v>
      </c>
    </row>
    <row r="99" spans="1:45" ht="7.35" customHeight="1" thickTop="1" thickBot="1" x14ac:dyDescent="0.2">
      <c r="A99" s="247"/>
      <c r="B99" s="379"/>
      <c r="C99" s="379"/>
      <c r="D99" s="379"/>
      <c r="E99" s="379"/>
      <c r="F99" s="379"/>
      <c r="G99" s="379"/>
      <c r="H99" s="379"/>
      <c r="I99" s="379"/>
      <c r="J99" s="379"/>
      <c r="M99" s="245">
        <v>8</v>
      </c>
      <c r="N99" s="363" t="s">
        <v>462</v>
      </c>
      <c r="O99" s="364"/>
      <c r="P99" s="259"/>
      <c r="Q99" s="257"/>
      <c r="R99" s="258"/>
      <c r="AF99" s="245">
        <v>1</v>
      </c>
      <c r="AK99" s="379"/>
      <c r="AL99" s="379"/>
      <c r="AM99" s="379"/>
      <c r="AN99" s="379"/>
      <c r="AO99" s="379"/>
      <c r="AP99" s="379"/>
      <c r="AQ99" s="379"/>
      <c r="AR99" s="379"/>
      <c r="AS99" s="379"/>
    </row>
    <row r="100" spans="1:45" ht="7.35" customHeight="1" thickTop="1" x14ac:dyDescent="0.15">
      <c r="A100" s="247"/>
      <c r="N100" s="365"/>
      <c r="O100" s="365"/>
      <c r="P100" s="258"/>
      <c r="Q100" s="245">
        <v>6</v>
      </c>
    </row>
    <row r="101" spans="1:45" ht="7.35" customHeight="1" x14ac:dyDescent="0.15">
      <c r="A101" s="247"/>
      <c r="O101" s="262"/>
      <c r="P101" s="258"/>
    </row>
    <row r="102" spans="1:45" ht="7.35" customHeight="1" thickBot="1" x14ac:dyDescent="0.2">
      <c r="A102" s="247"/>
      <c r="B102" s="378" t="s">
        <v>383</v>
      </c>
      <c r="C102" s="382" t="s">
        <v>432</v>
      </c>
      <c r="D102" s="379"/>
      <c r="E102" s="378" t="s">
        <v>383</v>
      </c>
      <c r="F102" s="380" t="s">
        <v>194</v>
      </c>
      <c r="G102" s="378" t="s">
        <v>383</v>
      </c>
      <c r="H102" s="378" t="s">
        <v>385</v>
      </c>
      <c r="I102" s="380" t="s">
        <v>357</v>
      </c>
      <c r="J102" s="378" t="s">
        <v>386</v>
      </c>
      <c r="L102" s="255"/>
      <c r="M102" s="257"/>
      <c r="N102" s="255"/>
      <c r="O102" s="257"/>
      <c r="P102" s="258"/>
    </row>
    <row r="103" spans="1:45" ht="7.35" customHeight="1" thickTop="1" x14ac:dyDescent="0.15">
      <c r="A103" s="247"/>
      <c r="B103" s="379"/>
      <c r="C103" s="379"/>
      <c r="D103" s="379"/>
      <c r="E103" s="379"/>
      <c r="F103" s="379"/>
      <c r="G103" s="379"/>
      <c r="H103" s="379"/>
      <c r="I103" s="379"/>
      <c r="J103" s="379"/>
      <c r="O103" s="245">
        <v>5</v>
      </c>
    </row>
    <row r="104" spans="1:45" ht="7.35" customHeight="1" x14ac:dyDescent="0.15">
      <c r="A104" s="247"/>
    </row>
    <row r="105" spans="1:45" ht="7.35" customHeight="1" x14ac:dyDescent="0.15">
      <c r="A105" s="247"/>
    </row>
    <row r="106" spans="1:45" ht="7.35" customHeight="1" x14ac:dyDescent="0.15">
      <c r="A106" s="247"/>
    </row>
    <row r="107" spans="1:45" ht="0" hidden="1" customHeight="1" x14ac:dyDescent="0.15"/>
    <row r="108" spans="1:45" x14ac:dyDescent="0.15">
      <c r="C108" s="374" t="s">
        <v>487</v>
      </c>
      <c r="D108" s="374"/>
      <c r="E108" s="374"/>
      <c r="F108" s="374"/>
      <c r="G108" s="374"/>
      <c r="H108" s="374"/>
      <c r="I108" s="374"/>
      <c r="J108" s="374"/>
    </row>
    <row r="109" spans="1:45" ht="11.25" customHeight="1" x14ac:dyDescent="0.15">
      <c r="C109" s="366"/>
      <c r="D109" s="368"/>
      <c r="E109" s="370" t="s">
        <v>383</v>
      </c>
      <c r="F109" s="371" t="s">
        <v>305</v>
      </c>
      <c r="G109" s="370" t="s">
        <v>383</v>
      </c>
      <c r="H109" s="370" t="s">
        <v>385</v>
      </c>
      <c r="I109" s="371" t="s">
        <v>699</v>
      </c>
      <c r="J109" s="370" t="s">
        <v>386</v>
      </c>
      <c r="K109" s="198"/>
      <c r="L109" s="248"/>
      <c r="M109" s="246" t="s">
        <v>710</v>
      </c>
    </row>
    <row r="110" spans="1:45" ht="11.25" customHeight="1" x14ac:dyDescent="0.15">
      <c r="C110" s="367"/>
      <c r="D110" s="369"/>
      <c r="E110" s="369"/>
      <c r="F110" s="369"/>
      <c r="G110" s="369"/>
      <c r="H110" s="369"/>
      <c r="I110" s="369"/>
      <c r="J110" s="369"/>
      <c r="K110" s="199"/>
      <c r="M110" s="253"/>
    </row>
    <row r="111" spans="1:45" ht="14.25" thickBot="1" x14ac:dyDescent="0.2">
      <c r="L111" s="363" t="s">
        <v>486</v>
      </c>
      <c r="M111" s="364"/>
      <c r="N111" s="292"/>
      <c r="O111" s="290"/>
    </row>
    <row r="112" spans="1:45" ht="14.25" thickTop="1" x14ac:dyDescent="0.15">
      <c r="K112" s="197"/>
      <c r="L112" s="365"/>
      <c r="M112" s="365"/>
      <c r="N112" s="258"/>
    </row>
    <row r="113" spans="3:14" ht="11.25" customHeight="1" thickBot="1" x14ac:dyDescent="0.2">
      <c r="C113" s="366"/>
      <c r="D113" s="368"/>
      <c r="E113" s="370" t="s">
        <v>383</v>
      </c>
      <c r="F113" s="371" t="s">
        <v>191</v>
      </c>
      <c r="G113" s="370" t="s">
        <v>383</v>
      </c>
      <c r="H113" s="370" t="s">
        <v>385</v>
      </c>
      <c r="I113" s="371" t="s">
        <v>699</v>
      </c>
      <c r="J113" s="370" t="s">
        <v>386</v>
      </c>
      <c r="K113" s="198"/>
      <c r="L113" s="247"/>
      <c r="M113" s="262"/>
      <c r="N113" s="258"/>
    </row>
    <row r="114" spans="3:14" ht="11.25" customHeight="1" thickTop="1" x14ac:dyDescent="0.15">
      <c r="C114" s="367"/>
      <c r="D114" s="369"/>
      <c r="E114" s="369"/>
      <c r="F114" s="369"/>
      <c r="G114" s="369"/>
      <c r="H114" s="369"/>
      <c r="I114" s="369"/>
      <c r="J114" s="369"/>
      <c r="K114" s="199"/>
      <c r="L114" s="291"/>
      <c r="M114" s="261"/>
    </row>
  </sheetData>
  <mergeCells count="481">
    <mergeCell ref="A1:AT3"/>
    <mergeCell ref="A5:AT8"/>
    <mergeCell ref="A9:AT10"/>
    <mergeCell ref="M11:N12"/>
    <mergeCell ref="O11:P12"/>
    <mergeCell ref="Q11:R12"/>
    <mergeCell ref="S11:T12"/>
    <mergeCell ref="U11:V12"/>
    <mergeCell ref="W11:X12"/>
    <mergeCell ref="Y11:Z12"/>
    <mergeCell ref="AA11:AB12"/>
    <mergeCell ref="AC11:AD12"/>
    <mergeCell ref="AE11:AF12"/>
    <mergeCell ref="AG11:AH12"/>
    <mergeCell ref="B14:B15"/>
    <mergeCell ref="C14:C15"/>
    <mergeCell ref="D14:D15"/>
    <mergeCell ref="E14:E15"/>
    <mergeCell ref="F14:F15"/>
    <mergeCell ref="G14:G15"/>
    <mergeCell ref="AN14:AN15"/>
    <mergeCell ref="AO14:AO15"/>
    <mergeCell ref="AP14:AP15"/>
    <mergeCell ref="AQ14:AQ15"/>
    <mergeCell ref="AR14:AR15"/>
    <mergeCell ref="AS14:AS15"/>
    <mergeCell ref="H14:H15"/>
    <mergeCell ref="I14:I15"/>
    <mergeCell ref="J14:J15"/>
    <mergeCell ref="AK14:AK15"/>
    <mergeCell ref="AL14:AL15"/>
    <mergeCell ref="AM14:AM15"/>
    <mergeCell ref="AQ18:AQ19"/>
    <mergeCell ref="AR18:AR19"/>
    <mergeCell ref="AS18:AS19"/>
    <mergeCell ref="H18:H19"/>
    <mergeCell ref="I18:I19"/>
    <mergeCell ref="J18:J19"/>
    <mergeCell ref="AK18:AK19"/>
    <mergeCell ref="AL18:AL19"/>
    <mergeCell ref="AM18:AM19"/>
    <mergeCell ref="N17:O18"/>
    <mergeCell ref="AF17:AG18"/>
    <mergeCell ref="B22:B23"/>
    <mergeCell ref="C22:C23"/>
    <mergeCell ref="D22:D23"/>
    <mergeCell ref="E22:E23"/>
    <mergeCell ref="F22:F23"/>
    <mergeCell ref="G22:G23"/>
    <mergeCell ref="AN18:AN19"/>
    <mergeCell ref="AO18:AO19"/>
    <mergeCell ref="AP18:AP19"/>
    <mergeCell ref="B18:B19"/>
    <mergeCell ref="C18:C19"/>
    <mergeCell ref="D18:D19"/>
    <mergeCell ref="E18:E19"/>
    <mergeCell ref="F18:F19"/>
    <mergeCell ref="G18:G19"/>
    <mergeCell ref="AN22:AN23"/>
    <mergeCell ref="AO22:AO23"/>
    <mergeCell ref="AP22:AP23"/>
    <mergeCell ref="AH20:AI21"/>
    <mergeCell ref="L20:M21"/>
    <mergeCell ref="AQ22:AQ23"/>
    <mergeCell ref="AR22:AR23"/>
    <mergeCell ref="AS22:AS23"/>
    <mergeCell ref="H22:H23"/>
    <mergeCell ref="I22:I23"/>
    <mergeCell ref="J22:J23"/>
    <mergeCell ref="AK22:AK23"/>
    <mergeCell ref="AL22:AL23"/>
    <mergeCell ref="AM22:AM23"/>
    <mergeCell ref="P22:Q23"/>
    <mergeCell ref="AD22:AE23"/>
    <mergeCell ref="AQ26:AQ27"/>
    <mergeCell ref="AR26:AR27"/>
    <mergeCell ref="AS26:AS27"/>
    <mergeCell ref="H26:H27"/>
    <mergeCell ref="I26:I27"/>
    <mergeCell ref="J26:J27"/>
    <mergeCell ref="AK26:AK27"/>
    <mergeCell ref="AL26:AL27"/>
    <mergeCell ref="AM26:AM27"/>
    <mergeCell ref="B30:B31"/>
    <mergeCell ref="C30:C31"/>
    <mergeCell ref="D30:D31"/>
    <mergeCell ref="E30:E31"/>
    <mergeCell ref="F30:F31"/>
    <mergeCell ref="G30:G31"/>
    <mergeCell ref="AN26:AN27"/>
    <mergeCell ref="AO26:AO27"/>
    <mergeCell ref="AP26:AP27"/>
    <mergeCell ref="B26:B27"/>
    <mergeCell ref="C26:C27"/>
    <mergeCell ref="D26:D27"/>
    <mergeCell ref="E26:E27"/>
    <mergeCell ref="F26:F27"/>
    <mergeCell ref="G26:G27"/>
    <mergeCell ref="AN30:AN31"/>
    <mergeCell ref="AO30:AO31"/>
    <mergeCell ref="AP30:AP31"/>
    <mergeCell ref="AF28:AG29"/>
    <mergeCell ref="N28:O29"/>
    <mergeCell ref="AQ30:AQ31"/>
    <mergeCell ref="AR30:AR31"/>
    <mergeCell ref="AS30:AS31"/>
    <mergeCell ref="H30:H31"/>
    <mergeCell ref="I30:I31"/>
    <mergeCell ref="J30:J31"/>
    <mergeCell ref="AK30:AK31"/>
    <mergeCell ref="AL30:AL31"/>
    <mergeCell ref="AM30:AM31"/>
    <mergeCell ref="AQ34:AQ35"/>
    <mergeCell ref="AR34:AR35"/>
    <mergeCell ref="AS34:AS35"/>
    <mergeCell ref="H34:H35"/>
    <mergeCell ref="I34:I35"/>
    <mergeCell ref="J34:J35"/>
    <mergeCell ref="AK34:AK35"/>
    <mergeCell ref="AL34:AL35"/>
    <mergeCell ref="AM34:AM35"/>
    <mergeCell ref="B38:B39"/>
    <mergeCell ref="C38:C39"/>
    <mergeCell ref="D38:D39"/>
    <mergeCell ref="E38:E39"/>
    <mergeCell ref="F38:F39"/>
    <mergeCell ref="G38:G39"/>
    <mergeCell ref="AN34:AN35"/>
    <mergeCell ref="AO34:AO35"/>
    <mergeCell ref="AP34:AP35"/>
    <mergeCell ref="B34:B35"/>
    <mergeCell ref="C34:C35"/>
    <mergeCell ref="D34:D35"/>
    <mergeCell ref="E34:E35"/>
    <mergeCell ref="F34:F35"/>
    <mergeCell ref="G34:G35"/>
    <mergeCell ref="AN38:AN39"/>
    <mergeCell ref="AO38:AO39"/>
    <mergeCell ref="AP38:AP39"/>
    <mergeCell ref="R33:S34"/>
    <mergeCell ref="AQ38:AQ39"/>
    <mergeCell ref="AR38:AR39"/>
    <mergeCell ref="AS38:AS39"/>
    <mergeCell ref="H38:H39"/>
    <mergeCell ref="I38:I39"/>
    <mergeCell ref="J38:J39"/>
    <mergeCell ref="AK38:AK39"/>
    <mergeCell ref="AL38:AL39"/>
    <mergeCell ref="AM38:AM39"/>
    <mergeCell ref="AF37:AG38"/>
    <mergeCell ref="N37:O38"/>
    <mergeCell ref="AQ42:AQ43"/>
    <mergeCell ref="AR42:AR43"/>
    <mergeCell ref="AS42:AS43"/>
    <mergeCell ref="H42:H43"/>
    <mergeCell ref="I42:I43"/>
    <mergeCell ref="J42:J43"/>
    <mergeCell ref="AK42:AK43"/>
    <mergeCell ref="AL42:AL43"/>
    <mergeCell ref="AM42:AM43"/>
    <mergeCell ref="B46:B47"/>
    <mergeCell ref="C46:C47"/>
    <mergeCell ref="D46:D47"/>
    <mergeCell ref="E46:E47"/>
    <mergeCell ref="F46:F47"/>
    <mergeCell ref="G46:G47"/>
    <mergeCell ref="AN42:AN43"/>
    <mergeCell ref="AO42:AO43"/>
    <mergeCell ref="AP42:AP43"/>
    <mergeCell ref="B42:B43"/>
    <mergeCell ref="C42:C43"/>
    <mergeCell ref="D42:D43"/>
    <mergeCell ref="E42:E43"/>
    <mergeCell ref="F42:F43"/>
    <mergeCell ref="G42:G43"/>
    <mergeCell ref="AN46:AN47"/>
    <mergeCell ref="AO46:AO47"/>
    <mergeCell ref="AP46:AP47"/>
    <mergeCell ref="P44:Q45"/>
    <mergeCell ref="AD44:AE45"/>
    <mergeCell ref="AQ46:AQ47"/>
    <mergeCell ref="AR46:AR47"/>
    <mergeCell ref="AS46:AS47"/>
    <mergeCell ref="H46:H47"/>
    <mergeCell ref="I46:I47"/>
    <mergeCell ref="J46:J47"/>
    <mergeCell ref="AK46:AK47"/>
    <mergeCell ref="AL46:AL47"/>
    <mergeCell ref="AM46:AM47"/>
    <mergeCell ref="AQ50:AQ51"/>
    <mergeCell ref="AR50:AR51"/>
    <mergeCell ref="AS50:AS51"/>
    <mergeCell ref="H50:H51"/>
    <mergeCell ref="I50:I51"/>
    <mergeCell ref="J50:J51"/>
    <mergeCell ref="AK50:AK51"/>
    <mergeCell ref="AL50:AL51"/>
    <mergeCell ref="AM50:AM51"/>
    <mergeCell ref="B54:B55"/>
    <mergeCell ref="C54:C55"/>
    <mergeCell ref="D54:D55"/>
    <mergeCell ref="E54:E55"/>
    <mergeCell ref="F54:F55"/>
    <mergeCell ref="G54:G55"/>
    <mergeCell ref="AN50:AN51"/>
    <mergeCell ref="AO50:AO51"/>
    <mergeCell ref="AP50:AP51"/>
    <mergeCell ref="B50:B51"/>
    <mergeCell ref="C50:C51"/>
    <mergeCell ref="D50:D51"/>
    <mergeCell ref="E50:E51"/>
    <mergeCell ref="F50:F51"/>
    <mergeCell ref="G50:G51"/>
    <mergeCell ref="AN54:AN55"/>
    <mergeCell ref="AO54:AO55"/>
    <mergeCell ref="AP54:AP55"/>
    <mergeCell ref="AQ54:AQ55"/>
    <mergeCell ref="AR54:AR55"/>
    <mergeCell ref="AS54:AS55"/>
    <mergeCell ref="H54:H55"/>
    <mergeCell ref="I54:I55"/>
    <mergeCell ref="J54:J55"/>
    <mergeCell ref="AK54:AK55"/>
    <mergeCell ref="AL54:AL55"/>
    <mergeCell ref="AM54:AM55"/>
    <mergeCell ref="AQ58:AQ59"/>
    <mergeCell ref="AR58:AR59"/>
    <mergeCell ref="AS58:AS59"/>
    <mergeCell ref="H58:H59"/>
    <mergeCell ref="I58:I59"/>
    <mergeCell ref="J58:J59"/>
    <mergeCell ref="AK58:AK59"/>
    <mergeCell ref="AL58:AL59"/>
    <mergeCell ref="AM58:AM59"/>
    <mergeCell ref="B62:B63"/>
    <mergeCell ref="C62:C63"/>
    <mergeCell ref="D62:D63"/>
    <mergeCell ref="E62:E63"/>
    <mergeCell ref="F62:F63"/>
    <mergeCell ref="G62:G63"/>
    <mergeCell ref="AN58:AN59"/>
    <mergeCell ref="AO58:AO59"/>
    <mergeCell ref="AP58:AP59"/>
    <mergeCell ref="B58:B59"/>
    <mergeCell ref="C58:C59"/>
    <mergeCell ref="D58:D59"/>
    <mergeCell ref="E58:E59"/>
    <mergeCell ref="F58:F59"/>
    <mergeCell ref="G58:G59"/>
    <mergeCell ref="AN62:AN63"/>
    <mergeCell ref="AO62:AO63"/>
    <mergeCell ref="AP62:AP63"/>
    <mergeCell ref="W57:X58"/>
    <mergeCell ref="AQ62:AQ63"/>
    <mergeCell ref="AR62:AR63"/>
    <mergeCell ref="AS62:AS63"/>
    <mergeCell ref="H62:H63"/>
    <mergeCell ref="I62:I63"/>
    <mergeCell ref="J62:J63"/>
    <mergeCell ref="AK62:AK63"/>
    <mergeCell ref="AL62:AL63"/>
    <mergeCell ref="AM62:AM63"/>
    <mergeCell ref="AQ66:AQ67"/>
    <mergeCell ref="AR66:AR67"/>
    <mergeCell ref="AS66:AS67"/>
    <mergeCell ref="H66:H67"/>
    <mergeCell ref="I66:I67"/>
    <mergeCell ref="J66:J67"/>
    <mergeCell ref="AK66:AK67"/>
    <mergeCell ref="AL66:AL67"/>
    <mergeCell ref="AM66:AM67"/>
    <mergeCell ref="B70:B71"/>
    <mergeCell ref="C70:C71"/>
    <mergeCell ref="D70:D71"/>
    <mergeCell ref="E70:E71"/>
    <mergeCell ref="F70:F71"/>
    <mergeCell ref="G70:G71"/>
    <mergeCell ref="AN66:AN67"/>
    <mergeCell ref="AO66:AO67"/>
    <mergeCell ref="AP66:AP67"/>
    <mergeCell ref="B66:B67"/>
    <mergeCell ref="C66:C67"/>
    <mergeCell ref="D66:D67"/>
    <mergeCell ref="E66:E67"/>
    <mergeCell ref="F66:F67"/>
    <mergeCell ref="G66:G67"/>
    <mergeCell ref="AN70:AN71"/>
    <mergeCell ref="AO70:AO71"/>
    <mergeCell ref="AP70:AP71"/>
    <mergeCell ref="P68:Q69"/>
    <mergeCell ref="AD68:AE69"/>
    <mergeCell ref="AQ70:AQ71"/>
    <mergeCell ref="AR70:AR71"/>
    <mergeCell ref="AS70:AS71"/>
    <mergeCell ref="H70:H71"/>
    <mergeCell ref="I70:I71"/>
    <mergeCell ref="J70:J71"/>
    <mergeCell ref="AK70:AK71"/>
    <mergeCell ref="AL70:AL71"/>
    <mergeCell ref="AM70:AM71"/>
    <mergeCell ref="AQ74:AQ75"/>
    <mergeCell ref="AR74:AR75"/>
    <mergeCell ref="AS74:AS75"/>
    <mergeCell ref="H74:H75"/>
    <mergeCell ref="I74:I75"/>
    <mergeCell ref="J74:J75"/>
    <mergeCell ref="AK74:AK75"/>
    <mergeCell ref="AL74:AL75"/>
    <mergeCell ref="AM74:AM75"/>
    <mergeCell ref="B78:B79"/>
    <mergeCell ref="C78:C79"/>
    <mergeCell ref="D78:D79"/>
    <mergeCell ref="E78:E79"/>
    <mergeCell ref="F78:F79"/>
    <mergeCell ref="G78:G79"/>
    <mergeCell ref="AN74:AN75"/>
    <mergeCell ref="AO74:AO75"/>
    <mergeCell ref="AP74:AP75"/>
    <mergeCell ref="B74:B75"/>
    <mergeCell ref="C74:C75"/>
    <mergeCell ref="D74:D75"/>
    <mergeCell ref="E74:E75"/>
    <mergeCell ref="F74:F75"/>
    <mergeCell ref="G74:G75"/>
    <mergeCell ref="AN78:AN79"/>
    <mergeCell ref="AO78:AO79"/>
    <mergeCell ref="AP78:AP79"/>
    <mergeCell ref="AQ78:AQ79"/>
    <mergeCell ref="AR78:AR79"/>
    <mergeCell ref="AS78:AS79"/>
    <mergeCell ref="H78:H79"/>
    <mergeCell ref="I78:I79"/>
    <mergeCell ref="J78:J79"/>
    <mergeCell ref="AK78:AK79"/>
    <mergeCell ref="AL78:AL79"/>
    <mergeCell ref="AM78:AM79"/>
    <mergeCell ref="AB78:AC79"/>
    <mergeCell ref="AQ82:AQ83"/>
    <mergeCell ref="AR82:AR83"/>
    <mergeCell ref="AS82:AS83"/>
    <mergeCell ref="H82:H83"/>
    <mergeCell ref="I82:I83"/>
    <mergeCell ref="J82:J83"/>
    <mergeCell ref="AK82:AK83"/>
    <mergeCell ref="AL82:AL83"/>
    <mergeCell ref="AM82:AM83"/>
    <mergeCell ref="B86:B87"/>
    <mergeCell ref="C86:C87"/>
    <mergeCell ref="D86:D87"/>
    <mergeCell ref="E86:E87"/>
    <mergeCell ref="F86:F87"/>
    <mergeCell ref="G86:G87"/>
    <mergeCell ref="AN82:AN83"/>
    <mergeCell ref="AO82:AO83"/>
    <mergeCell ref="AP82:AP83"/>
    <mergeCell ref="B82:B83"/>
    <mergeCell ref="C82:C83"/>
    <mergeCell ref="D82:D83"/>
    <mergeCell ref="E82:E83"/>
    <mergeCell ref="F82:F83"/>
    <mergeCell ref="G82:G83"/>
    <mergeCell ref="AN86:AN87"/>
    <mergeCell ref="AO86:AO87"/>
    <mergeCell ref="AP86:AP87"/>
    <mergeCell ref="AQ86:AQ87"/>
    <mergeCell ref="AR86:AR87"/>
    <mergeCell ref="AS86:AS87"/>
    <mergeCell ref="H86:H87"/>
    <mergeCell ref="I86:I87"/>
    <mergeCell ref="J86:J87"/>
    <mergeCell ref="AK86:AK87"/>
    <mergeCell ref="AL86:AL87"/>
    <mergeCell ref="AM86:AM87"/>
    <mergeCell ref="AQ90:AQ91"/>
    <mergeCell ref="AR90:AR91"/>
    <mergeCell ref="AS90:AS91"/>
    <mergeCell ref="H90:H91"/>
    <mergeCell ref="I90:I91"/>
    <mergeCell ref="J90:J91"/>
    <mergeCell ref="AK90:AK91"/>
    <mergeCell ref="AL90:AL91"/>
    <mergeCell ref="AM90:AM91"/>
    <mergeCell ref="B94:B95"/>
    <mergeCell ref="C94:C95"/>
    <mergeCell ref="D94:D95"/>
    <mergeCell ref="E94:E95"/>
    <mergeCell ref="F94:F95"/>
    <mergeCell ref="G94:G95"/>
    <mergeCell ref="AN90:AN91"/>
    <mergeCell ref="AO90:AO91"/>
    <mergeCell ref="AP90:AP91"/>
    <mergeCell ref="B90:B91"/>
    <mergeCell ref="C90:C91"/>
    <mergeCell ref="D90:D91"/>
    <mergeCell ref="E90:E91"/>
    <mergeCell ref="F90:F91"/>
    <mergeCell ref="G90:G91"/>
    <mergeCell ref="AN94:AN95"/>
    <mergeCell ref="AO94:AO95"/>
    <mergeCell ref="AP94:AP95"/>
    <mergeCell ref="P92:Q93"/>
    <mergeCell ref="AD89:AE90"/>
    <mergeCell ref="AQ94:AQ95"/>
    <mergeCell ref="AR94:AR95"/>
    <mergeCell ref="AS94:AS95"/>
    <mergeCell ref="H94:H95"/>
    <mergeCell ref="I94:I95"/>
    <mergeCell ref="J94:J95"/>
    <mergeCell ref="AK94:AK95"/>
    <mergeCell ref="AL94:AL95"/>
    <mergeCell ref="AM94:AM95"/>
    <mergeCell ref="AF95:AG96"/>
    <mergeCell ref="AQ98:AQ99"/>
    <mergeCell ref="AR98:AR99"/>
    <mergeCell ref="AS98:AS99"/>
    <mergeCell ref="H98:H99"/>
    <mergeCell ref="I98:I99"/>
    <mergeCell ref="J98:J99"/>
    <mergeCell ref="AK98:AK99"/>
    <mergeCell ref="AL98:AL99"/>
    <mergeCell ref="AM98:AM99"/>
    <mergeCell ref="N99:O100"/>
    <mergeCell ref="B102:B103"/>
    <mergeCell ref="C102:C103"/>
    <mergeCell ref="D102:D103"/>
    <mergeCell ref="E102:E103"/>
    <mergeCell ref="F102:F103"/>
    <mergeCell ref="G102:G103"/>
    <mergeCell ref="AN98:AN99"/>
    <mergeCell ref="AO98:AO99"/>
    <mergeCell ref="AP98:AP99"/>
    <mergeCell ref="B98:B99"/>
    <mergeCell ref="C98:C99"/>
    <mergeCell ref="D98:D99"/>
    <mergeCell ref="E98:E99"/>
    <mergeCell ref="F98:F99"/>
    <mergeCell ref="G98:G99"/>
    <mergeCell ref="AH40:AI41"/>
    <mergeCell ref="AH48:AI49"/>
    <mergeCell ref="AH64:AI65"/>
    <mergeCell ref="AH72:AI73"/>
    <mergeCell ref="AH92:AI93"/>
    <mergeCell ref="H102:H103"/>
    <mergeCell ref="I102:I103"/>
    <mergeCell ref="J102:J103"/>
    <mergeCell ref="L40:M41"/>
    <mergeCell ref="L48:M49"/>
    <mergeCell ref="L64:M65"/>
    <mergeCell ref="L72:M73"/>
    <mergeCell ref="L88:M89"/>
    <mergeCell ref="L96:M97"/>
    <mergeCell ref="AF51:AG52"/>
    <mergeCell ref="AF61:AG62"/>
    <mergeCell ref="AF75:AG76"/>
    <mergeCell ref="AF84:AG85"/>
    <mergeCell ref="N51:O52"/>
    <mergeCell ref="N61:O62"/>
    <mergeCell ref="N75:O76"/>
    <mergeCell ref="N85:O86"/>
    <mergeCell ref="T56:U57"/>
    <mergeCell ref="Z56:AA57"/>
    <mergeCell ref="R80:S81"/>
    <mergeCell ref="AB33:AC34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C108:J108"/>
    <mergeCell ref="L111:M112"/>
    <mergeCell ref="C113:C114"/>
    <mergeCell ref="D113:D114"/>
    <mergeCell ref="E113:E114"/>
    <mergeCell ref="F113:F114"/>
    <mergeCell ref="G113:G114"/>
    <mergeCell ref="H113:H114"/>
    <mergeCell ref="I113:I114"/>
    <mergeCell ref="J113:J114"/>
  </mergeCells>
  <phoneticPr fontId="2"/>
  <pageMargins left="0.4" right="0.2" top="0.2" bottom="0.2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T98"/>
  <sheetViews>
    <sheetView view="pageLayout" topLeftCell="F82" zoomScale="190" zoomScaleNormal="100" zoomScalePageLayoutView="190" workbookViewId="0">
      <selection activeCell="F18" sqref="F18:F19"/>
    </sheetView>
  </sheetViews>
  <sheetFormatPr defaultColWidth="9" defaultRowHeight="13.5" x14ac:dyDescent="0.15"/>
  <cols>
    <col min="1" max="1" width="1.75" style="188" customWidth="1"/>
    <col min="2" max="2" width="0" style="188" hidden="1" customWidth="1"/>
    <col min="3" max="3" width="2.375" style="188" customWidth="1"/>
    <col min="4" max="5" width="0" style="188" hidden="1" customWidth="1"/>
    <col min="6" max="6" width="10.5" style="188" customWidth="1"/>
    <col min="7" max="7" width="0" style="188" hidden="1" customWidth="1"/>
    <col min="8" max="8" width="1.375" style="188" customWidth="1"/>
    <col min="9" max="9" width="8.5" style="188" customWidth="1"/>
    <col min="10" max="10" width="1.375" style="188" customWidth="1"/>
    <col min="11" max="11" width="0.375" style="188" customWidth="1"/>
    <col min="12" max="12" width="1.625" style="188" customWidth="1"/>
    <col min="13" max="13" width="2.625" style="245" customWidth="1"/>
    <col min="14" max="14" width="1.625" style="188" customWidth="1"/>
    <col min="15" max="15" width="2.5" style="245" customWidth="1"/>
    <col min="16" max="16" width="1.625" style="188" customWidth="1"/>
    <col min="17" max="17" width="1.625" style="245" customWidth="1"/>
    <col min="18" max="18" width="1.625" style="188" customWidth="1"/>
    <col min="19" max="19" width="1.625" style="245" customWidth="1"/>
    <col min="20" max="20" width="1.625" style="188" customWidth="1"/>
    <col min="21" max="21" width="1.625" style="245" customWidth="1"/>
    <col min="22" max="24" width="1.625" style="188" customWidth="1"/>
    <col min="25" max="25" width="2.5" style="188" customWidth="1"/>
    <col min="26" max="26" width="1.625" style="245" customWidth="1"/>
    <col min="27" max="27" width="1.625" style="188" customWidth="1"/>
    <col min="28" max="28" width="1.625" style="245" customWidth="1"/>
    <col min="29" max="29" width="1.625" style="188" customWidth="1"/>
    <col min="30" max="30" width="1.625" style="245" customWidth="1"/>
    <col min="31" max="31" width="1.625" style="188" customWidth="1"/>
    <col min="32" max="32" width="2.125" style="245" customWidth="1"/>
    <col min="33" max="33" width="1.625" style="188" customWidth="1"/>
    <col min="34" max="34" width="2.125" style="245" customWidth="1"/>
    <col min="35" max="35" width="1.625" style="188" customWidth="1"/>
    <col min="36" max="36" width="0.375" style="188" customWidth="1"/>
    <col min="37" max="37" width="0" style="188" hidden="1" customWidth="1"/>
    <col min="38" max="38" width="2.375" style="188" customWidth="1"/>
    <col min="39" max="40" width="0" style="188" hidden="1" customWidth="1"/>
    <col min="41" max="41" width="10.5" style="188" customWidth="1"/>
    <col min="42" max="42" width="0" style="188" hidden="1" customWidth="1"/>
    <col min="43" max="43" width="1.375" style="188" customWidth="1"/>
    <col min="44" max="44" width="8.5" style="188" customWidth="1"/>
    <col min="45" max="45" width="1.375" style="188" customWidth="1"/>
    <col min="46" max="46" width="1.75" style="188" customWidth="1"/>
    <col min="47" max="16384" width="9" style="188"/>
  </cols>
  <sheetData>
    <row r="1" spans="1:46" ht="8.1" customHeight="1" x14ac:dyDescent="0.15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</row>
    <row r="2" spans="1:46" ht="8.1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</row>
    <row r="3" spans="1:46" ht="8.1" customHeight="1" x14ac:dyDescent="0.15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</row>
    <row r="4" spans="1:46" ht="8.1" customHeight="1" x14ac:dyDescent="0.15"/>
    <row r="5" spans="1:46" ht="8.1" customHeight="1" x14ac:dyDescent="0.15">
      <c r="A5" s="386" t="s">
        <v>435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</row>
    <row r="6" spans="1:46" ht="8.1" customHeight="1" x14ac:dyDescent="0.15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</row>
    <row r="7" spans="1:46" ht="8.1" customHeight="1" x14ac:dyDescent="0.1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</row>
    <row r="8" spans="1:46" ht="8.1" customHeight="1" x14ac:dyDescent="0.15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</row>
    <row r="9" spans="1:46" ht="8.1" customHeight="1" x14ac:dyDescent="0.15">
      <c r="A9" s="379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</row>
    <row r="10" spans="1:46" ht="8.1" customHeight="1" x14ac:dyDescent="0.1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</row>
    <row r="11" spans="1:46" ht="8.1" customHeight="1" x14ac:dyDescent="0.15">
      <c r="M11" s="389" t="s">
        <v>377</v>
      </c>
      <c r="N11" s="379"/>
      <c r="O11" s="389" t="s">
        <v>378</v>
      </c>
      <c r="P11" s="379"/>
      <c r="Q11" s="389" t="s">
        <v>379</v>
      </c>
      <c r="R11" s="379"/>
      <c r="S11" s="389" t="s">
        <v>380</v>
      </c>
      <c r="T11" s="379"/>
      <c r="U11" s="389" t="s">
        <v>381</v>
      </c>
      <c r="V11" s="379"/>
      <c r="W11" s="389" t="s">
        <v>382</v>
      </c>
      <c r="X11" s="379"/>
      <c r="Y11" s="389" t="s">
        <v>381</v>
      </c>
      <c r="Z11" s="379"/>
      <c r="AA11" s="389" t="s">
        <v>380</v>
      </c>
      <c r="AB11" s="379"/>
      <c r="AC11" s="389" t="s">
        <v>379</v>
      </c>
      <c r="AD11" s="379"/>
      <c r="AE11" s="389" t="s">
        <v>378</v>
      </c>
      <c r="AF11" s="379"/>
      <c r="AG11" s="389" t="s">
        <v>377</v>
      </c>
      <c r="AH11" s="379"/>
    </row>
    <row r="12" spans="1:46" ht="8.1" customHeight="1" x14ac:dyDescent="0.15"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</row>
    <row r="13" spans="1:46" ht="8.85" customHeight="1" x14ac:dyDescent="0.15">
      <c r="A13" s="189"/>
    </row>
    <row r="14" spans="1:46" ht="8.85" customHeight="1" thickBot="1" x14ac:dyDescent="0.2">
      <c r="A14" s="189"/>
      <c r="B14" s="378" t="s">
        <v>383</v>
      </c>
      <c r="C14" s="382" t="s">
        <v>384</v>
      </c>
      <c r="D14" s="379"/>
      <c r="E14" s="378" t="s">
        <v>383</v>
      </c>
      <c r="F14" s="380" t="s">
        <v>172</v>
      </c>
      <c r="G14" s="378" t="s">
        <v>383</v>
      </c>
      <c r="H14" s="378" t="s">
        <v>385</v>
      </c>
      <c r="I14" s="380" t="s">
        <v>354</v>
      </c>
      <c r="J14" s="378" t="s">
        <v>386</v>
      </c>
      <c r="L14" s="190"/>
      <c r="M14" s="246"/>
      <c r="N14" s="190"/>
      <c r="O14" s="246">
        <v>2</v>
      </c>
      <c r="AF14" s="257">
        <v>8</v>
      </c>
      <c r="AG14" s="275"/>
      <c r="AH14" s="257"/>
      <c r="AI14" s="275"/>
      <c r="AK14" s="378" t="s">
        <v>383</v>
      </c>
      <c r="AL14" s="382" t="s">
        <v>425</v>
      </c>
      <c r="AM14" s="379"/>
      <c r="AN14" s="378" t="s">
        <v>383</v>
      </c>
      <c r="AO14" s="380" t="s">
        <v>208</v>
      </c>
      <c r="AP14" s="378" t="s">
        <v>383</v>
      </c>
      <c r="AQ14" s="378" t="s">
        <v>385</v>
      </c>
      <c r="AR14" s="380" t="s">
        <v>350</v>
      </c>
      <c r="AS14" s="378" t="s">
        <v>386</v>
      </c>
    </row>
    <row r="15" spans="1:46" ht="8.85" customHeight="1" thickTop="1" x14ac:dyDescent="0.15">
      <c r="A15" s="189"/>
      <c r="B15" s="379"/>
      <c r="C15" s="379"/>
      <c r="D15" s="379"/>
      <c r="E15" s="379"/>
      <c r="F15" s="379"/>
      <c r="G15" s="379"/>
      <c r="H15" s="379"/>
      <c r="I15" s="379"/>
      <c r="J15" s="379"/>
      <c r="O15" s="253"/>
      <c r="AE15" s="265"/>
      <c r="AF15" s="262"/>
      <c r="AK15" s="379"/>
      <c r="AL15" s="379"/>
      <c r="AM15" s="379"/>
      <c r="AN15" s="379"/>
      <c r="AO15" s="379"/>
      <c r="AP15" s="379"/>
      <c r="AQ15" s="379"/>
      <c r="AR15" s="379"/>
      <c r="AS15" s="379"/>
    </row>
    <row r="16" spans="1:46" ht="8.85" customHeight="1" x14ac:dyDescent="0.15">
      <c r="A16" s="189"/>
      <c r="O16" s="253"/>
      <c r="AE16" s="265"/>
      <c r="AF16" s="262"/>
    </row>
    <row r="17" spans="1:45" ht="8.85" customHeight="1" thickBot="1" x14ac:dyDescent="0.2">
      <c r="A17" s="189"/>
      <c r="N17" s="363" t="s">
        <v>494</v>
      </c>
      <c r="O17" s="364"/>
      <c r="P17" s="277"/>
      <c r="Q17" s="257">
        <v>4</v>
      </c>
      <c r="AD17" s="257">
        <v>8</v>
      </c>
      <c r="AE17" s="280"/>
      <c r="AF17" s="387" t="s">
        <v>502</v>
      </c>
      <c r="AG17" s="387"/>
    </row>
    <row r="18" spans="1:45" ht="8.85" customHeight="1" thickTop="1" thickBot="1" x14ac:dyDescent="0.2">
      <c r="A18" s="189"/>
      <c r="B18" s="378" t="s">
        <v>383</v>
      </c>
      <c r="C18" s="382" t="s">
        <v>388</v>
      </c>
      <c r="D18" s="379"/>
      <c r="E18" s="378" t="s">
        <v>383</v>
      </c>
      <c r="F18" s="380" t="s">
        <v>206</v>
      </c>
      <c r="G18" s="378" t="s">
        <v>383</v>
      </c>
      <c r="H18" s="378" t="s">
        <v>385</v>
      </c>
      <c r="I18" s="380" t="s">
        <v>371</v>
      </c>
      <c r="J18" s="378" t="s">
        <v>386</v>
      </c>
      <c r="L18" s="275"/>
      <c r="M18" s="257">
        <v>10</v>
      </c>
      <c r="N18" s="365"/>
      <c r="O18" s="365"/>
      <c r="P18" s="258"/>
      <c r="Q18" s="283"/>
      <c r="AC18" s="265"/>
      <c r="AD18" s="262"/>
      <c r="AF18" s="388"/>
      <c r="AG18" s="387"/>
      <c r="AH18" s="257">
        <v>7</v>
      </c>
      <c r="AI18" s="275"/>
      <c r="AK18" s="378" t="s">
        <v>383</v>
      </c>
      <c r="AL18" s="382" t="s">
        <v>428</v>
      </c>
      <c r="AM18" s="379"/>
      <c r="AN18" s="378" t="s">
        <v>383</v>
      </c>
      <c r="AO18" s="380" t="s">
        <v>297</v>
      </c>
      <c r="AP18" s="378" t="s">
        <v>383</v>
      </c>
      <c r="AQ18" s="378" t="s">
        <v>385</v>
      </c>
      <c r="AR18" s="380" t="s">
        <v>362</v>
      </c>
      <c r="AS18" s="378" t="s">
        <v>386</v>
      </c>
    </row>
    <row r="19" spans="1:45" ht="8.85" customHeight="1" thickTop="1" x14ac:dyDescent="0.15">
      <c r="A19" s="189"/>
      <c r="B19" s="379"/>
      <c r="C19" s="379"/>
      <c r="D19" s="379"/>
      <c r="E19" s="379"/>
      <c r="F19" s="379"/>
      <c r="G19" s="379"/>
      <c r="H19" s="379"/>
      <c r="I19" s="379"/>
      <c r="J19" s="379"/>
      <c r="M19" s="262"/>
      <c r="N19" s="258"/>
      <c r="O19" s="262"/>
      <c r="P19" s="258"/>
      <c r="Q19" s="273"/>
      <c r="AC19" s="265"/>
      <c r="AD19" s="262"/>
      <c r="AF19" s="251"/>
      <c r="AG19" s="265"/>
      <c r="AH19" s="262"/>
      <c r="AK19" s="379"/>
      <c r="AL19" s="379"/>
      <c r="AM19" s="379"/>
      <c r="AN19" s="379"/>
      <c r="AO19" s="379"/>
      <c r="AP19" s="379"/>
      <c r="AQ19" s="379"/>
      <c r="AR19" s="379"/>
      <c r="AS19" s="379"/>
    </row>
    <row r="20" spans="1:45" ht="8.85" customHeight="1" thickBot="1" x14ac:dyDescent="0.2">
      <c r="A20" s="189"/>
      <c r="L20" s="374" t="s">
        <v>488</v>
      </c>
      <c r="M20" s="374"/>
      <c r="N20" s="276"/>
      <c r="O20" s="257"/>
      <c r="P20" s="258"/>
      <c r="Q20" s="273"/>
      <c r="AC20" s="265"/>
      <c r="AD20" s="262"/>
      <c r="AF20" s="251"/>
      <c r="AG20" s="280"/>
      <c r="AH20" s="387" t="s">
        <v>491</v>
      </c>
      <c r="AI20" s="387"/>
    </row>
    <row r="21" spans="1:45" ht="8.85" customHeight="1" thickTop="1" x14ac:dyDescent="0.15">
      <c r="A21" s="189"/>
      <c r="L21" s="374"/>
      <c r="M21" s="381"/>
      <c r="O21" s="245">
        <v>5</v>
      </c>
      <c r="Q21" s="273"/>
      <c r="AC21" s="265"/>
      <c r="AD21" s="262"/>
      <c r="AF21" s="261">
        <v>0</v>
      </c>
      <c r="AG21" s="272"/>
      <c r="AH21" s="388"/>
      <c r="AI21" s="387"/>
    </row>
    <row r="22" spans="1:45" ht="8.85" customHeight="1" thickBot="1" x14ac:dyDescent="0.2">
      <c r="A22" s="189"/>
      <c r="B22" s="378" t="s">
        <v>383</v>
      </c>
      <c r="C22" s="382" t="s">
        <v>390</v>
      </c>
      <c r="D22" s="379"/>
      <c r="E22" s="378" t="s">
        <v>383</v>
      </c>
      <c r="F22" s="380" t="s">
        <v>325</v>
      </c>
      <c r="G22" s="378" t="s">
        <v>383</v>
      </c>
      <c r="H22" s="378" t="s">
        <v>385</v>
      </c>
      <c r="I22" s="380" t="s">
        <v>363</v>
      </c>
      <c r="J22" s="378" t="s">
        <v>386</v>
      </c>
      <c r="L22" s="190"/>
      <c r="M22" s="254"/>
      <c r="P22" s="363" t="s">
        <v>510</v>
      </c>
      <c r="Q22" s="365"/>
      <c r="R22" s="276"/>
      <c r="S22" s="257">
        <v>6</v>
      </c>
      <c r="AB22" s="257">
        <v>1</v>
      </c>
      <c r="AC22" s="280"/>
      <c r="AD22" s="387" t="s">
        <v>515</v>
      </c>
      <c r="AE22" s="387"/>
      <c r="AH22" s="252"/>
      <c r="AI22" s="190"/>
      <c r="AK22" s="378" t="s">
        <v>383</v>
      </c>
      <c r="AL22" s="382" t="s">
        <v>430</v>
      </c>
      <c r="AM22" s="379"/>
      <c r="AN22" s="378" t="s">
        <v>383</v>
      </c>
      <c r="AO22" s="380" t="s">
        <v>235</v>
      </c>
      <c r="AP22" s="378" t="s">
        <v>383</v>
      </c>
      <c r="AQ22" s="378" t="s">
        <v>385</v>
      </c>
      <c r="AR22" s="380" t="s">
        <v>358</v>
      </c>
      <c r="AS22" s="378" t="s">
        <v>386</v>
      </c>
    </row>
    <row r="23" spans="1:45" ht="8.85" customHeight="1" thickTop="1" x14ac:dyDescent="0.15">
      <c r="A23" s="189"/>
      <c r="B23" s="379"/>
      <c r="C23" s="379"/>
      <c r="D23" s="379"/>
      <c r="E23" s="379"/>
      <c r="F23" s="379"/>
      <c r="G23" s="379"/>
      <c r="H23" s="379"/>
      <c r="I23" s="379"/>
      <c r="J23" s="379"/>
      <c r="M23" s="245">
        <v>0</v>
      </c>
      <c r="P23" s="365"/>
      <c r="Q23" s="364"/>
      <c r="S23" s="262"/>
      <c r="T23" s="258"/>
      <c r="AA23" s="265"/>
      <c r="AB23" s="262"/>
      <c r="AD23" s="388"/>
      <c r="AE23" s="387"/>
      <c r="AH23" s="245">
        <v>6</v>
      </c>
      <c r="AK23" s="379"/>
      <c r="AL23" s="379"/>
      <c r="AM23" s="379"/>
      <c r="AN23" s="379"/>
      <c r="AO23" s="379"/>
      <c r="AP23" s="379"/>
      <c r="AQ23" s="379"/>
      <c r="AR23" s="379"/>
      <c r="AS23" s="379"/>
    </row>
    <row r="24" spans="1:45" ht="8.85" customHeight="1" x14ac:dyDescent="0.15">
      <c r="A24" s="189"/>
      <c r="Q24" s="253"/>
      <c r="S24" s="262"/>
      <c r="T24" s="258"/>
      <c r="AA24" s="265"/>
      <c r="AB24" s="262"/>
      <c r="AD24" s="251"/>
    </row>
    <row r="25" spans="1:45" ht="8.85" customHeight="1" x14ac:dyDescent="0.15">
      <c r="A25" s="189"/>
      <c r="Q25" s="253"/>
      <c r="S25" s="262"/>
      <c r="T25" s="258"/>
      <c r="AA25" s="265"/>
      <c r="AB25" s="262"/>
      <c r="AD25" s="251"/>
    </row>
    <row r="26" spans="1:45" ht="8.85" customHeight="1" thickBot="1" x14ac:dyDescent="0.2">
      <c r="A26" s="189"/>
      <c r="B26" s="378" t="s">
        <v>383</v>
      </c>
      <c r="C26" s="382" t="s">
        <v>392</v>
      </c>
      <c r="D26" s="379"/>
      <c r="E26" s="378" t="s">
        <v>383</v>
      </c>
      <c r="F26" s="380" t="s">
        <v>209</v>
      </c>
      <c r="G26" s="378" t="s">
        <v>383</v>
      </c>
      <c r="H26" s="378" t="s">
        <v>385</v>
      </c>
      <c r="I26" s="380" t="s">
        <v>350</v>
      </c>
      <c r="J26" s="378" t="s">
        <v>386</v>
      </c>
      <c r="L26" s="275"/>
      <c r="M26" s="257"/>
      <c r="N26" s="275"/>
      <c r="O26" s="257">
        <v>5</v>
      </c>
      <c r="Q26" s="253"/>
      <c r="S26" s="262"/>
      <c r="T26" s="258"/>
      <c r="AA26" s="265"/>
      <c r="AB26" s="262"/>
      <c r="AD26" s="251"/>
      <c r="AF26" s="257"/>
      <c r="AG26" s="275"/>
      <c r="AH26" s="257"/>
      <c r="AI26" s="275"/>
      <c r="AK26" s="378" t="s">
        <v>383</v>
      </c>
      <c r="AL26" s="382" t="s">
        <v>432</v>
      </c>
      <c r="AM26" s="379"/>
      <c r="AN26" s="378" t="s">
        <v>383</v>
      </c>
      <c r="AO26" s="380" t="s">
        <v>184</v>
      </c>
      <c r="AP26" s="378" t="s">
        <v>383</v>
      </c>
      <c r="AQ26" s="378" t="s">
        <v>385</v>
      </c>
      <c r="AR26" s="380" t="s">
        <v>356</v>
      </c>
      <c r="AS26" s="378" t="s">
        <v>386</v>
      </c>
    </row>
    <row r="27" spans="1:45" ht="8.85" customHeight="1" thickTop="1" x14ac:dyDescent="0.15">
      <c r="A27" s="189"/>
      <c r="B27" s="379"/>
      <c r="C27" s="379"/>
      <c r="D27" s="379"/>
      <c r="E27" s="379"/>
      <c r="F27" s="379"/>
      <c r="G27" s="379"/>
      <c r="H27" s="379"/>
      <c r="I27" s="379"/>
      <c r="J27" s="379"/>
      <c r="O27" s="262"/>
      <c r="P27" s="258"/>
      <c r="Q27" s="253"/>
      <c r="S27" s="262"/>
      <c r="T27" s="258"/>
      <c r="AA27" s="265"/>
      <c r="AB27" s="262"/>
      <c r="AD27" s="251"/>
      <c r="AE27" s="265"/>
      <c r="AF27" s="262"/>
      <c r="AK27" s="379"/>
      <c r="AL27" s="379"/>
      <c r="AM27" s="379"/>
      <c r="AN27" s="379"/>
      <c r="AO27" s="379"/>
      <c r="AP27" s="379"/>
      <c r="AQ27" s="379"/>
      <c r="AR27" s="379"/>
      <c r="AS27" s="379"/>
    </row>
    <row r="28" spans="1:45" ht="8.85" customHeight="1" thickBot="1" x14ac:dyDescent="0.2">
      <c r="A28" s="189"/>
      <c r="N28" s="363" t="s">
        <v>495</v>
      </c>
      <c r="O28" s="365"/>
      <c r="P28" s="276"/>
      <c r="Q28" s="256"/>
      <c r="S28" s="262"/>
      <c r="T28" s="258"/>
      <c r="AA28" s="265"/>
      <c r="AB28" s="262"/>
      <c r="AD28" s="269"/>
      <c r="AE28" s="280"/>
      <c r="AF28" s="387" t="s">
        <v>503</v>
      </c>
      <c r="AG28" s="387"/>
    </row>
    <row r="29" spans="1:45" ht="8.85" customHeight="1" thickTop="1" x14ac:dyDescent="0.15">
      <c r="A29" s="189"/>
      <c r="N29" s="365"/>
      <c r="O29" s="364"/>
      <c r="Q29" s="245">
        <v>1</v>
      </c>
      <c r="S29" s="262"/>
      <c r="T29" s="258"/>
      <c r="AA29" s="265"/>
      <c r="AB29" s="262"/>
      <c r="AD29" s="245">
        <v>0</v>
      </c>
      <c r="AF29" s="388"/>
      <c r="AG29" s="387"/>
    </row>
    <row r="30" spans="1:45" ht="8.85" customHeight="1" x14ac:dyDescent="0.15">
      <c r="A30" s="189"/>
      <c r="B30" s="378" t="s">
        <v>383</v>
      </c>
      <c r="C30" s="382" t="s">
        <v>395</v>
      </c>
      <c r="D30" s="379"/>
      <c r="E30" s="378" t="s">
        <v>383</v>
      </c>
      <c r="F30" s="380" t="s">
        <v>288</v>
      </c>
      <c r="G30" s="378" t="s">
        <v>383</v>
      </c>
      <c r="H30" s="378" t="s">
        <v>385</v>
      </c>
      <c r="I30" s="380" t="s">
        <v>222</v>
      </c>
      <c r="J30" s="378" t="s">
        <v>386</v>
      </c>
      <c r="L30" s="190"/>
      <c r="M30" s="246"/>
      <c r="N30" s="190"/>
      <c r="O30" s="254"/>
      <c r="S30" s="262"/>
      <c r="T30" s="258"/>
      <c r="AA30" s="265"/>
      <c r="AB30" s="262"/>
      <c r="AF30" s="252"/>
      <c r="AG30" s="190"/>
      <c r="AH30" s="246"/>
      <c r="AI30" s="190"/>
      <c r="AK30" s="378" t="s">
        <v>383</v>
      </c>
      <c r="AL30" s="382" t="s">
        <v>387</v>
      </c>
      <c r="AM30" s="379"/>
      <c r="AN30" s="378" t="s">
        <v>383</v>
      </c>
      <c r="AO30" s="380" t="s">
        <v>320</v>
      </c>
      <c r="AP30" s="378" t="s">
        <v>383</v>
      </c>
      <c r="AQ30" s="378" t="s">
        <v>385</v>
      </c>
      <c r="AR30" s="380" t="s">
        <v>354</v>
      </c>
      <c r="AS30" s="378" t="s">
        <v>386</v>
      </c>
    </row>
    <row r="31" spans="1:45" ht="8.85" customHeight="1" thickBot="1" x14ac:dyDescent="0.2">
      <c r="A31" s="189"/>
      <c r="B31" s="379"/>
      <c r="C31" s="379"/>
      <c r="D31" s="379"/>
      <c r="E31" s="379"/>
      <c r="F31" s="379"/>
      <c r="G31" s="379"/>
      <c r="H31" s="379"/>
      <c r="I31" s="379"/>
      <c r="J31" s="379"/>
      <c r="O31" s="245">
        <v>0</v>
      </c>
      <c r="R31" s="363" t="s">
        <v>518</v>
      </c>
      <c r="S31" s="365"/>
      <c r="T31" s="276"/>
      <c r="U31" s="257">
        <v>5</v>
      </c>
      <c r="Z31" s="262">
        <v>4</v>
      </c>
      <c r="AA31" s="284"/>
      <c r="AB31" s="387" t="s">
        <v>520</v>
      </c>
      <c r="AC31" s="387"/>
      <c r="AF31" s="245" t="s">
        <v>698</v>
      </c>
      <c r="AK31" s="379"/>
      <c r="AL31" s="379"/>
      <c r="AM31" s="379"/>
      <c r="AN31" s="379"/>
      <c r="AO31" s="379"/>
      <c r="AP31" s="379"/>
      <c r="AQ31" s="379"/>
      <c r="AR31" s="379"/>
      <c r="AS31" s="379"/>
    </row>
    <row r="32" spans="1:45" ht="8.85" customHeight="1" thickTop="1" x14ac:dyDescent="0.15">
      <c r="A32" s="189"/>
      <c r="R32" s="365"/>
      <c r="S32" s="364"/>
      <c r="U32" s="262"/>
      <c r="V32" s="258"/>
      <c r="Y32" s="265"/>
      <c r="Z32" s="268"/>
      <c r="AA32" s="272"/>
      <c r="AB32" s="388"/>
      <c r="AC32" s="387"/>
    </row>
    <row r="33" spans="1:45" ht="8.85" customHeight="1" x14ac:dyDescent="0.15">
      <c r="A33" s="189"/>
      <c r="S33" s="253"/>
      <c r="U33" s="262"/>
      <c r="V33" s="258"/>
      <c r="Y33" s="265"/>
      <c r="Z33" s="262"/>
      <c r="AB33" s="251"/>
    </row>
    <row r="34" spans="1:45" ht="8.85" customHeight="1" thickBot="1" x14ac:dyDescent="0.2">
      <c r="A34" s="189"/>
      <c r="B34" s="378" t="s">
        <v>383</v>
      </c>
      <c r="C34" s="382" t="s">
        <v>397</v>
      </c>
      <c r="D34" s="379"/>
      <c r="E34" s="378" t="s">
        <v>383</v>
      </c>
      <c r="F34" s="380" t="s">
        <v>369</v>
      </c>
      <c r="G34" s="378" t="s">
        <v>383</v>
      </c>
      <c r="H34" s="378" t="s">
        <v>385</v>
      </c>
      <c r="I34" s="380" t="s">
        <v>223</v>
      </c>
      <c r="J34" s="378" t="s">
        <v>386</v>
      </c>
      <c r="L34" s="190"/>
      <c r="M34" s="246"/>
      <c r="N34" s="190"/>
      <c r="O34" s="246">
        <v>0</v>
      </c>
      <c r="S34" s="253"/>
      <c r="U34" s="262"/>
      <c r="V34" s="258"/>
      <c r="Y34" s="265"/>
      <c r="Z34" s="262"/>
      <c r="AB34" s="251"/>
      <c r="AF34" s="257">
        <v>5</v>
      </c>
      <c r="AG34" s="275"/>
      <c r="AH34" s="257"/>
      <c r="AI34" s="275"/>
      <c r="AK34" s="378" t="s">
        <v>383</v>
      </c>
      <c r="AL34" s="382" t="s">
        <v>389</v>
      </c>
      <c r="AM34" s="379"/>
      <c r="AN34" s="378" t="s">
        <v>383</v>
      </c>
      <c r="AO34" s="380" t="s">
        <v>310</v>
      </c>
      <c r="AP34" s="378" t="s">
        <v>383</v>
      </c>
      <c r="AQ34" s="378" t="s">
        <v>385</v>
      </c>
      <c r="AR34" s="380" t="s">
        <v>357</v>
      </c>
      <c r="AS34" s="378" t="s">
        <v>386</v>
      </c>
    </row>
    <row r="35" spans="1:45" ht="8.85" customHeight="1" thickTop="1" x14ac:dyDescent="0.15">
      <c r="A35" s="189"/>
      <c r="B35" s="379"/>
      <c r="C35" s="379"/>
      <c r="D35" s="379"/>
      <c r="E35" s="379"/>
      <c r="F35" s="379"/>
      <c r="G35" s="379"/>
      <c r="H35" s="379"/>
      <c r="I35" s="379"/>
      <c r="J35" s="379"/>
      <c r="O35" s="253"/>
      <c r="S35" s="253"/>
      <c r="U35" s="262"/>
      <c r="V35" s="258"/>
      <c r="Y35" s="265"/>
      <c r="Z35" s="262"/>
      <c r="AB35" s="251"/>
      <c r="AE35" s="265"/>
      <c r="AF35" s="262"/>
      <c r="AK35" s="379"/>
      <c r="AL35" s="379"/>
      <c r="AM35" s="379"/>
      <c r="AN35" s="379"/>
      <c r="AO35" s="379"/>
      <c r="AP35" s="379"/>
      <c r="AQ35" s="379"/>
      <c r="AR35" s="379"/>
      <c r="AS35" s="379"/>
    </row>
    <row r="36" spans="1:45" ht="8.85" customHeight="1" thickBot="1" x14ac:dyDescent="0.2">
      <c r="A36" s="189"/>
      <c r="N36" s="363" t="s">
        <v>496</v>
      </c>
      <c r="O36" s="364"/>
      <c r="P36" s="277"/>
      <c r="Q36" s="257">
        <v>2</v>
      </c>
      <c r="S36" s="253"/>
      <c r="U36" s="262"/>
      <c r="V36" s="258"/>
      <c r="Y36" s="265"/>
      <c r="Z36" s="262"/>
      <c r="AB36" s="251"/>
      <c r="AD36" s="257">
        <v>8</v>
      </c>
      <c r="AE36" s="280"/>
      <c r="AF36" s="387" t="s">
        <v>504</v>
      </c>
      <c r="AG36" s="387"/>
    </row>
    <row r="37" spans="1:45" ht="8.85" customHeight="1" thickTop="1" x14ac:dyDescent="0.15">
      <c r="A37" s="189"/>
      <c r="N37" s="365"/>
      <c r="O37" s="365"/>
      <c r="P37" s="258"/>
      <c r="Q37" s="283"/>
      <c r="S37" s="253"/>
      <c r="U37" s="262"/>
      <c r="V37" s="258"/>
      <c r="Y37" s="265"/>
      <c r="Z37" s="262"/>
      <c r="AB37" s="251"/>
      <c r="AC37" s="265"/>
      <c r="AD37" s="262"/>
      <c r="AF37" s="388"/>
      <c r="AG37" s="387"/>
    </row>
    <row r="38" spans="1:45" ht="8.85" customHeight="1" thickBot="1" x14ac:dyDescent="0.2">
      <c r="A38" s="189"/>
      <c r="B38" s="378" t="s">
        <v>383</v>
      </c>
      <c r="C38" s="382" t="s">
        <v>399</v>
      </c>
      <c r="D38" s="379"/>
      <c r="E38" s="378" t="s">
        <v>383</v>
      </c>
      <c r="F38" s="380" t="s">
        <v>202</v>
      </c>
      <c r="G38" s="378" t="s">
        <v>383</v>
      </c>
      <c r="H38" s="378" t="s">
        <v>385</v>
      </c>
      <c r="I38" s="380" t="s">
        <v>357</v>
      </c>
      <c r="J38" s="378" t="s">
        <v>386</v>
      </c>
      <c r="L38" s="275"/>
      <c r="M38" s="257"/>
      <c r="N38" s="275"/>
      <c r="O38" s="257"/>
      <c r="P38" s="258"/>
      <c r="Q38" s="273"/>
      <c r="S38" s="253"/>
      <c r="U38" s="262"/>
      <c r="V38" s="258"/>
      <c r="Y38" s="265"/>
      <c r="Z38" s="262"/>
      <c r="AB38" s="251"/>
      <c r="AC38" s="265"/>
      <c r="AD38" s="262"/>
      <c r="AF38" s="252"/>
      <c r="AG38" s="190"/>
      <c r="AH38" s="246"/>
      <c r="AI38" s="190"/>
      <c r="AK38" s="378" t="s">
        <v>383</v>
      </c>
      <c r="AL38" s="382" t="s">
        <v>391</v>
      </c>
      <c r="AM38" s="379"/>
      <c r="AN38" s="378" t="s">
        <v>383</v>
      </c>
      <c r="AO38" s="380" t="s">
        <v>299</v>
      </c>
      <c r="AP38" s="378" t="s">
        <v>383</v>
      </c>
      <c r="AQ38" s="378" t="s">
        <v>385</v>
      </c>
      <c r="AR38" s="380" t="s">
        <v>364</v>
      </c>
      <c r="AS38" s="378" t="s">
        <v>386</v>
      </c>
    </row>
    <row r="39" spans="1:45" ht="8.85" customHeight="1" thickTop="1" x14ac:dyDescent="0.15">
      <c r="A39" s="189"/>
      <c r="B39" s="379"/>
      <c r="C39" s="379"/>
      <c r="D39" s="379"/>
      <c r="E39" s="379"/>
      <c r="F39" s="379"/>
      <c r="G39" s="379"/>
      <c r="H39" s="379"/>
      <c r="I39" s="379"/>
      <c r="J39" s="379"/>
      <c r="O39" s="245">
        <v>8</v>
      </c>
      <c r="Q39" s="273"/>
      <c r="S39" s="253"/>
      <c r="U39" s="262"/>
      <c r="V39" s="258"/>
      <c r="Y39" s="265"/>
      <c r="Z39" s="262"/>
      <c r="AB39" s="251"/>
      <c r="AC39" s="265"/>
      <c r="AD39" s="262"/>
      <c r="AF39" s="245">
        <v>1</v>
      </c>
      <c r="AK39" s="379"/>
      <c r="AL39" s="379"/>
      <c r="AM39" s="379"/>
      <c r="AN39" s="379"/>
      <c r="AO39" s="379"/>
      <c r="AP39" s="379"/>
      <c r="AQ39" s="379"/>
      <c r="AR39" s="379"/>
      <c r="AS39" s="379"/>
    </row>
    <row r="40" spans="1:45" ht="8.85" customHeight="1" thickBot="1" x14ac:dyDescent="0.2">
      <c r="A40" s="189"/>
      <c r="P40" s="363" t="s">
        <v>511</v>
      </c>
      <c r="Q40" s="365"/>
      <c r="R40" s="276"/>
      <c r="S40" s="256"/>
      <c r="U40" s="262"/>
      <c r="V40" s="258"/>
      <c r="Y40" s="265"/>
      <c r="Z40" s="262"/>
      <c r="AB40" s="251"/>
      <c r="AC40" s="265"/>
      <c r="AD40" s="262"/>
    </row>
    <row r="41" spans="1:45" ht="8.85" customHeight="1" thickTop="1" thickBot="1" x14ac:dyDescent="0.2">
      <c r="A41" s="189"/>
      <c r="P41" s="365"/>
      <c r="Q41" s="364"/>
      <c r="S41" s="245">
        <v>2</v>
      </c>
      <c r="U41" s="262"/>
      <c r="V41" s="258"/>
      <c r="Y41" s="265"/>
      <c r="Z41" s="262"/>
      <c r="AB41" s="251"/>
      <c r="AC41" s="284"/>
      <c r="AD41" s="387" t="s">
        <v>516</v>
      </c>
      <c r="AE41" s="387"/>
    </row>
    <row r="42" spans="1:45" ht="8.85" customHeight="1" thickTop="1" thickBot="1" x14ac:dyDescent="0.2">
      <c r="A42" s="189"/>
      <c r="B42" s="378" t="s">
        <v>383</v>
      </c>
      <c r="C42" s="382" t="s">
        <v>401</v>
      </c>
      <c r="D42" s="379"/>
      <c r="E42" s="378" t="s">
        <v>383</v>
      </c>
      <c r="F42" s="380" t="s">
        <v>200</v>
      </c>
      <c r="G42" s="378" t="s">
        <v>383</v>
      </c>
      <c r="H42" s="378" t="s">
        <v>385</v>
      </c>
      <c r="I42" s="380" t="s">
        <v>365</v>
      </c>
      <c r="J42" s="378" t="s">
        <v>386</v>
      </c>
      <c r="L42" s="275"/>
      <c r="M42" s="257"/>
      <c r="N42" s="275"/>
      <c r="O42" s="257">
        <v>5</v>
      </c>
      <c r="Q42" s="253"/>
      <c r="U42" s="262"/>
      <c r="V42" s="258"/>
      <c r="Y42" s="265"/>
      <c r="Z42" s="262"/>
      <c r="AB42" s="261">
        <v>0</v>
      </c>
      <c r="AC42" s="272"/>
      <c r="AD42" s="388"/>
      <c r="AE42" s="387"/>
      <c r="AH42" s="246">
        <v>0</v>
      </c>
      <c r="AI42" s="190"/>
      <c r="AK42" s="378" t="s">
        <v>383</v>
      </c>
      <c r="AL42" s="382" t="s">
        <v>394</v>
      </c>
      <c r="AM42" s="379"/>
      <c r="AN42" s="378" t="s">
        <v>383</v>
      </c>
      <c r="AO42" s="380" t="s">
        <v>175</v>
      </c>
      <c r="AP42" s="378" t="s">
        <v>383</v>
      </c>
      <c r="AQ42" s="378" t="s">
        <v>385</v>
      </c>
      <c r="AR42" s="380" t="s">
        <v>359</v>
      </c>
      <c r="AS42" s="378" t="s">
        <v>386</v>
      </c>
    </row>
    <row r="43" spans="1:45" ht="8.85" customHeight="1" thickTop="1" x14ac:dyDescent="0.15">
      <c r="A43" s="189"/>
      <c r="B43" s="379"/>
      <c r="C43" s="379"/>
      <c r="D43" s="379"/>
      <c r="E43" s="379"/>
      <c r="F43" s="379"/>
      <c r="G43" s="379"/>
      <c r="H43" s="379"/>
      <c r="I43" s="379"/>
      <c r="J43" s="379"/>
      <c r="O43" s="262"/>
      <c r="P43" s="258"/>
      <c r="Q43" s="253"/>
      <c r="U43" s="262"/>
      <c r="V43" s="258"/>
      <c r="Y43" s="265"/>
      <c r="Z43" s="262"/>
      <c r="AD43" s="251"/>
      <c r="AH43" s="251"/>
      <c r="AK43" s="379"/>
      <c r="AL43" s="379"/>
      <c r="AM43" s="379"/>
      <c r="AN43" s="379"/>
      <c r="AO43" s="379"/>
      <c r="AP43" s="379"/>
      <c r="AQ43" s="379"/>
      <c r="AR43" s="379"/>
      <c r="AS43" s="379"/>
    </row>
    <row r="44" spans="1:45" ht="8.85" customHeight="1" thickBot="1" x14ac:dyDescent="0.2">
      <c r="A44" s="189"/>
      <c r="N44" s="363" t="s">
        <v>497</v>
      </c>
      <c r="O44" s="365"/>
      <c r="P44" s="276"/>
      <c r="Q44" s="256"/>
      <c r="U44" s="262"/>
      <c r="V44" s="258"/>
      <c r="Y44" s="265"/>
      <c r="Z44" s="262"/>
      <c r="AD44" s="251"/>
      <c r="AF44" s="257">
        <v>3</v>
      </c>
      <c r="AG44" s="278"/>
      <c r="AH44" s="388" t="s">
        <v>492</v>
      </c>
      <c r="AI44" s="387"/>
    </row>
    <row r="45" spans="1:45" ht="8.85" customHeight="1" thickTop="1" x14ac:dyDescent="0.15">
      <c r="A45" s="189"/>
      <c r="N45" s="365"/>
      <c r="O45" s="364"/>
      <c r="Q45" s="245">
        <v>0</v>
      </c>
      <c r="U45" s="262"/>
      <c r="V45" s="258"/>
      <c r="Y45" s="265"/>
      <c r="Z45" s="262"/>
      <c r="AD45" s="251"/>
      <c r="AE45" s="265"/>
      <c r="AF45" s="262"/>
      <c r="AG45" s="265"/>
      <c r="AH45" s="387"/>
      <c r="AI45" s="387"/>
    </row>
    <row r="46" spans="1:45" ht="8.85" customHeight="1" thickBot="1" x14ac:dyDescent="0.2">
      <c r="A46" s="189"/>
      <c r="B46" s="378" t="s">
        <v>383</v>
      </c>
      <c r="C46" s="382" t="s">
        <v>403</v>
      </c>
      <c r="D46" s="379"/>
      <c r="E46" s="378" t="s">
        <v>383</v>
      </c>
      <c r="F46" s="380" t="s">
        <v>300</v>
      </c>
      <c r="G46" s="378" t="s">
        <v>383</v>
      </c>
      <c r="H46" s="378" t="s">
        <v>385</v>
      </c>
      <c r="I46" s="380" t="s">
        <v>364</v>
      </c>
      <c r="J46" s="378" t="s">
        <v>386</v>
      </c>
      <c r="L46" s="190"/>
      <c r="M46" s="246"/>
      <c r="N46" s="190"/>
      <c r="O46" s="254"/>
      <c r="U46" s="262"/>
      <c r="V46" s="258"/>
      <c r="W46" s="284"/>
      <c r="Y46" s="265"/>
      <c r="Z46" s="262"/>
      <c r="AD46" s="251"/>
      <c r="AE46" s="265"/>
      <c r="AF46" s="262"/>
      <c r="AG46" s="265"/>
      <c r="AH46" s="257"/>
      <c r="AI46" s="275"/>
      <c r="AK46" s="378" t="s">
        <v>383</v>
      </c>
      <c r="AL46" s="382" t="s">
        <v>396</v>
      </c>
      <c r="AM46" s="379"/>
      <c r="AN46" s="378" t="s">
        <v>383</v>
      </c>
      <c r="AO46" s="380" t="s">
        <v>289</v>
      </c>
      <c r="AP46" s="378" t="s">
        <v>383</v>
      </c>
      <c r="AQ46" s="378" t="s">
        <v>385</v>
      </c>
      <c r="AR46" s="380" t="s">
        <v>222</v>
      </c>
      <c r="AS46" s="378" t="s">
        <v>386</v>
      </c>
    </row>
    <row r="47" spans="1:45" ht="8.85" customHeight="1" thickTop="1" thickBot="1" x14ac:dyDescent="0.2">
      <c r="A47" s="189"/>
      <c r="B47" s="379"/>
      <c r="C47" s="379"/>
      <c r="D47" s="379"/>
      <c r="E47" s="379"/>
      <c r="F47" s="379"/>
      <c r="G47" s="379"/>
      <c r="H47" s="379"/>
      <c r="I47" s="379"/>
      <c r="J47" s="379"/>
      <c r="O47" s="245">
        <v>0</v>
      </c>
      <c r="U47" s="262"/>
      <c r="V47" s="258"/>
      <c r="W47" s="284"/>
      <c r="Y47" s="265"/>
      <c r="Z47" s="262"/>
      <c r="AD47" s="269"/>
      <c r="AE47" s="280"/>
      <c r="AF47" s="387" t="s">
        <v>505</v>
      </c>
      <c r="AG47" s="387"/>
      <c r="AH47" s="245">
        <v>3</v>
      </c>
      <c r="AK47" s="379"/>
      <c r="AL47" s="379"/>
      <c r="AM47" s="379"/>
      <c r="AN47" s="379"/>
      <c r="AO47" s="379"/>
      <c r="AP47" s="379"/>
      <c r="AQ47" s="379"/>
      <c r="AR47" s="379"/>
      <c r="AS47" s="379"/>
    </row>
    <row r="48" spans="1:45" ht="8.85" customHeight="1" thickTop="1" x14ac:dyDescent="0.15">
      <c r="A48" s="189"/>
      <c r="V48" s="286"/>
      <c r="W48" s="284"/>
      <c r="Y48" s="284"/>
      <c r="AD48" s="245">
        <v>0</v>
      </c>
      <c r="AF48" s="388"/>
      <c r="AG48" s="387"/>
    </row>
    <row r="49" spans="1:45" ht="8.85" customHeight="1" thickBot="1" x14ac:dyDescent="0.2">
      <c r="A49" s="189"/>
      <c r="T49" s="363" t="s">
        <v>522</v>
      </c>
      <c r="U49" s="365"/>
      <c r="V49" s="293">
        <v>4</v>
      </c>
      <c r="W49" s="281"/>
      <c r="X49" s="276"/>
      <c r="Y49" s="274">
        <v>10</v>
      </c>
      <c r="Z49" s="387" t="s">
        <v>523</v>
      </c>
      <c r="AA49" s="387"/>
      <c r="AF49" s="251"/>
    </row>
    <row r="50" spans="1:45" ht="8.85" customHeight="1" thickTop="1" x14ac:dyDescent="0.15">
      <c r="A50" s="189"/>
      <c r="B50" s="378" t="s">
        <v>383</v>
      </c>
      <c r="C50" s="382" t="s">
        <v>405</v>
      </c>
      <c r="D50" s="379"/>
      <c r="E50" s="378" t="s">
        <v>383</v>
      </c>
      <c r="F50" s="380" t="s">
        <v>204</v>
      </c>
      <c r="G50" s="378" t="s">
        <v>383</v>
      </c>
      <c r="H50" s="378" t="s">
        <v>385</v>
      </c>
      <c r="I50" s="380" t="s">
        <v>357</v>
      </c>
      <c r="J50" s="378" t="s">
        <v>386</v>
      </c>
      <c r="L50" s="190"/>
      <c r="M50" s="246"/>
      <c r="N50" s="190"/>
      <c r="O50" s="246">
        <v>1</v>
      </c>
      <c r="T50" s="365"/>
      <c r="U50" s="364"/>
      <c r="V50" s="192"/>
      <c r="W50" s="383" t="s">
        <v>524</v>
      </c>
      <c r="X50" s="374"/>
      <c r="Y50" s="191"/>
      <c r="Z50" s="388"/>
      <c r="AA50" s="387"/>
      <c r="AF50" s="252"/>
      <c r="AG50" s="190"/>
      <c r="AH50" s="246"/>
      <c r="AI50" s="190"/>
      <c r="AK50" s="378" t="s">
        <v>383</v>
      </c>
      <c r="AL50" s="382" t="s">
        <v>398</v>
      </c>
      <c r="AM50" s="379"/>
      <c r="AN50" s="378" t="s">
        <v>383</v>
      </c>
      <c r="AO50" s="380" t="s">
        <v>294</v>
      </c>
      <c r="AP50" s="378" t="s">
        <v>383</v>
      </c>
      <c r="AQ50" s="378" t="s">
        <v>385</v>
      </c>
      <c r="AR50" s="380" t="s">
        <v>355</v>
      </c>
      <c r="AS50" s="378" t="s">
        <v>386</v>
      </c>
    </row>
    <row r="51" spans="1:45" ht="8.85" customHeight="1" x14ac:dyDescent="0.15">
      <c r="A51" s="189"/>
      <c r="B51" s="379"/>
      <c r="C51" s="379"/>
      <c r="D51" s="379"/>
      <c r="E51" s="379"/>
      <c r="F51" s="379"/>
      <c r="G51" s="379"/>
      <c r="H51" s="379"/>
      <c r="I51" s="379"/>
      <c r="J51" s="379"/>
      <c r="O51" s="253"/>
      <c r="V51" s="192"/>
      <c r="W51" s="374"/>
      <c r="X51" s="374"/>
      <c r="Y51" s="191"/>
      <c r="AF51" s="245">
        <v>1</v>
      </c>
      <c r="AK51" s="379"/>
      <c r="AL51" s="379"/>
      <c r="AM51" s="379"/>
      <c r="AN51" s="379"/>
      <c r="AO51" s="379"/>
      <c r="AP51" s="379"/>
      <c r="AQ51" s="379"/>
      <c r="AR51" s="379"/>
      <c r="AS51" s="379"/>
    </row>
    <row r="52" spans="1:45" ht="8.85" customHeight="1" x14ac:dyDescent="0.15">
      <c r="A52" s="189"/>
      <c r="O52" s="253"/>
      <c r="U52" s="253"/>
      <c r="Z52" s="251"/>
    </row>
    <row r="53" spans="1:45" ht="8.85" customHeight="1" thickBot="1" x14ac:dyDescent="0.2">
      <c r="A53" s="189"/>
      <c r="N53" s="363" t="s">
        <v>498</v>
      </c>
      <c r="O53" s="364"/>
      <c r="P53" s="189"/>
      <c r="Q53" s="262">
        <v>7</v>
      </c>
      <c r="U53" s="253"/>
      <c r="Z53" s="251"/>
    </row>
    <row r="54" spans="1:45" ht="8.85" customHeight="1" thickTop="1" thickBot="1" x14ac:dyDescent="0.2">
      <c r="A54" s="189"/>
      <c r="B54" s="378" t="s">
        <v>383</v>
      </c>
      <c r="C54" s="382" t="s">
        <v>407</v>
      </c>
      <c r="D54" s="379"/>
      <c r="E54" s="378" t="s">
        <v>383</v>
      </c>
      <c r="F54" s="380" t="s">
        <v>173</v>
      </c>
      <c r="G54" s="378" t="s">
        <v>383</v>
      </c>
      <c r="H54" s="378" t="s">
        <v>385</v>
      </c>
      <c r="I54" s="380" t="s">
        <v>354</v>
      </c>
      <c r="J54" s="378" t="s">
        <v>386</v>
      </c>
      <c r="L54" s="275"/>
      <c r="M54" s="257">
        <v>8</v>
      </c>
      <c r="N54" s="365"/>
      <c r="O54" s="365"/>
      <c r="P54" s="279"/>
      <c r="Q54" s="268"/>
      <c r="R54" s="258"/>
      <c r="U54" s="253"/>
      <c r="Z54" s="251"/>
      <c r="AF54" s="257">
        <v>10</v>
      </c>
      <c r="AG54" s="275"/>
      <c r="AH54" s="257"/>
      <c r="AI54" s="275"/>
      <c r="AK54" s="378" t="s">
        <v>383</v>
      </c>
      <c r="AL54" s="382" t="s">
        <v>400</v>
      </c>
      <c r="AM54" s="379"/>
      <c r="AN54" s="378" t="s">
        <v>383</v>
      </c>
      <c r="AO54" s="380" t="s">
        <v>201</v>
      </c>
      <c r="AP54" s="378" t="s">
        <v>383</v>
      </c>
      <c r="AQ54" s="378" t="s">
        <v>385</v>
      </c>
      <c r="AR54" s="380" t="s">
        <v>365</v>
      </c>
      <c r="AS54" s="378" t="s">
        <v>386</v>
      </c>
    </row>
    <row r="55" spans="1:45" ht="8.85" customHeight="1" thickTop="1" x14ac:dyDescent="0.15">
      <c r="A55" s="189"/>
      <c r="B55" s="379"/>
      <c r="C55" s="379"/>
      <c r="D55" s="379"/>
      <c r="E55" s="379"/>
      <c r="F55" s="379"/>
      <c r="G55" s="379"/>
      <c r="H55" s="379"/>
      <c r="I55" s="379"/>
      <c r="J55" s="379"/>
      <c r="M55" s="262"/>
      <c r="N55" s="258"/>
      <c r="O55" s="262"/>
      <c r="P55" s="258"/>
      <c r="Q55" s="262"/>
      <c r="R55" s="258"/>
      <c r="U55" s="253"/>
      <c r="Z55" s="251"/>
      <c r="AE55" s="265"/>
      <c r="AF55" s="262"/>
      <c r="AK55" s="379"/>
      <c r="AL55" s="379"/>
      <c r="AM55" s="379"/>
      <c r="AN55" s="379"/>
      <c r="AO55" s="379"/>
      <c r="AP55" s="379"/>
      <c r="AQ55" s="379"/>
      <c r="AR55" s="379"/>
      <c r="AS55" s="379"/>
    </row>
    <row r="56" spans="1:45" ht="8.85" customHeight="1" thickBot="1" x14ac:dyDescent="0.2">
      <c r="A56" s="189"/>
      <c r="L56" s="374" t="s">
        <v>489</v>
      </c>
      <c r="M56" s="374"/>
      <c r="N56" s="276"/>
      <c r="O56" s="257"/>
      <c r="P56" s="258"/>
      <c r="Q56" s="262"/>
      <c r="R56" s="258"/>
      <c r="U56" s="253"/>
      <c r="Z56" s="251"/>
      <c r="AD56" s="262">
        <v>3</v>
      </c>
      <c r="AE56" s="280"/>
      <c r="AF56" s="387" t="s">
        <v>506</v>
      </c>
      <c r="AG56" s="387"/>
    </row>
    <row r="57" spans="1:45" ht="8.85" customHeight="1" thickTop="1" x14ac:dyDescent="0.15">
      <c r="A57" s="189"/>
      <c r="L57" s="374"/>
      <c r="M57" s="381"/>
      <c r="O57" s="245" t="s">
        <v>697</v>
      </c>
      <c r="Q57" s="262"/>
      <c r="R57" s="258"/>
      <c r="U57" s="253"/>
      <c r="Z57" s="251"/>
      <c r="AC57" s="265"/>
      <c r="AD57" s="268"/>
      <c r="AE57" s="272"/>
      <c r="AF57" s="388"/>
      <c r="AG57" s="387"/>
    </row>
    <row r="58" spans="1:45" ht="8.85" customHeight="1" thickBot="1" x14ac:dyDescent="0.2">
      <c r="A58" s="189"/>
      <c r="B58" s="378" t="s">
        <v>383</v>
      </c>
      <c r="C58" s="382" t="s">
        <v>409</v>
      </c>
      <c r="D58" s="379"/>
      <c r="E58" s="378" t="s">
        <v>383</v>
      </c>
      <c r="F58" s="380" t="s">
        <v>183</v>
      </c>
      <c r="G58" s="378" t="s">
        <v>383</v>
      </c>
      <c r="H58" s="378" t="s">
        <v>385</v>
      </c>
      <c r="I58" s="380" t="s">
        <v>356</v>
      </c>
      <c r="J58" s="378" t="s">
        <v>386</v>
      </c>
      <c r="L58" s="190"/>
      <c r="M58" s="254"/>
      <c r="P58" s="363" t="s">
        <v>512</v>
      </c>
      <c r="Q58" s="365"/>
      <c r="R58" s="276"/>
      <c r="S58" s="257">
        <v>3</v>
      </c>
      <c r="U58" s="253"/>
      <c r="Z58" s="251"/>
      <c r="AC58" s="265"/>
      <c r="AD58" s="262"/>
      <c r="AF58" s="252"/>
      <c r="AG58" s="190"/>
      <c r="AH58" s="246"/>
      <c r="AI58" s="190"/>
      <c r="AK58" s="378" t="s">
        <v>383</v>
      </c>
      <c r="AL58" s="382" t="s">
        <v>402</v>
      </c>
      <c r="AM58" s="379"/>
      <c r="AN58" s="378" t="s">
        <v>383</v>
      </c>
      <c r="AO58" s="380" t="s">
        <v>280</v>
      </c>
      <c r="AP58" s="378" t="s">
        <v>383</v>
      </c>
      <c r="AQ58" s="378" t="s">
        <v>385</v>
      </c>
      <c r="AR58" s="380" t="s">
        <v>368</v>
      </c>
      <c r="AS58" s="378" t="s">
        <v>386</v>
      </c>
    </row>
    <row r="59" spans="1:45" ht="8.85" customHeight="1" thickTop="1" x14ac:dyDescent="0.15">
      <c r="A59" s="189"/>
      <c r="B59" s="379"/>
      <c r="C59" s="379"/>
      <c r="D59" s="379"/>
      <c r="E59" s="379"/>
      <c r="F59" s="379"/>
      <c r="G59" s="379"/>
      <c r="H59" s="379"/>
      <c r="I59" s="379"/>
      <c r="J59" s="379"/>
      <c r="M59" s="245">
        <v>0</v>
      </c>
      <c r="P59" s="365"/>
      <c r="Q59" s="364"/>
      <c r="S59" s="262"/>
      <c r="T59" s="258"/>
      <c r="U59" s="253"/>
      <c r="Z59" s="251"/>
      <c r="AC59" s="265"/>
      <c r="AD59" s="262"/>
      <c r="AF59" s="245">
        <v>2</v>
      </c>
      <c r="AK59" s="379"/>
      <c r="AL59" s="379"/>
      <c r="AM59" s="379"/>
      <c r="AN59" s="379"/>
      <c r="AO59" s="379"/>
      <c r="AP59" s="379"/>
      <c r="AQ59" s="379"/>
      <c r="AR59" s="379"/>
      <c r="AS59" s="379"/>
    </row>
    <row r="60" spans="1:45" ht="8.85" customHeight="1" thickBot="1" x14ac:dyDescent="0.2">
      <c r="A60" s="189"/>
      <c r="Q60" s="253"/>
      <c r="S60" s="262"/>
      <c r="T60" s="258"/>
      <c r="U60" s="253"/>
      <c r="Z60" s="251"/>
      <c r="AB60" s="262">
        <v>2</v>
      </c>
      <c r="AC60" s="284"/>
      <c r="AD60" s="387" t="s">
        <v>514</v>
      </c>
      <c r="AE60" s="387"/>
    </row>
    <row r="61" spans="1:45" ht="8.85" customHeight="1" thickTop="1" x14ac:dyDescent="0.15">
      <c r="A61" s="189"/>
      <c r="Q61" s="253"/>
      <c r="S61" s="262"/>
      <c r="T61" s="258"/>
      <c r="U61" s="253"/>
      <c r="Z61" s="251"/>
      <c r="AB61" s="267"/>
      <c r="AC61" s="272"/>
      <c r="AD61" s="388"/>
      <c r="AE61" s="387"/>
    </row>
    <row r="62" spans="1:45" ht="8.85" customHeight="1" thickBot="1" x14ac:dyDescent="0.2">
      <c r="A62" s="189"/>
      <c r="B62" s="378" t="s">
        <v>383</v>
      </c>
      <c r="C62" s="382" t="s">
        <v>411</v>
      </c>
      <c r="D62" s="379"/>
      <c r="E62" s="378" t="s">
        <v>383</v>
      </c>
      <c r="F62" s="380" t="s">
        <v>207</v>
      </c>
      <c r="G62" s="378" t="s">
        <v>383</v>
      </c>
      <c r="H62" s="378" t="s">
        <v>385</v>
      </c>
      <c r="I62" s="380" t="s">
        <v>362</v>
      </c>
      <c r="J62" s="378" t="s">
        <v>386</v>
      </c>
      <c r="L62" s="275"/>
      <c r="M62" s="257"/>
      <c r="N62" s="275"/>
      <c r="O62" s="257">
        <v>6</v>
      </c>
      <c r="Q62" s="253"/>
      <c r="S62" s="262"/>
      <c r="T62" s="258"/>
      <c r="U62" s="253"/>
      <c r="Z62" s="251"/>
      <c r="AB62" s="251"/>
      <c r="AD62" s="251"/>
      <c r="AF62" s="257">
        <v>7</v>
      </c>
      <c r="AG62" s="275"/>
      <c r="AH62" s="257"/>
      <c r="AI62" s="275"/>
      <c r="AK62" s="378" t="s">
        <v>383</v>
      </c>
      <c r="AL62" s="382" t="s">
        <v>404</v>
      </c>
      <c r="AM62" s="379"/>
      <c r="AN62" s="378" t="s">
        <v>383</v>
      </c>
      <c r="AO62" s="380" t="s">
        <v>335</v>
      </c>
      <c r="AP62" s="378" t="s">
        <v>383</v>
      </c>
      <c r="AQ62" s="378" t="s">
        <v>385</v>
      </c>
      <c r="AR62" s="380" t="s">
        <v>350</v>
      </c>
      <c r="AS62" s="378" t="s">
        <v>386</v>
      </c>
    </row>
    <row r="63" spans="1:45" ht="8.85" customHeight="1" thickTop="1" x14ac:dyDescent="0.15">
      <c r="A63" s="189"/>
      <c r="B63" s="379"/>
      <c r="C63" s="379"/>
      <c r="D63" s="379"/>
      <c r="E63" s="379"/>
      <c r="F63" s="379"/>
      <c r="G63" s="379"/>
      <c r="H63" s="379"/>
      <c r="I63" s="379"/>
      <c r="J63" s="379"/>
      <c r="O63" s="262"/>
      <c r="P63" s="258"/>
      <c r="Q63" s="253"/>
      <c r="S63" s="262"/>
      <c r="T63" s="258"/>
      <c r="U63" s="253"/>
      <c r="Z63" s="251"/>
      <c r="AB63" s="251"/>
      <c r="AD63" s="251"/>
      <c r="AE63" s="265"/>
      <c r="AF63" s="262"/>
      <c r="AK63" s="379"/>
      <c r="AL63" s="379"/>
      <c r="AM63" s="379"/>
      <c r="AN63" s="379"/>
      <c r="AO63" s="379"/>
      <c r="AP63" s="379"/>
      <c r="AQ63" s="379"/>
      <c r="AR63" s="379"/>
      <c r="AS63" s="379"/>
    </row>
    <row r="64" spans="1:45" ht="8.85" customHeight="1" thickBot="1" x14ac:dyDescent="0.2">
      <c r="A64" s="189"/>
      <c r="N64" s="363" t="s">
        <v>499</v>
      </c>
      <c r="O64" s="365"/>
      <c r="P64" s="276"/>
      <c r="Q64" s="256"/>
      <c r="S64" s="262"/>
      <c r="T64" s="258"/>
      <c r="U64" s="253"/>
      <c r="Z64" s="251"/>
      <c r="AB64" s="251"/>
      <c r="AD64" s="269"/>
      <c r="AE64" s="280"/>
      <c r="AF64" s="387" t="s">
        <v>507</v>
      </c>
      <c r="AG64" s="387"/>
    </row>
    <row r="65" spans="1:45" ht="8.85" customHeight="1" thickTop="1" x14ac:dyDescent="0.15">
      <c r="A65" s="189"/>
      <c r="N65" s="365"/>
      <c r="O65" s="364"/>
      <c r="Q65" s="245">
        <v>1</v>
      </c>
      <c r="S65" s="262"/>
      <c r="T65" s="258"/>
      <c r="U65" s="253"/>
      <c r="Z65" s="251"/>
      <c r="AB65" s="251"/>
      <c r="AD65" s="245">
        <v>2</v>
      </c>
      <c r="AF65" s="388"/>
      <c r="AG65" s="387"/>
    </row>
    <row r="66" spans="1:45" ht="8.85" customHeight="1" x14ac:dyDescent="0.15">
      <c r="A66" s="189"/>
      <c r="B66" s="378" t="s">
        <v>383</v>
      </c>
      <c r="C66" s="382" t="s">
        <v>413</v>
      </c>
      <c r="D66" s="379"/>
      <c r="E66" s="378" t="s">
        <v>383</v>
      </c>
      <c r="F66" s="380" t="s">
        <v>236</v>
      </c>
      <c r="G66" s="378" t="s">
        <v>383</v>
      </c>
      <c r="H66" s="378" t="s">
        <v>385</v>
      </c>
      <c r="I66" s="380" t="s">
        <v>358</v>
      </c>
      <c r="J66" s="378" t="s">
        <v>386</v>
      </c>
      <c r="L66" s="190"/>
      <c r="M66" s="246"/>
      <c r="N66" s="190"/>
      <c r="O66" s="254"/>
      <c r="S66" s="262"/>
      <c r="T66" s="258"/>
      <c r="U66" s="253"/>
      <c r="Z66" s="251"/>
      <c r="AB66" s="251"/>
      <c r="AF66" s="252"/>
      <c r="AG66" s="190"/>
      <c r="AH66" s="246"/>
      <c r="AI66" s="190"/>
      <c r="AK66" s="378" t="s">
        <v>383</v>
      </c>
      <c r="AL66" s="382" t="s">
        <v>406</v>
      </c>
      <c r="AM66" s="379"/>
      <c r="AN66" s="378" t="s">
        <v>383</v>
      </c>
      <c r="AO66" s="380" t="s">
        <v>205</v>
      </c>
      <c r="AP66" s="378" t="s">
        <v>383</v>
      </c>
      <c r="AQ66" s="378" t="s">
        <v>385</v>
      </c>
      <c r="AR66" s="380" t="s">
        <v>363</v>
      </c>
      <c r="AS66" s="378" t="s">
        <v>386</v>
      </c>
    </row>
    <row r="67" spans="1:45" ht="8.85" customHeight="1" thickBot="1" x14ac:dyDescent="0.2">
      <c r="A67" s="189"/>
      <c r="B67" s="379"/>
      <c r="C67" s="379"/>
      <c r="D67" s="379"/>
      <c r="E67" s="379"/>
      <c r="F67" s="379"/>
      <c r="G67" s="379"/>
      <c r="H67" s="379"/>
      <c r="I67" s="379"/>
      <c r="J67" s="379"/>
      <c r="O67" s="245">
        <v>0</v>
      </c>
      <c r="R67" s="363" t="s">
        <v>519</v>
      </c>
      <c r="S67" s="365"/>
      <c r="T67" s="276"/>
      <c r="U67" s="256"/>
      <c r="Z67" s="251"/>
      <c r="AB67" s="251"/>
      <c r="AF67" s="245">
        <v>1</v>
      </c>
      <c r="AK67" s="379"/>
      <c r="AL67" s="379"/>
      <c r="AM67" s="379"/>
      <c r="AN67" s="379"/>
      <c r="AO67" s="379"/>
      <c r="AP67" s="379"/>
      <c r="AQ67" s="379"/>
      <c r="AR67" s="379"/>
      <c r="AS67" s="379"/>
    </row>
    <row r="68" spans="1:45" ht="8.85" customHeight="1" thickTop="1" thickBot="1" x14ac:dyDescent="0.2">
      <c r="A68" s="189"/>
      <c r="R68" s="365"/>
      <c r="S68" s="364"/>
      <c r="U68" s="245">
        <v>1</v>
      </c>
      <c r="Z68" s="269"/>
      <c r="AA68" s="278"/>
      <c r="AB68" s="388" t="s">
        <v>521</v>
      </c>
      <c r="AC68" s="387"/>
    </row>
    <row r="69" spans="1:45" ht="8.85" customHeight="1" thickTop="1" x14ac:dyDescent="0.15">
      <c r="A69" s="189"/>
      <c r="S69" s="253"/>
      <c r="Z69" s="245">
        <v>2</v>
      </c>
      <c r="AA69" s="270"/>
      <c r="AB69" s="387"/>
      <c r="AC69" s="387"/>
    </row>
    <row r="70" spans="1:45" ht="8.85" customHeight="1" x14ac:dyDescent="0.15">
      <c r="A70" s="189"/>
      <c r="B70" s="378" t="s">
        <v>383</v>
      </c>
      <c r="C70" s="382" t="s">
        <v>415</v>
      </c>
      <c r="D70" s="379"/>
      <c r="E70" s="378" t="s">
        <v>383</v>
      </c>
      <c r="F70" s="380" t="s">
        <v>281</v>
      </c>
      <c r="G70" s="378" t="s">
        <v>383</v>
      </c>
      <c r="H70" s="378" t="s">
        <v>385</v>
      </c>
      <c r="I70" s="380" t="s">
        <v>368</v>
      </c>
      <c r="J70" s="378" t="s">
        <v>386</v>
      </c>
      <c r="L70" s="190"/>
      <c r="M70" s="246"/>
      <c r="N70" s="190"/>
      <c r="O70" s="246">
        <v>1</v>
      </c>
      <c r="S70" s="253"/>
      <c r="AA70" s="265"/>
      <c r="AB70" s="262"/>
      <c r="AF70" s="246">
        <v>1</v>
      </c>
      <c r="AG70" s="190"/>
      <c r="AH70" s="246"/>
      <c r="AI70" s="190"/>
      <c r="AK70" s="378" t="s">
        <v>383</v>
      </c>
      <c r="AL70" s="382" t="s">
        <v>408</v>
      </c>
      <c r="AM70" s="379"/>
      <c r="AN70" s="378" t="s">
        <v>383</v>
      </c>
      <c r="AO70" s="380" t="s">
        <v>227</v>
      </c>
      <c r="AP70" s="378" t="s">
        <v>383</v>
      </c>
      <c r="AQ70" s="378" t="s">
        <v>385</v>
      </c>
      <c r="AR70" s="380" t="s">
        <v>371</v>
      </c>
      <c r="AS70" s="378" t="s">
        <v>386</v>
      </c>
    </row>
    <row r="71" spans="1:45" ht="8.85" customHeight="1" x14ac:dyDescent="0.15">
      <c r="A71" s="189"/>
      <c r="B71" s="379"/>
      <c r="C71" s="379"/>
      <c r="D71" s="379"/>
      <c r="E71" s="379"/>
      <c r="F71" s="379"/>
      <c r="G71" s="379"/>
      <c r="H71" s="379"/>
      <c r="I71" s="379"/>
      <c r="J71" s="379"/>
      <c r="O71" s="253"/>
      <c r="S71" s="253"/>
      <c r="AA71" s="265"/>
      <c r="AB71" s="262"/>
      <c r="AF71" s="251"/>
      <c r="AK71" s="379"/>
      <c r="AL71" s="379"/>
      <c r="AM71" s="379"/>
      <c r="AN71" s="379"/>
      <c r="AO71" s="379"/>
      <c r="AP71" s="379"/>
      <c r="AQ71" s="379"/>
      <c r="AR71" s="379"/>
      <c r="AS71" s="379"/>
    </row>
    <row r="72" spans="1:45" ht="8.85" customHeight="1" thickBot="1" x14ac:dyDescent="0.2">
      <c r="A72" s="189"/>
      <c r="N72" s="363" t="s">
        <v>500</v>
      </c>
      <c r="O72" s="364"/>
      <c r="P72" s="189"/>
      <c r="Q72" s="262">
        <v>0</v>
      </c>
      <c r="S72" s="253"/>
      <c r="AA72" s="265"/>
      <c r="AB72" s="262"/>
      <c r="AD72" s="262">
        <v>4</v>
      </c>
      <c r="AE72" s="189"/>
      <c r="AF72" s="388" t="s">
        <v>508</v>
      </c>
      <c r="AG72" s="387"/>
    </row>
    <row r="73" spans="1:45" ht="8.85" customHeight="1" thickTop="1" x14ac:dyDescent="0.15">
      <c r="A73" s="189"/>
      <c r="N73" s="365"/>
      <c r="O73" s="365"/>
      <c r="P73" s="279"/>
      <c r="Q73" s="282"/>
      <c r="S73" s="253"/>
      <c r="AA73" s="265"/>
      <c r="AB73" s="262"/>
      <c r="AD73" s="267"/>
      <c r="AE73" s="270"/>
      <c r="AF73" s="387"/>
      <c r="AG73" s="387"/>
    </row>
    <row r="74" spans="1:45" ht="8.85" customHeight="1" thickBot="1" x14ac:dyDescent="0.2">
      <c r="A74" s="189"/>
      <c r="B74" s="378" t="s">
        <v>383</v>
      </c>
      <c r="C74" s="382" t="s">
        <v>417</v>
      </c>
      <c r="D74" s="379"/>
      <c r="E74" s="378" t="s">
        <v>383</v>
      </c>
      <c r="F74" s="380" t="s">
        <v>181</v>
      </c>
      <c r="G74" s="378" t="s">
        <v>383</v>
      </c>
      <c r="H74" s="378" t="s">
        <v>385</v>
      </c>
      <c r="I74" s="380" t="s">
        <v>371</v>
      </c>
      <c r="J74" s="378" t="s">
        <v>386</v>
      </c>
      <c r="L74" s="275"/>
      <c r="M74" s="257"/>
      <c r="N74" s="275"/>
      <c r="O74" s="257"/>
      <c r="P74" s="258"/>
      <c r="Q74" s="253"/>
      <c r="S74" s="253"/>
      <c r="AA74" s="265"/>
      <c r="AB74" s="262"/>
      <c r="AD74" s="251"/>
      <c r="AE74" s="265"/>
      <c r="AF74" s="271"/>
      <c r="AG74" s="275"/>
      <c r="AH74" s="257"/>
      <c r="AI74" s="275"/>
      <c r="AK74" s="378" t="s">
        <v>383</v>
      </c>
      <c r="AL74" s="382" t="s">
        <v>410</v>
      </c>
      <c r="AM74" s="379"/>
      <c r="AN74" s="378" t="s">
        <v>383</v>
      </c>
      <c r="AO74" s="380" t="s">
        <v>318</v>
      </c>
      <c r="AP74" s="378" t="s">
        <v>383</v>
      </c>
      <c r="AQ74" s="378" t="s">
        <v>385</v>
      </c>
      <c r="AR74" s="380" t="s">
        <v>354</v>
      </c>
      <c r="AS74" s="378" t="s">
        <v>386</v>
      </c>
    </row>
    <row r="75" spans="1:45" ht="8.85" customHeight="1" thickTop="1" x14ac:dyDescent="0.15">
      <c r="A75" s="189"/>
      <c r="B75" s="379"/>
      <c r="C75" s="379"/>
      <c r="D75" s="379"/>
      <c r="E75" s="379"/>
      <c r="F75" s="379"/>
      <c r="G75" s="379"/>
      <c r="H75" s="379"/>
      <c r="I75" s="379"/>
      <c r="J75" s="379"/>
      <c r="O75" s="245">
        <v>8</v>
      </c>
      <c r="Q75" s="253"/>
      <c r="S75" s="253"/>
      <c r="AA75" s="265"/>
      <c r="AB75" s="262"/>
      <c r="AD75" s="251"/>
      <c r="AF75" s="245">
        <v>9</v>
      </c>
      <c r="AK75" s="379"/>
      <c r="AL75" s="379"/>
      <c r="AM75" s="379"/>
      <c r="AN75" s="379"/>
      <c r="AO75" s="379"/>
      <c r="AP75" s="379"/>
      <c r="AQ75" s="379"/>
      <c r="AR75" s="379"/>
      <c r="AS75" s="379"/>
    </row>
    <row r="76" spans="1:45" ht="8.85" customHeight="1" x14ac:dyDescent="0.15">
      <c r="A76" s="189"/>
      <c r="Q76" s="253"/>
      <c r="S76" s="253"/>
      <c r="AA76" s="265"/>
      <c r="AB76" s="262"/>
      <c r="AD76" s="251"/>
    </row>
    <row r="77" spans="1:45" ht="8.85" customHeight="1" thickBot="1" x14ac:dyDescent="0.2">
      <c r="A77" s="189"/>
      <c r="P77" s="363" t="s">
        <v>513</v>
      </c>
      <c r="Q77" s="364"/>
      <c r="R77" s="189"/>
      <c r="S77" s="253"/>
      <c r="AA77" s="265"/>
      <c r="AB77" s="262"/>
      <c r="AC77" s="189"/>
      <c r="AD77" s="388" t="s">
        <v>517</v>
      </c>
      <c r="AE77" s="387"/>
    </row>
    <row r="78" spans="1:45" ht="8.85" customHeight="1" thickTop="1" thickBot="1" x14ac:dyDescent="0.2">
      <c r="A78" s="189"/>
      <c r="B78" s="378" t="s">
        <v>383</v>
      </c>
      <c r="C78" s="382" t="s">
        <v>419</v>
      </c>
      <c r="D78" s="379"/>
      <c r="E78" s="378" t="s">
        <v>383</v>
      </c>
      <c r="F78" s="380" t="s">
        <v>319</v>
      </c>
      <c r="G78" s="378" t="s">
        <v>383</v>
      </c>
      <c r="H78" s="378" t="s">
        <v>385</v>
      </c>
      <c r="I78" s="380" t="s">
        <v>354</v>
      </c>
      <c r="J78" s="378" t="s">
        <v>386</v>
      </c>
      <c r="L78" s="190"/>
      <c r="M78" s="246">
        <v>2</v>
      </c>
      <c r="P78" s="365"/>
      <c r="Q78" s="365"/>
      <c r="R78" s="279"/>
      <c r="S78" s="261">
        <v>1</v>
      </c>
      <c r="AB78" s="261">
        <v>4</v>
      </c>
      <c r="AC78" s="270"/>
      <c r="AD78" s="387"/>
      <c r="AE78" s="387"/>
      <c r="AH78" s="257">
        <v>9</v>
      </c>
      <c r="AI78" s="275"/>
      <c r="AK78" s="378" t="s">
        <v>383</v>
      </c>
      <c r="AL78" s="382" t="s">
        <v>412</v>
      </c>
      <c r="AM78" s="379"/>
      <c r="AN78" s="378" t="s">
        <v>383</v>
      </c>
      <c r="AO78" s="380" t="s">
        <v>144</v>
      </c>
      <c r="AP78" s="378" t="s">
        <v>383</v>
      </c>
      <c r="AQ78" s="378" t="s">
        <v>385</v>
      </c>
      <c r="AR78" s="380" t="s">
        <v>364</v>
      </c>
      <c r="AS78" s="378" t="s">
        <v>386</v>
      </c>
    </row>
    <row r="79" spans="1:45" ht="8.85" customHeight="1" thickTop="1" x14ac:dyDescent="0.15">
      <c r="A79" s="189"/>
      <c r="B79" s="379"/>
      <c r="C79" s="379"/>
      <c r="D79" s="379"/>
      <c r="E79" s="379"/>
      <c r="F79" s="379"/>
      <c r="G79" s="379"/>
      <c r="H79" s="379"/>
      <c r="I79" s="379"/>
      <c r="J79" s="379"/>
      <c r="M79" s="253"/>
      <c r="Q79" s="262"/>
      <c r="R79" s="258"/>
      <c r="AC79" s="265"/>
      <c r="AD79" s="262"/>
      <c r="AG79" s="265"/>
      <c r="AH79" s="262"/>
      <c r="AK79" s="379"/>
      <c r="AL79" s="379"/>
      <c r="AM79" s="379"/>
      <c r="AN79" s="379"/>
      <c r="AO79" s="379"/>
      <c r="AP79" s="379"/>
      <c r="AQ79" s="379"/>
      <c r="AR79" s="379"/>
      <c r="AS79" s="379"/>
    </row>
    <row r="80" spans="1:45" ht="8.85" customHeight="1" thickBot="1" x14ac:dyDescent="0.2">
      <c r="A80" s="189"/>
      <c r="L80" s="374" t="s">
        <v>490</v>
      </c>
      <c r="M80" s="381"/>
      <c r="N80" s="277"/>
      <c r="O80" s="257">
        <v>3</v>
      </c>
      <c r="Q80" s="262"/>
      <c r="R80" s="258"/>
      <c r="AC80" s="265"/>
      <c r="AD80" s="262"/>
      <c r="AF80" s="257">
        <v>1</v>
      </c>
      <c r="AG80" s="280"/>
      <c r="AH80" s="387" t="s">
        <v>493</v>
      </c>
      <c r="AI80" s="387"/>
    </row>
    <row r="81" spans="1:45" ht="8.85" customHeight="1" thickTop="1" x14ac:dyDescent="0.15">
      <c r="A81" s="189"/>
      <c r="L81" s="374"/>
      <c r="M81" s="374"/>
      <c r="N81" s="258"/>
      <c r="O81" s="262"/>
      <c r="P81" s="258"/>
      <c r="Q81" s="262"/>
      <c r="R81" s="258"/>
      <c r="AC81" s="265"/>
      <c r="AD81" s="262"/>
      <c r="AF81" s="251"/>
      <c r="AH81" s="388"/>
      <c r="AI81" s="387"/>
    </row>
    <row r="82" spans="1:45" ht="8.85" customHeight="1" thickBot="1" x14ac:dyDescent="0.2">
      <c r="A82" s="189"/>
      <c r="B82" s="378" t="s">
        <v>383</v>
      </c>
      <c r="C82" s="382" t="s">
        <v>421</v>
      </c>
      <c r="D82" s="379"/>
      <c r="E82" s="378" t="s">
        <v>383</v>
      </c>
      <c r="F82" s="380" t="s">
        <v>309</v>
      </c>
      <c r="G82" s="378" t="s">
        <v>383</v>
      </c>
      <c r="H82" s="378" t="s">
        <v>385</v>
      </c>
      <c r="I82" s="380" t="s">
        <v>357</v>
      </c>
      <c r="J82" s="378" t="s">
        <v>386</v>
      </c>
      <c r="L82" s="275"/>
      <c r="M82" s="257"/>
      <c r="N82" s="258"/>
      <c r="O82" s="262"/>
      <c r="P82" s="258"/>
      <c r="Q82" s="262"/>
      <c r="R82" s="258"/>
      <c r="AC82" s="265"/>
      <c r="AD82" s="262"/>
      <c r="AF82" s="251"/>
      <c r="AH82" s="252"/>
      <c r="AI82" s="190"/>
      <c r="AK82" s="378" t="s">
        <v>383</v>
      </c>
      <c r="AL82" s="382" t="s">
        <v>414</v>
      </c>
      <c r="AM82" s="379"/>
      <c r="AN82" s="378" t="s">
        <v>383</v>
      </c>
      <c r="AO82" s="380" t="s">
        <v>436</v>
      </c>
      <c r="AP82" s="378" t="s">
        <v>383</v>
      </c>
      <c r="AQ82" s="378" t="s">
        <v>385</v>
      </c>
      <c r="AR82" s="380" t="s">
        <v>223</v>
      </c>
      <c r="AS82" s="378" t="s">
        <v>386</v>
      </c>
    </row>
    <row r="83" spans="1:45" ht="8.85" customHeight="1" thickTop="1" thickBot="1" x14ac:dyDescent="0.2">
      <c r="A83" s="189"/>
      <c r="B83" s="379"/>
      <c r="C83" s="379"/>
      <c r="D83" s="379"/>
      <c r="E83" s="379"/>
      <c r="F83" s="379"/>
      <c r="G83" s="379"/>
      <c r="H83" s="379"/>
      <c r="I83" s="379"/>
      <c r="J83" s="379"/>
      <c r="M83" s="245">
        <v>3</v>
      </c>
      <c r="N83" s="363" t="s">
        <v>501</v>
      </c>
      <c r="O83" s="365"/>
      <c r="P83" s="276"/>
      <c r="Q83" s="257"/>
      <c r="R83" s="258"/>
      <c r="AC83" s="265"/>
      <c r="AD83" s="262"/>
      <c r="AE83" s="189"/>
      <c r="AF83" s="388" t="s">
        <v>509</v>
      </c>
      <c r="AG83" s="387"/>
      <c r="AH83" s="245">
        <v>1</v>
      </c>
      <c r="AK83" s="379"/>
      <c r="AL83" s="379"/>
      <c r="AM83" s="379"/>
      <c r="AN83" s="379"/>
      <c r="AO83" s="379"/>
      <c r="AP83" s="379"/>
      <c r="AQ83" s="379"/>
      <c r="AR83" s="379"/>
      <c r="AS83" s="379"/>
    </row>
    <row r="84" spans="1:45" ht="8.85" customHeight="1" thickTop="1" x14ac:dyDescent="0.15">
      <c r="A84" s="189"/>
      <c r="N84" s="365"/>
      <c r="O84" s="364"/>
      <c r="Q84" s="245">
        <v>2</v>
      </c>
      <c r="AD84" s="261">
        <v>5</v>
      </c>
      <c r="AE84" s="270"/>
      <c r="AF84" s="387"/>
      <c r="AG84" s="387"/>
    </row>
    <row r="85" spans="1:45" ht="8.85" customHeight="1" x14ac:dyDescent="0.15">
      <c r="A85" s="189"/>
      <c r="O85" s="253"/>
      <c r="AE85" s="265"/>
      <c r="AF85" s="262"/>
    </row>
    <row r="86" spans="1:45" ht="8.85" customHeight="1" thickBot="1" x14ac:dyDescent="0.2">
      <c r="A86" s="189"/>
      <c r="B86" s="378" t="s">
        <v>383</v>
      </c>
      <c r="C86" s="382" t="s">
        <v>423</v>
      </c>
      <c r="D86" s="379"/>
      <c r="E86" s="378" t="s">
        <v>383</v>
      </c>
      <c r="F86" s="380" t="s">
        <v>182</v>
      </c>
      <c r="G86" s="378" t="s">
        <v>383</v>
      </c>
      <c r="H86" s="378" t="s">
        <v>385</v>
      </c>
      <c r="I86" s="380" t="s">
        <v>350</v>
      </c>
      <c r="J86" s="378" t="s">
        <v>386</v>
      </c>
      <c r="L86" s="190"/>
      <c r="M86" s="246"/>
      <c r="N86" s="190"/>
      <c r="O86" s="254"/>
      <c r="AE86" s="265"/>
      <c r="AF86" s="257"/>
      <c r="AG86" s="275"/>
      <c r="AH86" s="257"/>
      <c r="AI86" s="275"/>
      <c r="AK86" s="378" t="s">
        <v>383</v>
      </c>
      <c r="AL86" s="382" t="s">
        <v>416</v>
      </c>
      <c r="AM86" s="379"/>
      <c r="AN86" s="378" t="s">
        <v>383</v>
      </c>
      <c r="AO86" s="380" t="s">
        <v>203</v>
      </c>
      <c r="AP86" s="378" t="s">
        <v>383</v>
      </c>
      <c r="AQ86" s="378" t="s">
        <v>385</v>
      </c>
      <c r="AR86" s="380" t="s">
        <v>357</v>
      </c>
      <c r="AS86" s="378" t="s">
        <v>386</v>
      </c>
    </row>
    <row r="87" spans="1:45" ht="8.85" customHeight="1" thickTop="1" x14ac:dyDescent="0.15">
      <c r="A87" s="189"/>
      <c r="B87" s="379"/>
      <c r="C87" s="379"/>
      <c r="D87" s="379"/>
      <c r="E87" s="379"/>
      <c r="F87" s="379"/>
      <c r="G87" s="379"/>
      <c r="H87" s="379"/>
      <c r="I87" s="379"/>
      <c r="J87" s="379"/>
      <c r="O87" s="245">
        <v>1</v>
      </c>
      <c r="AF87" s="245">
        <v>5</v>
      </c>
      <c r="AK87" s="379"/>
      <c r="AL87" s="379"/>
      <c r="AM87" s="379"/>
      <c r="AN87" s="379"/>
      <c r="AO87" s="379"/>
      <c r="AP87" s="379"/>
      <c r="AQ87" s="379"/>
      <c r="AR87" s="379"/>
      <c r="AS87" s="379"/>
    </row>
    <row r="88" spans="1:45" ht="8.85" customHeight="1" x14ac:dyDescent="0.15">
      <c r="A88" s="189"/>
    </row>
    <row r="89" spans="1:45" ht="8.85" customHeight="1" x14ac:dyDescent="0.15">
      <c r="A89" s="189"/>
    </row>
    <row r="90" spans="1:45" ht="8.85" customHeight="1" x14ac:dyDescent="0.15">
      <c r="A90" s="189"/>
    </row>
    <row r="91" spans="1:45" ht="0" hidden="1" customHeight="1" x14ac:dyDescent="0.15"/>
    <row r="92" spans="1:45" x14ac:dyDescent="0.15">
      <c r="C92" s="374" t="s">
        <v>487</v>
      </c>
      <c r="D92" s="374"/>
      <c r="E92" s="374"/>
      <c r="F92" s="374"/>
      <c r="G92" s="374"/>
      <c r="H92" s="374"/>
      <c r="I92" s="374"/>
      <c r="J92" s="374"/>
    </row>
    <row r="93" spans="1:45" ht="8.4499999999999993" customHeight="1" x14ac:dyDescent="0.15">
      <c r="C93" s="366"/>
      <c r="D93" s="368"/>
      <c r="E93" s="370" t="s">
        <v>383</v>
      </c>
      <c r="F93" s="371" t="s">
        <v>173</v>
      </c>
      <c r="G93" s="370" t="s">
        <v>383</v>
      </c>
      <c r="H93" s="370" t="s">
        <v>385</v>
      </c>
      <c r="I93" s="371" t="s">
        <v>706</v>
      </c>
      <c r="J93" s="370" t="s">
        <v>386</v>
      </c>
      <c r="K93" s="198"/>
      <c r="L93" s="190"/>
      <c r="M93" s="246">
        <v>0</v>
      </c>
    </row>
    <row r="94" spans="1:45" ht="8.4499999999999993" customHeight="1" x14ac:dyDescent="0.15">
      <c r="C94" s="367"/>
      <c r="D94" s="369"/>
      <c r="E94" s="369"/>
      <c r="F94" s="369"/>
      <c r="G94" s="369"/>
      <c r="H94" s="369"/>
      <c r="I94" s="369"/>
      <c r="J94" s="369"/>
      <c r="K94" s="199"/>
      <c r="M94" s="253"/>
    </row>
    <row r="95" spans="1:45" ht="14.25" thickBot="1" x14ac:dyDescent="0.2">
      <c r="L95" s="363" t="s">
        <v>525</v>
      </c>
      <c r="M95" s="364"/>
      <c r="N95" s="292"/>
      <c r="O95" s="290"/>
    </row>
    <row r="96" spans="1:45" ht="14.25" thickTop="1" x14ac:dyDescent="0.15">
      <c r="K96" s="197"/>
      <c r="L96" s="365"/>
      <c r="M96" s="365"/>
      <c r="N96" s="258"/>
    </row>
    <row r="97" spans="3:14" ht="8.4499999999999993" customHeight="1" thickBot="1" x14ac:dyDescent="0.2">
      <c r="C97" s="366"/>
      <c r="D97" s="368"/>
      <c r="E97" s="370" t="s">
        <v>383</v>
      </c>
      <c r="F97" s="371" t="s">
        <v>203</v>
      </c>
      <c r="G97" s="370" t="s">
        <v>383</v>
      </c>
      <c r="H97" s="370" t="s">
        <v>385</v>
      </c>
      <c r="I97" s="371" t="s">
        <v>699</v>
      </c>
      <c r="J97" s="370" t="s">
        <v>386</v>
      </c>
      <c r="K97" s="198"/>
      <c r="L97" s="189"/>
      <c r="M97" s="262"/>
      <c r="N97" s="258"/>
    </row>
    <row r="98" spans="3:14" ht="8.4499999999999993" customHeight="1" thickTop="1" x14ac:dyDescent="0.15">
      <c r="C98" s="367"/>
      <c r="D98" s="369"/>
      <c r="E98" s="369"/>
      <c r="F98" s="369"/>
      <c r="G98" s="369"/>
      <c r="H98" s="369"/>
      <c r="I98" s="369"/>
      <c r="J98" s="369"/>
      <c r="K98" s="199"/>
      <c r="L98" s="291"/>
      <c r="M98" s="261">
        <v>3</v>
      </c>
    </row>
  </sheetData>
  <mergeCells count="411">
    <mergeCell ref="A1:AT3"/>
    <mergeCell ref="A5:AT8"/>
    <mergeCell ref="A9:AT10"/>
    <mergeCell ref="M11:N12"/>
    <mergeCell ref="O11:P12"/>
    <mergeCell ref="Q11:R12"/>
    <mergeCell ref="S11:T12"/>
    <mergeCell ref="U11:V12"/>
    <mergeCell ref="W11:X12"/>
    <mergeCell ref="Y11:Z12"/>
    <mergeCell ref="AA11:AB12"/>
    <mergeCell ref="AC11:AD12"/>
    <mergeCell ref="AE11:AF12"/>
    <mergeCell ref="AG11:AH12"/>
    <mergeCell ref="B14:B15"/>
    <mergeCell ref="C14:C15"/>
    <mergeCell ref="D14:D15"/>
    <mergeCell ref="E14:E15"/>
    <mergeCell ref="F14:F15"/>
    <mergeCell ref="G14:G15"/>
    <mergeCell ref="AN14:AN15"/>
    <mergeCell ref="AO14:AO15"/>
    <mergeCell ref="AP14:AP15"/>
    <mergeCell ref="AQ14:AQ15"/>
    <mergeCell ref="AR14:AR15"/>
    <mergeCell ref="AS14:AS15"/>
    <mergeCell ref="H14:H15"/>
    <mergeCell ref="I14:I15"/>
    <mergeCell ref="J14:J15"/>
    <mergeCell ref="AK14:AK15"/>
    <mergeCell ref="AL14:AL15"/>
    <mergeCell ref="AM14:AM15"/>
    <mergeCell ref="AQ18:AQ19"/>
    <mergeCell ref="AR18:AR19"/>
    <mergeCell ref="AS18:AS19"/>
    <mergeCell ref="H18:H19"/>
    <mergeCell ref="I18:I19"/>
    <mergeCell ref="J18:J19"/>
    <mergeCell ref="AK18:AK19"/>
    <mergeCell ref="AL18:AL19"/>
    <mergeCell ref="AM18:AM19"/>
    <mergeCell ref="B22:B23"/>
    <mergeCell ref="C22:C23"/>
    <mergeCell ref="D22:D23"/>
    <mergeCell ref="E22:E23"/>
    <mergeCell ref="F22:F23"/>
    <mergeCell ref="G22:G23"/>
    <mergeCell ref="AN18:AN19"/>
    <mergeCell ref="AO18:AO19"/>
    <mergeCell ref="AP18:AP19"/>
    <mergeCell ref="B18:B19"/>
    <mergeCell ref="C18:C19"/>
    <mergeCell ref="D18:D19"/>
    <mergeCell ref="E18:E19"/>
    <mergeCell ref="F18:F19"/>
    <mergeCell ref="G18:G19"/>
    <mergeCell ref="AN22:AN23"/>
    <mergeCell ref="AO22:AO23"/>
    <mergeCell ref="AP22:AP23"/>
    <mergeCell ref="L20:M21"/>
    <mergeCell ref="AH20:AI21"/>
    <mergeCell ref="AQ22:AQ23"/>
    <mergeCell ref="AR22:AR23"/>
    <mergeCell ref="AS22:AS23"/>
    <mergeCell ref="H22:H23"/>
    <mergeCell ref="I22:I23"/>
    <mergeCell ref="J22:J23"/>
    <mergeCell ref="AK22:AK23"/>
    <mergeCell ref="AL22:AL23"/>
    <mergeCell ref="AM22:AM23"/>
    <mergeCell ref="AD22:AE23"/>
    <mergeCell ref="P22:Q23"/>
    <mergeCell ref="AQ26:AQ27"/>
    <mergeCell ref="AR26:AR27"/>
    <mergeCell ref="AS26:AS27"/>
    <mergeCell ref="H26:H27"/>
    <mergeCell ref="I26:I27"/>
    <mergeCell ref="J26:J27"/>
    <mergeCell ref="AK26:AK27"/>
    <mergeCell ref="AL26:AL27"/>
    <mergeCell ref="AM26:AM27"/>
    <mergeCell ref="B30:B31"/>
    <mergeCell ref="C30:C31"/>
    <mergeCell ref="D30:D31"/>
    <mergeCell ref="E30:E31"/>
    <mergeCell ref="F30:F31"/>
    <mergeCell ref="G30:G31"/>
    <mergeCell ref="AN26:AN27"/>
    <mergeCell ref="AO26:AO27"/>
    <mergeCell ref="AP26:AP27"/>
    <mergeCell ref="B26:B27"/>
    <mergeCell ref="C26:C27"/>
    <mergeCell ref="D26:D27"/>
    <mergeCell ref="E26:E27"/>
    <mergeCell ref="F26:F27"/>
    <mergeCell ref="G26:G27"/>
    <mergeCell ref="AN30:AN31"/>
    <mergeCell ref="AO30:AO31"/>
    <mergeCell ref="AP30:AP31"/>
    <mergeCell ref="AQ30:AQ31"/>
    <mergeCell ref="AR30:AR31"/>
    <mergeCell ref="AS30:AS31"/>
    <mergeCell ref="H30:H31"/>
    <mergeCell ref="I30:I31"/>
    <mergeCell ref="J30:J31"/>
    <mergeCell ref="AK30:AK31"/>
    <mergeCell ref="AL30:AL31"/>
    <mergeCell ref="AM30:AM31"/>
    <mergeCell ref="AB31:AC32"/>
    <mergeCell ref="R31:S32"/>
    <mergeCell ref="AQ34:AQ35"/>
    <mergeCell ref="AR34:AR35"/>
    <mergeCell ref="AS34:AS35"/>
    <mergeCell ref="H34:H35"/>
    <mergeCell ref="I34:I35"/>
    <mergeCell ref="J34:J35"/>
    <mergeCell ref="AK34:AK35"/>
    <mergeCell ref="AL34:AL35"/>
    <mergeCell ref="AM34:AM35"/>
    <mergeCell ref="B38:B39"/>
    <mergeCell ref="C38:C39"/>
    <mergeCell ref="D38:D39"/>
    <mergeCell ref="E38:E39"/>
    <mergeCell ref="F38:F39"/>
    <mergeCell ref="G38:G39"/>
    <mergeCell ref="AN34:AN35"/>
    <mergeCell ref="AO34:AO35"/>
    <mergeCell ref="AP34:AP35"/>
    <mergeCell ref="B34:B35"/>
    <mergeCell ref="C34:C35"/>
    <mergeCell ref="D34:D35"/>
    <mergeCell ref="E34:E35"/>
    <mergeCell ref="F34:F35"/>
    <mergeCell ref="G34:G35"/>
    <mergeCell ref="AN38:AN39"/>
    <mergeCell ref="AO38:AO39"/>
    <mergeCell ref="AP38:AP39"/>
    <mergeCell ref="AQ38:AQ39"/>
    <mergeCell ref="AR38:AR39"/>
    <mergeCell ref="AS38:AS39"/>
    <mergeCell ref="H38:H39"/>
    <mergeCell ref="I38:I39"/>
    <mergeCell ref="J38:J39"/>
    <mergeCell ref="AK38:AK39"/>
    <mergeCell ref="AL38:AL39"/>
    <mergeCell ref="AM38:AM39"/>
    <mergeCell ref="AQ42:AQ43"/>
    <mergeCell ref="AR42:AR43"/>
    <mergeCell ref="AS42:AS43"/>
    <mergeCell ref="H42:H43"/>
    <mergeCell ref="I42:I43"/>
    <mergeCell ref="J42:J43"/>
    <mergeCell ref="AK42:AK43"/>
    <mergeCell ref="AL42:AL43"/>
    <mergeCell ref="AM42:AM43"/>
    <mergeCell ref="AD41:AE42"/>
    <mergeCell ref="P40:Q41"/>
    <mergeCell ref="B46:B47"/>
    <mergeCell ref="C46:C47"/>
    <mergeCell ref="D46:D47"/>
    <mergeCell ref="E46:E47"/>
    <mergeCell ref="F46:F47"/>
    <mergeCell ref="G46:G47"/>
    <mergeCell ref="AN42:AN43"/>
    <mergeCell ref="AO42:AO43"/>
    <mergeCell ref="AP42:AP43"/>
    <mergeCell ref="B42:B43"/>
    <mergeCell ref="C42:C43"/>
    <mergeCell ref="D42:D43"/>
    <mergeCell ref="E42:E43"/>
    <mergeCell ref="F42:F43"/>
    <mergeCell ref="G42:G43"/>
    <mergeCell ref="AN46:AN47"/>
    <mergeCell ref="AO46:AO47"/>
    <mergeCell ref="AP46:AP47"/>
    <mergeCell ref="AH44:AI45"/>
    <mergeCell ref="AQ46:AQ47"/>
    <mergeCell ref="AR46:AR47"/>
    <mergeCell ref="AS46:AS47"/>
    <mergeCell ref="H46:H47"/>
    <mergeCell ref="I46:I47"/>
    <mergeCell ref="J46:J47"/>
    <mergeCell ref="AK46:AK47"/>
    <mergeCell ref="AL46:AL47"/>
    <mergeCell ref="AM46:AM47"/>
    <mergeCell ref="AQ50:AQ51"/>
    <mergeCell ref="AR50:AR51"/>
    <mergeCell ref="AS50:AS51"/>
    <mergeCell ref="H50:H51"/>
    <mergeCell ref="I50:I51"/>
    <mergeCell ref="J50:J51"/>
    <mergeCell ref="AK50:AK51"/>
    <mergeCell ref="AL50:AL51"/>
    <mergeCell ref="AM50:AM51"/>
    <mergeCell ref="T49:U50"/>
    <mergeCell ref="Z49:AA50"/>
    <mergeCell ref="W50:X51"/>
    <mergeCell ref="B54:B55"/>
    <mergeCell ref="C54:C55"/>
    <mergeCell ref="D54:D55"/>
    <mergeCell ref="E54:E55"/>
    <mergeCell ref="F54:F55"/>
    <mergeCell ref="G54:G55"/>
    <mergeCell ref="AN50:AN51"/>
    <mergeCell ref="AO50:AO51"/>
    <mergeCell ref="AP50:AP51"/>
    <mergeCell ref="B50:B51"/>
    <mergeCell ref="C50:C51"/>
    <mergeCell ref="D50:D51"/>
    <mergeCell ref="E50:E51"/>
    <mergeCell ref="F50:F51"/>
    <mergeCell ref="G50:G51"/>
    <mergeCell ref="AN54:AN55"/>
    <mergeCell ref="AO54:AO55"/>
    <mergeCell ref="AP54:AP55"/>
    <mergeCell ref="AQ54:AQ55"/>
    <mergeCell ref="AR54:AR55"/>
    <mergeCell ref="AS54:AS55"/>
    <mergeCell ref="H54:H55"/>
    <mergeCell ref="I54:I55"/>
    <mergeCell ref="J54:J55"/>
    <mergeCell ref="AK54:AK55"/>
    <mergeCell ref="AL54:AL55"/>
    <mergeCell ref="AM54:AM55"/>
    <mergeCell ref="AQ58:AQ59"/>
    <mergeCell ref="AR58:AR59"/>
    <mergeCell ref="AS58:AS59"/>
    <mergeCell ref="H58:H59"/>
    <mergeCell ref="I58:I59"/>
    <mergeCell ref="J58:J59"/>
    <mergeCell ref="AK58:AK59"/>
    <mergeCell ref="AL58:AL59"/>
    <mergeCell ref="AM58:AM59"/>
    <mergeCell ref="B62:B63"/>
    <mergeCell ref="C62:C63"/>
    <mergeCell ref="D62:D63"/>
    <mergeCell ref="E62:E63"/>
    <mergeCell ref="F62:F63"/>
    <mergeCell ref="G62:G63"/>
    <mergeCell ref="AN58:AN59"/>
    <mergeCell ref="AO58:AO59"/>
    <mergeCell ref="AP58:AP59"/>
    <mergeCell ref="B58:B59"/>
    <mergeCell ref="C58:C59"/>
    <mergeCell ref="D58:D59"/>
    <mergeCell ref="E58:E59"/>
    <mergeCell ref="F58:F59"/>
    <mergeCell ref="G58:G59"/>
    <mergeCell ref="AN62:AN63"/>
    <mergeCell ref="AO62:AO63"/>
    <mergeCell ref="AP62:AP63"/>
    <mergeCell ref="P58:Q59"/>
    <mergeCell ref="AQ62:AQ63"/>
    <mergeCell ref="AR62:AR63"/>
    <mergeCell ref="AS62:AS63"/>
    <mergeCell ref="H62:H63"/>
    <mergeCell ref="I62:I63"/>
    <mergeCell ref="J62:J63"/>
    <mergeCell ref="AK62:AK63"/>
    <mergeCell ref="AL62:AL63"/>
    <mergeCell ref="AM62:AM63"/>
    <mergeCell ref="AQ66:AQ67"/>
    <mergeCell ref="AR66:AR67"/>
    <mergeCell ref="AS66:AS67"/>
    <mergeCell ref="H66:H67"/>
    <mergeCell ref="I66:I67"/>
    <mergeCell ref="J66:J67"/>
    <mergeCell ref="AK66:AK67"/>
    <mergeCell ref="AL66:AL67"/>
    <mergeCell ref="AM66:AM67"/>
    <mergeCell ref="R67:S68"/>
    <mergeCell ref="B70:B71"/>
    <mergeCell ref="C70:C71"/>
    <mergeCell ref="D70:D71"/>
    <mergeCell ref="E70:E71"/>
    <mergeCell ref="F70:F71"/>
    <mergeCell ref="G70:G71"/>
    <mergeCell ref="AN66:AN67"/>
    <mergeCell ref="AO66:AO67"/>
    <mergeCell ref="AP66:AP67"/>
    <mergeCell ref="B66:B67"/>
    <mergeCell ref="C66:C67"/>
    <mergeCell ref="D66:D67"/>
    <mergeCell ref="E66:E67"/>
    <mergeCell ref="F66:F67"/>
    <mergeCell ref="G66:G67"/>
    <mergeCell ref="AN70:AN71"/>
    <mergeCell ref="AO70:AO71"/>
    <mergeCell ref="AP70:AP71"/>
    <mergeCell ref="AB68:AC69"/>
    <mergeCell ref="AQ70:AQ71"/>
    <mergeCell ref="AR70:AR71"/>
    <mergeCell ref="AS70:AS71"/>
    <mergeCell ref="H70:H71"/>
    <mergeCell ref="I70:I71"/>
    <mergeCell ref="J70:J71"/>
    <mergeCell ref="AK70:AK71"/>
    <mergeCell ref="AL70:AL71"/>
    <mergeCell ref="AM70:AM71"/>
    <mergeCell ref="AQ74:AQ75"/>
    <mergeCell ref="AR74:AR75"/>
    <mergeCell ref="AS74:AS75"/>
    <mergeCell ref="H74:H75"/>
    <mergeCell ref="I74:I75"/>
    <mergeCell ref="J74:J75"/>
    <mergeCell ref="AK74:AK75"/>
    <mergeCell ref="AL74:AL75"/>
    <mergeCell ref="AM74:AM75"/>
    <mergeCell ref="B78:B79"/>
    <mergeCell ref="C78:C79"/>
    <mergeCell ref="D78:D79"/>
    <mergeCell ref="E78:E79"/>
    <mergeCell ref="F78:F79"/>
    <mergeCell ref="G78:G79"/>
    <mergeCell ref="AN74:AN75"/>
    <mergeCell ref="AO74:AO75"/>
    <mergeCell ref="AP74:AP75"/>
    <mergeCell ref="B74:B75"/>
    <mergeCell ref="C74:C75"/>
    <mergeCell ref="D74:D75"/>
    <mergeCell ref="E74:E75"/>
    <mergeCell ref="F74:F75"/>
    <mergeCell ref="G74:G75"/>
    <mergeCell ref="AN78:AN79"/>
    <mergeCell ref="AO78:AO79"/>
    <mergeCell ref="AP78:AP79"/>
    <mergeCell ref="AQ78:AQ79"/>
    <mergeCell ref="AR78:AR79"/>
    <mergeCell ref="AS78:AS79"/>
    <mergeCell ref="H78:H79"/>
    <mergeCell ref="I78:I79"/>
    <mergeCell ref="J78:J79"/>
    <mergeCell ref="AK78:AK79"/>
    <mergeCell ref="AL78:AL79"/>
    <mergeCell ref="AM78:AM79"/>
    <mergeCell ref="P77:Q78"/>
    <mergeCell ref="AQ82:AQ83"/>
    <mergeCell ref="AR82:AR83"/>
    <mergeCell ref="AS82:AS83"/>
    <mergeCell ref="H82:H83"/>
    <mergeCell ref="I82:I83"/>
    <mergeCell ref="J82:J83"/>
    <mergeCell ref="AK82:AK83"/>
    <mergeCell ref="AL82:AL83"/>
    <mergeCell ref="AM82:AM83"/>
    <mergeCell ref="N83:O84"/>
    <mergeCell ref="AF83:AG84"/>
    <mergeCell ref="B86:B87"/>
    <mergeCell ref="C86:C87"/>
    <mergeCell ref="D86:D87"/>
    <mergeCell ref="E86:E87"/>
    <mergeCell ref="F86:F87"/>
    <mergeCell ref="G86:G87"/>
    <mergeCell ref="AN82:AN83"/>
    <mergeCell ref="AO82:AO83"/>
    <mergeCell ref="AP82:AP83"/>
    <mergeCell ref="B82:B83"/>
    <mergeCell ref="C82:C83"/>
    <mergeCell ref="D82:D83"/>
    <mergeCell ref="E82:E83"/>
    <mergeCell ref="F82:F83"/>
    <mergeCell ref="G82:G83"/>
    <mergeCell ref="AN86:AN87"/>
    <mergeCell ref="AO86:AO87"/>
    <mergeCell ref="AP86:AP87"/>
    <mergeCell ref="AQ86:AQ87"/>
    <mergeCell ref="AR86:AR87"/>
    <mergeCell ref="AS86:AS87"/>
    <mergeCell ref="H86:H87"/>
    <mergeCell ref="I86:I87"/>
    <mergeCell ref="J86:J87"/>
    <mergeCell ref="AK86:AK87"/>
    <mergeCell ref="AL86:AL87"/>
    <mergeCell ref="AM86:AM87"/>
    <mergeCell ref="L56:M57"/>
    <mergeCell ref="L80:M81"/>
    <mergeCell ref="N17:O18"/>
    <mergeCell ref="N28:O29"/>
    <mergeCell ref="N36:O37"/>
    <mergeCell ref="N44:O45"/>
    <mergeCell ref="N53:O54"/>
    <mergeCell ref="N64:O65"/>
    <mergeCell ref="N72:O73"/>
    <mergeCell ref="AH80:AI81"/>
    <mergeCell ref="AF17:AG18"/>
    <mergeCell ref="AF28:AG29"/>
    <mergeCell ref="AF36:AG37"/>
    <mergeCell ref="AF47:AG48"/>
    <mergeCell ref="AF56:AG57"/>
    <mergeCell ref="AF64:AG65"/>
    <mergeCell ref="AF72:AG73"/>
    <mergeCell ref="AD60:AE61"/>
    <mergeCell ref="AD77:AE78"/>
    <mergeCell ref="C92:J92"/>
    <mergeCell ref="I93:I94"/>
    <mergeCell ref="J93:J94"/>
    <mergeCell ref="L95:M96"/>
    <mergeCell ref="I97:I98"/>
    <mergeCell ref="J97:J98"/>
    <mergeCell ref="C97:C98"/>
    <mergeCell ref="D97:D98"/>
    <mergeCell ref="E97:E98"/>
    <mergeCell ref="F97:F98"/>
    <mergeCell ref="G97:G98"/>
    <mergeCell ref="H97:H98"/>
    <mergeCell ref="C93:C94"/>
    <mergeCell ref="D93:D94"/>
    <mergeCell ref="E93:E94"/>
    <mergeCell ref="F93:F94"/>
    <mergeCell ref="G93:G94"/>
    <mergeCell ref="H93:H94"/>
  </mergeCells>
  <phoneticPr fontId="2"/>
  <pageMargins left="0.4" right="0.2" top="0.2" bottom="0.2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72"/>
  <sheetViews>
    <sheetView view="pageLayout" topLeftCell="A58" zoomScaleNormal="100" workbookViewId="0">
      <selection activeCell="P54" sqref="P54"/>
    </sheetView>
  </sheetViews>
  <sheetFormatPr defaultColWidth="9" defaultRowHeight="13.5" x14ac:dyDescent="0.15"/>
  <cols>
    <col min="1" max="1" width="7.125" style="188" customWidth="1"/>
    <col min="2" max="2" width="0" style="188" hidden="1" customWidth="1"/>
    <col min="3" max="3" width="2.375" style="188" customWidth="1"/>
    <col min="4" max="5" width="0" style="188" hidden="1" customWidth="1"/>
    <col min="6" max="6" width="9" style="188" customWidth="1"/>
    <col min="7" max="7" width="0" style="188" hidden="1" customWidth="1"/>
    <col min="8" max="8" width="0.375" style="188" customWidth="1"/>
    <col min="9" max="18" width="5" style="188" customWidth="1"/>
    <col min="19" max="19" width="9.75" style="188" customWidth="1"/>
    <col min="20" max="16384" width="9" style="188"/>
  </cols>
  <sheetData>
    <row r="1" spans="1:19" ht="8.1" customHeight="1" x14ac:dyDescent="0.15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8.1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</row>
    <row r="3" spans="1:19" ht="8.1" customHeight="1" x14ac:dyDescent="0.15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</row>
    <row r="4" spans="1:19" ht="8.1" customHeight="1" x14ac:dyDescent="0.15"/>
    <row r="5" spans="1:19" ht="8.1" customHeight="1" x14ac:dyDescent="0.15">
      <c r="A5" s="386" t="s">
        <v>437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</row>
    <row r="6" spans="1:19" ht="8.1" customHeight="1" x14ac:dyDescent="0.15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</row>
    <row r="7" spans="1:19" ht="8.1" customHeight="1" x14ac:dyDescent="0.1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</row>
    <row r="8" spans="1:19" ht="8.1" customHeight="1" x14ac:dyDescent="0.15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</row>
    <row r="9" spans="1:19" ht="8.1" customHeight="1" x14ac:dyDescent="0.15">
      <c r="A9" s="379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</row>
    <row r="10" spans="1:19" ht="8.1" customHeight="1" x14ac:dyDescent="0.1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</row>
    <row r="11" spans="1:19" ht="8.1" customHeight="1" x14ac:dyDescent="0.15">
      <c r="J11" s="389" t="s">
        <v>377</v>
      </c>
      <c r="K11" s="379"/>
      <c r="L11" s="389" t="s">
        <v>378</v>
      </c>
      <c r="M11" s="379"/>
      <c r="N11" s="389" t="s">
        <v>381</v>
      </c>
      <c r="O11" s="379"/>
      <c r="P11" s="389" t="s">
        <v>382</v>
      </c>
      <c r="Q11" s="379"/>
    </row>
    <row r="12" spans="1:19" ht="8.1" customHeight="1" x14ac:dyDescent="0.15">
      <c r="J12" s="379"/>
      <c r="K12" s="379"/>
      <c r="L12" s="379"/>
      <c r="M12" s="379"/>
      <c r="N12" s="379"/>
      <c r="O12" s="379"/>
      <c r="P12" s="379"/>
      <c r="Q12" s="379"/>
    </row>
    <row r="13" spans="1:19" ht="12.75" customHeight="1" x14ac:dyDescent="0.15">
      <c r="A13" s="189"/>
    </row>
    <row r="14" spans="1:19" ht="12.75" customHeight="1" thickBot="1" x14ac:dyDescent="0.2">
      <c r="A14" s="189"/>
      <c r="B14" s="378" t="s">
        <v>383</v>
      </c>
      <c r="C14" s="382" t="s">
        <v>384</v>
      </c>
      <c r="D14" s="379"/>
      <c r="E14" s="378" t="s">
        <v>383</v>
      </c>
      <c r="F14" s="380" t="s">
        <v>357</v>
      </c>
      <c r="G14" s="378" t="s">
        <v>383</v>
      </c>
      <c r="I14" s="275"/>
      <c r="J14" s="275"/>
      <c r="K14" s="275"/>
      <c r="L14" s="275">
        <v>5</v>
      </c>
    </row>
    <row r="15" spans="1:19" ht="12.75" customHeight="1" thickTop="1" x14ac:dyDescent="0.15">
      <c r="A15" s="189"/>
      <c r="B15" s="379"/>
      <c r="C15" s="379"/>
      <c r="D15" s="379"/>
      <c r="E15" s="379"/>
      <c r="F15" s="379"/>
      <c r="G15" s="379"/>
      <c r="L15" s="189"/>
      <c r="M15" s="258"/>
    </row>
    <row r="16" spans="1:19" ht="12.75" customHeight="1" x14ac:dyDescent="0.15">
      <c r="A16" s="189"/>
      <c r="L16" s="189"/>
      <c r="M16" s="258"/>
    </row>
    <row r="17" spans="1:17" ht="12.75" customHeight="1" thickBot="1" x14ac:dyDescent="0.2">
      <c r="A17" s="189"/>
      <c r="K17" s="393" t="s">
        <v>546</v>
      </c>
      <c r="L17" s="393"/>
      <c r="M17" s="276"/>
      <c r="N17" s="275">
        <v>3</v>
      </c>
    </row>
    <row r="18" spans="1:17" ht="12.75" customHeight="1" thickTop="1" thickBot="1" x14ac:dyDescent="0.2">
      <c r="A18" s="189"/>
      <c r="B18" s="378" t="s">
        <v>383</v>
      </c>
      <c r="C18" s="382" t="s">
        <v>388</v>
      </c>
      <c r="D18" s="379"/>
      <c r="E18" s="378" t="s">
        <v>383</v>
      </c>
      <c r="F18" s="380" t="s">
        <v>362</v>
      </c>
      <c r="G18" s="378" t="s">
        <v>383</v>
      </c>
      <c r="I18" s="275"/>
      <c r="J18" s="275">
        <v>5</v>
      </c>
      <c r="K18" s="393"/>
      <c r="L18" s="394"/>
      <c r="N18" s="189"/>
      <c r="O18" s="258"/>
    </row>
    <row r="19" spans="1:17" ht="12.75" customHeight="1" thickTop="1" x14ac:dyDescent="0.15">
      <c r="A19" s="189"/>
      <c r="B19" s="379"/>
      <c r="C19" s="379"/>
      <c r="D19" s="379"/>
      <c r="E19" s="379"/>
      <c r="F19" s="379"/>
      <c r="G19" s="379"/>
      <c r="J19" s="189"/>
      <c r="K19" s="258"/>
      <c r="L19" s="191"/>
      <c r="N19" s="189"/>
      <c r="O19" s="258"/>
    </row>
    <row r="20" spans="1:17" ht="12.75" customHeight="1" thickBot="1" x14ac:dyDescent="0.2">
      <c r="A20" s="189"/>
      <c r="I20" s="393" t="s">
        <v>541</v>
      </c>
      <c r="J20" s="393"/>
      <c r="K20" s="276"/>
      <c r="L20" s="278"/>
      <c r="N20" s="189"/>
      <c r="O20" s="258"/>
    </row>
    <row r="21" spans="1:17" ht="12.75" customHeight="1" thickTop="1" x14ac:dyDescent="0.15">
      <c r="A21" s="189"/>
      <c r="I21" s="393"/>
      <c r="J21" s="394"/>
      <c r="L21" s="188">
        <v>0</v>
      </c>
      <c r="N21" s="189"/>
      <c r="O21" s="258"/>
    </row>
    <row r="22" spans="1:17" ht="12.75" customHeight="1" x14ac:dyDescent="0.15">
      <c r="A22" s="189"/>
      <c r="B22" s="378" t="s">
        <v>383</v>
      </c>
      <c r="C22" s="382" t="s">
        <v>390</v>
      </c>
      <c r="D22" s="379"/>
      <c r="E22" s="378" t="s">
        <v>383</v>
      </c>
      <c r="F22" s="380" t="s">
        <v>360</v>
      </c>
      <c r="G22" s="378" t="s">
        <v>383</v>
      </c>
      <c r="I22" s="190"/>
      <c r="J22" s="193"/>
      <c r="N22" s="189"/>
      <c r="O22" s="258"/>
    </row>
    <row r="23" spans="1:17" ht="12.75" customHeight="1" x14ac:dyDescent="0.15">
      <c r="A23" s="189"/>
      <c r="B23" s="379"/>
      <c r="C23" s="379"/>
      <c r="D23" s="379"/>
      <c r="E23" s="379"/>
      <c r="F23" s="379"/>
      <c r="G23" s="379"/>
      <c r="J23" s="188">
        <v>0</v>
      </c>
      <c r="N23" s="189"/>
      <c r="O23" s="258"/>
    </row>
    <row r="24" spans="1:17" ht="12.75" customHeight="1" thickBot="1" x14ac:dyDescent="0.2">
      <c r="A24" s="189"/>
      <c r="M24" s="393" t="s">
        <v>550</v>
      </c>
      <c r="N24" s="393"/>
      <c r="O24" s="276"/>
      <c r="P24" s="275">
        <v>3</v>
      </c>
    </row>
    <row r="25" spans="1:17" ht="12.75" customHeight="1" thickTop="1" x14ac:dyDescent="0.15">
      <c r="A25" s="189"/>
      <c r="M25" s="393"/>
      <c r="N25" s="394"/>
      <c r="P25" s="189"/>
      <c r="Q25" s="258"/>
    </row>
    <row r="26" spans="1:17" ht="12.75" customHeight="1" x14ac:dyDescent="0.15">
      <c r="A26" s="189"/>
      <c r="B26" s="378" t="s">
        <v>383</v>
      </c>
      <c r="C26" s="382" t="s">
        <v>392</v>
      </c>
      <c r="D26" s="379"/>
      <c r="E26" s="378" t="s">
        <v>383</v>
      </c>
      <c r="F26" s="380" t="s">
        <v>358</v>
      </c>
      <c r="G26" s="378" t="s">
        <v>383</v>
      </c>
      <c r="I26" s="190"/>
      <c r="J26" s="190">
        <v>0</v>
      </c>
      <c r="N26" s="191"/>
      <c r="P26" s="189"/>
      <c r="Q26" s="258"/>
    </row>
    <row r="27" spans="1:17" ht="12.75" customHeight="1" x14ac:dyDescent="0.15">
      <c r="A27" s="189"/>
      <c r="B27" s="379"/>
      <c r="C27" s="379"/>
      <c r="D27" s="379"/>
      <c r="E27" s="379"/>
      <c r="F27" s="379"/>
      <c r="G27" s="379"/>
      <c r="J27" s="191"/>
      <c r="N27" s="191"/>
      <c r="P27" s="189"/>
      <c r="Q27" s="258"/>
    </row>
    <row r="28" spans="1:17" ht="12.75" customHeight="1" thickBot="1" x14ac:dyDescent="0.2">
      <c r="A28" s="189"/>
      <c r="I28" s="393" t="s">
        <v>542</v>
      </c>
      <c r="J28" s="394"/>
      <c r="K28" s="277"/>
      <c r="L28" s="275">
        <v>0</v>
      </c>
      <c r="N28" s="191"/>
      <c r="P28" s="189"/>
      <c r="Q28" s="258"/>
    </row>
    <row r="29" spans="1:17" ht="12.75" customHeight="1" thickTop="1" x14ac:dyDescent="0.15">
      <c r="A29" s="189"/>
      <c r="I29" s="393"/>
      <c r="J29" s="393"/>
      <c r="K29" s="258"/>
      <c r="L29" s="191"/>
      <c r="N29" s="191"/>
      <c r="P29" s="189"/>
      <c r="Q29" s="258"/>
    </row>
    <row r="30" spans="1:17" ht="12.75" customHeight="1" thickBot="1" x14ac:dyDescent="0.2">
      <c r="A30" s="189"/>
      <c r="B30" s="378" t="s">
        <v>383</v>
      </c>
      <c r="C30" s="382" t="s">
        <v>395</v>
      </c>
      <c r="D30" s="379"/>
      <c r="E30" s="378" t="s">
        <v>383</v>
      </c>
      <c r="F30" s="380" t="s">
        <v>223</v>
      </c>
      <c r="G30" s="378" t="s">
        <v>383</v>
      </c>
      <c r="I30" s="275"/>
      <c r="J30" s="275"/>
      <c r="K30" s="258"/>
      <c r="L30" s="191"/>
      <c r="N30" s="191"/>
      <c r="P30" s="189"/>
      <c r="Q30" s="258"/>
    </row>
    <row r="31" spans="1:17" ht="12.75" customHeight="1" thickTop="1" x14ac:dyDescent="0.15">
      <c r="A31" s="189"/>
      <c r="B31" s="379"/>
      <c r="C31" s="379"/>
      <c r="D31" s="379"/>
      <c r="E31" s="379"/>
      <c r="F31" s="379"/>
      <c r="G31" s="379"/>
      <c r="J31" s="188">
        <v>5</v>
      </c>
      <c r="L31" s="191"/>
      <c r="N31" s="191"/>
      <c r="P31" s="189"/>
      <c r="Q31" s="258"/>
    </row>
    <row r="32" spans="1:17" ht="12.75" customHeight="1" thickBot="1" x14ac:dyDescent="0.2">
      <c r="A32" s="189"/>
      <c r="K32" s="393" t="s">
        <v>547</v>
      </c>
      <c r="L32" s="394"/>
      <c r="M32" s="277"/>
      <c r="N32" s="278"/>
      <c r="P32" s="189"/>
      <c r="Q32" s="258"/>
    </row>
    <row r="33" spans="1:18" ht="12.75" customHeight="1" thickTop="1" x14ac:dyDescent="0.15">
      <c r="A33" s="189"/>
      <c r="K33" s="393"/>
      <c r="L33" s="393"/>
      <c r="M33" s="258"/>
      <c r="N33" s="188">
        <v>1</v>
      </c>
      <c r="P33" s="189"/>
      <c r="Q33" s="258"/>
    </row>
    <row r="34" spans="1:18" ht="12.75" customHeight="1" x14ac:dyDescent="0.15">
      <c r="A34" s="189"/>
      <c r="B34" s="378" t="s">
        <v>383</v>
      </c>
      <c r="C34" s="382" t="s">
        <v>397</v>
      </c>
      <c r="D34" s="379"/>
      <c r="E34" s="378" t="s">
        <v>383</v>
      </c>
      <c r="F34" s="380" t="s">
        <v>364</v>
      </c>
      <c r="G34" s="378" t="s">
        <v>383</v>
      </c>
      <c r="I34" s="190"/>
      <c r="J34" s="190">
        <v>0</v>
      </c>
      <c r="L34" s="189"/>
      <c r="M34" s="258"/>
      <c r="P34" s="189"/>
      <c r="Q34" s="258"/>
    </row>
    <row r="35" spans="1:18" ht="12.75" customHeight="1" x14ac:dyDescent="0.15">
      <c r="A35" s="189"/>
      <c r="B35" s="379"/>
      <c r="C35" s="379"/>
      <c r="D35" s="379"/>
      <c r="E35" s="379"/>
      <c r="F35" s="379"/>
      <c r="G35" s="379"/>
      <c r="J35" s="191"/>
      <c r="L35" s="189"/>
      <c r="M35" s="258"/>
      <c r="P35" s="189"/>
      <c r="Q35" s="258"/>
    </row>
    <row r="36" spans="1:18" ht="12.75" customHeight="1" thickBot="1" x14ac:dyDescent="0.2">
      <c r="A36" s="189"/>
      <c r="I36" s="393" t="s">
        <v>543</v>
      </c>
      <c r="J36" s="394"/>
      <c r="K36" s="277"/>
      <c r="L36" s="275"/>
      <c r="M36" s="258"/>
      <c r="P36" s="189"/>
      <c r="Q36" s="258"/>
    </row>
    <row r="37" spans="1:18" ht="12.75" customHeight="1" thickTop="1" x14ac:dyDescent="0.15">
      <c r="A37" s="189"/>
      <c r="I37" s="393"/>
      <c r="J37" s="393"/>
      <c r="K37" s="258"/>
      <c r="L37" s="188">
        <v>3</v>
      </c>
      <c r="P37" s="189"/>
      <c r="Q37" s="258"/>
    </row>
    <row r="38" spans="1:18" ht="12.75" customHeight="1" thickBot="1" x14ac:dyDescent="0.2">
      <c r="A38" s="189"/>
      <c r="B38" s="378" t="s">
        <v>383</v>
      </c>
      <c r="C38" s="382" t="s">
        <v>399</v>
      </c>
      <c r="D38" s="379"/>
      <c r="E38" s="378" t="s">
        <v>383</v>
      </c>
      <c r="F38" s="380" t="s">
        <v>354</v>
      </c>
      <c r="G38" s="378" t="s">
        <v>383</v>
      </c>
      <c r="I38" s="275"/>
      <c r="J38" s="275"/>
      <c r="K38" s="258"/>
      <c r="O38" s="393" t="s">
        <v>553</v>
      </c>
      <c r="P38" s="393"/>
      <c r="Q38" s="276"/>
      <c r="R38" s="275"/>
    </row>
    <row r="39" spans="1:18" ht="12.75" customHeight="1" thickTop="1" x14ac:dyDescent="0.15">
      <c r="A39" s="189"/>
      <c r="B39" s="379"/>
      <c r="C39" s="379"/>
      <c r="D39" s="379"/>
      <c r="E39" s="379"/>
      <c r="F39" s="379"/>
      <c r="G39" s="379"/>
      <c r="J39" s="188">
        <v>5</v>
      </c>
      <c r="O39" s="393"/>
      <c r="P39" s="394"/>
    </row>
    <row r="40" spans="1:18" ht="12.75" customHeight="1" x14ac:dyDescent="0.15">
      <c r="A40" s="189"/>
      <c r="P40" s="191"/>
    </row>
    <row r="41" spans="1:18" ht="12.75" customHeight="1" x14ac:dyDescent="0.15">
      <c r="A41" s="189"/>
      <c r="P41" s="191"/>
    </row>
    <row r="42" spans="1:18" ht="12.75" customHeight="1" thickBot="1" x14ac:dyDescent="0.2">
      <c r="A42" s="189"/>
      <c r="B42" s="378" t="s">
        <v>383</v>
      </c>
      <c r="C42" s="382" t="s">
        <v>401</v>
      </c>
      <c r="D42" s="379"/>
      <c r="E42" s="378" t="s">
        <v>383</v>
      </c>
      <c r="F42" s="380" t="s">
        <v>350</v>
      </c>
      <c r="G42" s="378" t="s">
        <v>383</v>
      </c>
      <c r="I42" s="275"/>
      <c r="J42" s="275"/>
      <c r="K42" s="275"/>
      <c r="L42" s="275">
        <v>5</v>
      </c>
      <c r="P42" s="191"/>
    </row>
    <row r="43" spans="1:18" ht="12.75" customHeight="1" thickTop="1" x14ac:dyDescent="0.15">
      <c r="A43" s="189"/>
      <c r="B43" s="379"/>
      <c r="C43" s="379"/>
      <c r="D43" s="379"/>
      <c r="E43" s="379"/>
      <c r="F43" s="379"/>
      <c r="G43" s="379"/>
      <c r="L43" s="189"/>
      <c r="M43" s="258"/>
      <c r="P43" s="191"/>
    </row>
    <row r="44" spans="1:18" ht="12.75" customHeight="1" x14ac:dyDescent="0.15">
      <c r="A44" s="189"/>
      <c r="L44" s="189"/>
      <c r="M44" s="258"/>
      <c r="P44" s="191"/>
    </row>
    <row r="45" spans="1:18" ht="12.75" customHeight="1" thickBot="1" x14ac:dyDescent="0.2">
      <c r="A45" s="189"/>
      <c r="K45" s="393" t="s">
        <v>548</v>
      </c>
      <c r="L45" s="393"/>
      <c r="M45" s="276"/>
      <c r="N45" s="275" t="s">
        <v>777</v>
      </c>
      <c r="P45" s="191"/>
    </row>
    <row r="46" spans="1:18" ht="12.75" customHeight="1" thickTop="1" thickBot="1" x14ac:dyDescent="0.2">
      <c r="A46" s="189"/>
      <c r="B46" s="378" t="s">
        <v>383</v>
      </c>
      <c r="C46" s="382" t="s">
        <v>403</v>
      </c>
      <c r="D46" s="379"/>
      <c r="E46" s="378" t="s">
        <v>383</v>
      </c>
      <c r="F46" s="380" t="s">
        <v>356</v>
      </c>
      <c r="G46" s="378" t="s">
        <v>383</v>
      </c>
      <c r="I46" s="275"/>
      <c r="J46" s="275">
        <v>3</v>
      </c>
      <c r="K46" s="393"/>
      <c r="L46" s="394"/>
      <c r="N46" s="191"/>
      <c r="P46" s="191"/>
    </row>
    <row r="47" spans="1:18" ht="12.75" customHeight="1" thickTop="1" x14ac:dyDescent="0.15">
      <c r="A47" s="189"/>
      <c r="B47" s="379"/>
      <c r="C47" s="379"/>
      <c r="D47" s="379"/>
      <c r="E47" s="379"/>
      <c r="F47" s="379"/>
      <c r="G47" s="379"/>
      <c r="J47" s="189"/>
      <c r="K47" s="258"/>
      <c r="L47" s="191"/>
      <c r="N47" s="191"/>
      <c r="P47" s="191"/>
    </row>
    <row r="48" spans="1:18" ht="12.75" customHeight="1" thickBot="1" x14ac:dyDescent="0.2">
      <c r="A48" s="189"/>
      <c r="I48" s="393" t="s">
        <v>544</v>
      </c>
      <c r="J48" s="393"/>
      <c r="K48" s="276"/>
      <c r="L48" s="278"/>
      <c r="N48" s="191"/>
      <c r="P48" s="191"/>
    </row>
    <row r="49" spans="1:16" ht="12.75" customHeight="1" thickTop="1" x14ac:dyDescent="0.15">
      <c r="A49" s="189"/>
      <c r="I49" s="393"/>
      <c r="J49" s="394"/>
      <c r="L49" s="188">
        <v>0</v>
      </c>
      <c r="N49" s="191"/>
      <c r="P49" s="191"/>
    </row>
    <row r="50" spans="1:16" ht="12.75" customHeight="1" x14ac:dyDescent="0.15">
      <c r="A50" s="189"/>
      <c r="B50" s="378" t="s">
        <v>383</v>
      </c>
      <c r="C50" s="382" t="s">
        <v>405</v>
      </c>
      <c r="D50" s="379"/>
      <c r="E50" s="378" t="s">
        <v>383</v>
      </c>
      <c r="F50" s="380" t="s">
        <v>363</v>
      </c>
      <c r="G50" s="378" t="s">
        <v>383</v>
      </c>
      <c r="I50" s="190"/>
      <c r="J50" s="193"/>
      <c r="N50" s="191"/>
      <c r="P50" s="191"/>
    </row>
    <row r="51" spans="1:16" ht="12.75" customHeight="1" x14ac:dyDescent="0.15">
      <c r="A51" s="189"/>
      <c r="B51" s="379"/>
      <c r="C51" s="379"/>
      <c r="D51" s="379"/>
      <c r="E51" s="379"/>
      <c r="F51" s="379"/>
      <c r="G51" s="379"/>
      <c r="J51" s="188">
        <v>2</v>
      </c>
      <c r="N51" s="191"/>
      <c r="P51" s="191"/>
    </row>
    <row r="52" spans="1:16" ht="12.75" customHeight="1" thickBot="1" x14ac:dyDescent="0.2">
      <c r="A52" s="189"/>
      <c r="M52" s="393" t="s">
        <v>551</v>
      </c>
      <c r="N52" s="394"/>
      <c r="O52" s="277"/>
      <c r="P52" s="278"/>
    </row>
    <row r="53" spans="1:16" ht="12.75" customHeight="1" thickTop="1" x14ac:dyDescent="0.15">
      <c r="A53" s="189"/>
      <c r="M53" s="393"/>
      <c r="N53" s="393"/>
      <c r="O53" s="258"/>
      <c r="P53" s="188">
        <v>1</v>
      </c>
    </row>
    <row r="54" spans="1:16" ht="12.75" customHeight="1" thickBot="1" x14ac:dyDescent="0.2">
      <c r="A54" s="189"/>
      <c r="B54" s="378" t="s">
        <v>383</v>
      </c>
      <c r="C54" s="382" t="s">
        <v>407</v>
      </c>
      <c r="D54" s="379"/>
      <c r="E54" s="378" t="s">
        <v>383</v>
      </c>
      <c r="F54" s="380" t="s">
        <v>371</v>
      </c>
      <c r="G54" s="378" t="s">
        <v>383</v>
      </c>
      <c r="I54" s="275"/>
      <c r="J54" s="275">
        <v>3</v>
      </c>
      <c r="N54" s="189"/>
      <c r="O54" s="258"/>
    </row>
    <row r="55" spans="1:16" ht="12.75" customHeight="1" thickTop="1" x14ac:dyDescent="0.15">
      <c r="A55" s="189"/>
      <c r="B55" s="379"/>
      <c r="C55" s="379"/>
      <c r="D55" s="379"/>
      <c r="E55" s="379"/>
      <c r="F55" s="379"/>
      <c r="G55" s="379"/>
      <c r="J55" s="189"/>
      <c r="K55" s="258"/>
      <c r="N55" s="189"/>
      <c r="O55" s="258"/>
    </row>
    <row r="56" spans="1:16" ht="12.75" customHeight="1" thickBot="1" x14ac:dyDescent="0.2">
      <c r="A56" s="189"/>
      <c r="I56" s="393" t="s">
        <v>545</v>
      </c>
      <c r="J56" s="393"/>
      <c r="K56" s="276"/>
      <c r="L56" s="275">
        <v>0</v>
      </c>
      <c r="N56" s="189"/>
      <c r="O56" s="258"/>
    </row>
    <row r="57" spans="1:16" ht="12.75" customHeight="1" thickTop="1" x14ac:dyDescent="0.15">
      <c r="A57" s="189"/>
      <c r="I57" s="393"/>
      <c r="J57" s="394"/>
      <c r="L57" s="191"/>
      <c r="N57" s="189"/>
      <c r="O57" s="258"/>
    </row>
    <row r="58" spans="1:16" ht="12.75" customHeight="1" x14ac:dyDescent="0.15">
      <c r="A58" s="189"/>
      <c r="B58" s="378" t="s">
        <v>383</v>
      </c>
      <c r="C58" s="382" t="s">
        <v>409</v>
      </c>
      <c r="D58" s="379"/>
      <c r="E58" s="378" t="s">
        <v>383</v>
      </c>
      <c r="F58" s="380" t="s">
        <v>355</v>
      </c>
      <c r="G58" s="378" t="s">
        <v>383</v>
      </c>
      <c r="I58" s="190"/>
      <c r="J58" s="193"/>
      <c r="L58" s="191"/>
      <c r="N58" s="189"/>
      <c r="O58" s="258"/>
    </row>
    <row r="59" spans="1:16" ht="12.75" customHeight="1" thickBot="1" x14ac:dyDescent="0.2">
      <c r="A59" s="189"/>
      <c r="B59" s="379"/>
      <c r="C59" s="379"/>
      <c r="D59" s="379"/>
      <c r="E59" s="379"/>
      <c r="F59" s="379"/>
      <c r="G59" s="379"/>
      <c r="J59" s="188">
        <v>2</v>
      </c>
      <c r="K59" s="393" t="s">
        <v>549</v>
      </c>
      <c r="L59" s="394"/>
      <c r="M59" s="277"/>
      <c r="N59" s="275"/>
      <c r="O59" s="258"/>
    </row>
    <row r="60" spans="1:16" ht="12.75" customHeight="1" thickTop="1" x14ac:dyDescent="0.15">
      <c r="A60" s="189"/>
      <c r="K60" s="393"/>
      <c r="L60" s="393"/>
      <c r="M60" s="258"/>
      <c r="N60" s="188" t="s">
        <v>778</v>
      </c>
    </row>
    <row r="61" spans="1:16" ht="12.75" customHeight="1" x14ac:dyDescent="0.15">
      <c r="A61" s="189"/>
      <c r="L61" s="189"/>
      <c r="M61" s="258"/>
    </row>
    <row r="62" spans="1:16" ht="12.75" customHeight="1" thickBot="1" x14ac:dyDescent="0.2">
      <c r="A62" s="189"/>
      <c r="B62" s="378" t="s">
        <v>383</v>
      </c>
      <c r="C62" s="382" t="s">
        <v>411</v>
      </c>
      <c r="D62" s="379"/>
      <c r="E62" s="378" t="s">
        <v>383</v>
      </c>
      <c r="F62" s="380" t="s">
        <v>365</v>
      </c>
      <c r="G62" s="378" t="s">
        <v>383</v>
      </c>
      <c r="I62" s="275"/>
      <c r="J62" s="275"/>
      <c r="K62" s="275"/>
      <c r="L62" s="275"/>
      <c r="M62" s="258"/>
    </row>
    <row r="63" spans="1:16" ht="12.75" customHeight="1" thickTop="1" x14ac:dyDescent="0.15">
      <c r="A63" s="189"/>
      <c r="B63" s="379"/>
      <c r="C63" s="379"/>
      <c r="D63" s="379"/>
      <c r="E63" s="379"/>
      <c r="F63" s="379"/>
      <c r="G63" s="379"/>
      <c r="L63" s="188">
        <v>5</v>
      </c>
    </row>
    <row r="64" spans="1:16" ht="12.75" customHeight="1" x14ac:dyDescent="0.15">
      <c r="A64" s="392" t="s">
        <v>540</v>
      </c>
      <c r="B64" s="392"/>
      <c r="C64" s="392"/>
      <c r="D64" s="392"/>
      <c r="E64" s="392"/>
      <c r="F64" s="392"/>
      <c r="G64" s="392"/>
      <c r="H64" s="392"/>
      <c r="I64" s="392"/>
      <c r="J64" s="392"/>
    </row>
    <row r="65" spans="1:11" ht="0" hidden="1" customHeight="1" x14ac:dyDescent="0.15">
      <c r="A65" s="392"/>
      <c r="B65" s="392"/>
      <c r="C65" s="392"/>
      <c r="D65" s="392"/>
      <c r="E65" s="392"/>
      <c r="F65" s="392"/>
      <c r="G65" s="392"/>
      <c r="H65" s="392"/>
      <c r="I65" s="392"/>
      <c r="J65" s="392"/>
    </row>
    <row r="66" spans="1:11" x14ac:dyDescent="0.15">
      <c r="A66" s="392"/>
      <c r="B66" s="392"/>
      <c r="C66" s="392"/>
      <c r="D66" s="392"/>
      <c r="E66" s="392"/>
      <c r="F66" s="392"/>
      <c r="G66" s="392"/>
      <c r="H66" s="392"/>
      <c r="I66" s="392"/>
      <c r="J66" s="392"/>
    </row>
    <row r="67" spans="1:11" ht="14.25" thickBot="1" x14ac:dyDescent="0.2">
      <c r="F67" s="390" t="s">
        <v>706</v>
      </c>
      <c r="G67" s="378" t="s">
        <v>383</v>
      </c>
      <c r="I67" s="275"/>
      <c r="J67" s="275">
        <v>3</v>
      </c>
    </row>
    <row r="68" spans="1:11" ht="14.25" thickTop="1" x14ac:dyDescent="0.15">
      <c r="F68" s="391"/>
      <c r="G68" s="379"/>
      <c r="J68" s="189"/>
      <c r="K68" s="258"/>
    </row>
    <row r="69" spans="1:11" ht="14.25" thickBot="1" x14ac:dyDescent="0.2">
      <c r="I69" s="393" t="s">
        <v>552</v>
      </c>
      <c r="J69" s="393"/>
      <c r="K69" s="276"/>
    </row>
    <row r="70" spans="1:11" ht="14.25" thickTop="1" x14ac:dyDescent="0.15">
      <c r="I70" s="393"/>
      <c r="J70" s="394"/>
    </row>
    <row r="71" spans="1:11" x14ac:dyDescent="0.15">
      <c r="F71" s="390" t="s">
        <v>705</v>
      </c>
      <c r="G71" s="378" t="s">
        <v>383</v>
      </c>
      <c r="I71" s="190"/>
      <c r="J71" s="193"/>
    </row>
    <row r="72" spans="1:11" x14ac:dyDescent="0.15">
      <c r="F72" s="391"/>
      <c r="G72" s="379"/>
      <c r="J72" s="188">
        <v>2</v>
      </c>
    </row>
  </sheetData>
  <mergeCells count="103">
    <mergeCell ref="O38:P39"/>
    <mergeCell ref="I69:J70"/>
    <mergeCell ref="K59:L60"/>
    <mergeCell ref="K45:L46"/>
    <mergeCell ref="K32:L33"/>
    <mergeCell ref="K17:L18"/>
    <mergeCell ref="M24:N25"/>
    <mergeCell ref="M52:N53"/>
    <mergeCell ref="I20:J21"/>
    <mergeCell ref="I28:J29"/>
    <mergeCell ref="I36:J37"/>
    <mergeCell ref="I48:J49"/>
    <mergeCell ref="I56:J57"/>
    <mergeCell ref="F67:F68"/>
    <mergeCell ref="G67:G68"/>
    <mergeCell ref="F71:F72"/>
    <mergeCell ref="G71:G72"/>
    <mergeCell ref="A64:J66"/>
    <mergeCell ref="G14:G15"/>
    <mergeCell ref="A1:S3"/>
    <mergeCell ref="A5:S8"/>
    <mergeCell ref="A9:S10"/>
    <mergeCell ref="J11:K12"/>
    <mergeCell ref="L11:M12"/>
    <mergeCell ref="N11:O12"/>
    <mergeCell ref="P11:Q12"/>
    <mergeCell ref="B14:B15"/>
    <mergeCell ref="C14:C15"/>
    <mergeCell ref="D14:D15"/>
    <mergeCell ref="E14:E15"/>
    <mergeCell ref="F14:F15"/>
    <mergeCell ref="G22:G23"/>
    <mergeCell ref="B18:B19"/>
    <mergeCell ref="C18:C19"/>
    <mergeCell ref="D18:D19"/>
    <mergeCell ref="E18:E19"/>
    <mergeCell ref="F18:F19"/>
    <mergeCell ref="G18:G19"/>
    <mergeCell ref="B22:B23"/>
    <mergeCell ref="C22:C23"/>
    <mergeCell ref="D22:D23"/>
    <mergeCell ref="E22:E23"/>
    <mergeCell ref="F22:F23"/>
    <mergeCell ref="G30:G31"/>
    <mergeCell ref="B26:B27"/>
    <mergeCell ref="C26:C27"/>
    <mergeCell ref="D26:D27"/>
    <mergeCell ref="E26:E27"/>
    <mergeCell ref="F26:F27"/>
    <mergeCell ref="G26:G27"/>
    <mergeCell ref="B30:B31"/>
    <mergeCell ref="C30:C31"/>
    <mergeCell ref="D30:D31"/>
    <mergeCell ref="E30:E31"/>
    <mergeCell ref="F30:F31"/>
    <mergeCell ref="G38:G39"/>
    <mergeCell ref="B34:B35"/>
    <mergeCell ref="C34:C35"/>
    <mergeCell ref="D34:D35"/>
    <mergeCell ref="E34:E35"/>
    <mergeCell ref="F34:F35"/>
    <mergeCell ref="G34:G35"/>
    <mergeCell ref="B38:B39"/>
    <mergeCell ref="C38:C39"/>
    <mergeCell ref="D38:D39"/>
    <mergeCell ref="E38:E39"/>
    <mergeCell ref="F38:F39"/>
    <mergeCell ref="G46:G47"/>
    <mergeCell ref="B42:B43"/>
    <mergeCell ref="C42:C43"/>
    <mergeCell ref="D42:D43"/>
    <mergeCell ref="E42:E43"/>
    <mergeCell ref="F42:F43"/>
    <mergeCell ref="G42:G43"/>
    <mergeCell ref="B46:B47"/>
    <mergeCell ref="C46:C47"/>
    <mergeCell ref="D46:D47"/>
    <mergeCell ref="E46:E47"/>
    <mergeCell ref="F46:F47"/>
    <mergeCell ref="G54:G55"/>
    <mergeCell ref="B50:B51"/>
    <mergeCell ref="C50:C51"/>
    <mergeCell ref="D50:D51"/>
    <mergeCell ref="E50:E51"/>
    <mergeCell ref="F50:F51"/>
    <mergeCell ref="G50:G51"/>
    <mergeCell ref="B54:B55"/>
    <mergeCell ref="C54:C55"/>
    <mergeCell ref="D54:D55"/>
    <mergeCell ref="E54:E55"/>
    <mergeCell ref="F54:F55"/>
    <mergeCell ref="G62:G63"/>
    <mergeCell ref="B58:B59"/>
    <mergeCell ref="C58:C59"/>
    <mergeCell ref="D58:D59"/>
    <mergeCell ref="E58:E59"/>
    <mergeCell ref="F58:F59"/>
    <mergeCell ref="G58:G59"/>
    <mergeCell ref="B62:B63"/>
    <mergeCell ref="C62:C63"/>
    <mergeCell ref="D62:D63"/>
    <mergeCell ref="E62:E63"/>
    <mergeCell ref="F62:F63"/>
  </mergeCells>
  <phoneticPr fontId="2"/>
  <pageMargins left="0.4" right="0.2" top="0.2" bottom="0.2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66"/>
  <sheetViews>
    <sheetView view="pageLayout" topLeftCell="A48" zoomScaleNormal="100" workbookViewId="0">
      <selection activeCell="P46" sqref="P46"/>
    </sheetView>
  </sheetViews>
  <sheetFormatPr defaultColWidth="9" defaultRowHeight="13.5" x14ac:dyDescent="0.15"/>
  <cols>
    <col min="1" max="1" width="7.125" style="188" customWidth="1"/>
    <col min="2" max="2" width="0" style="188" hidden="1" customWidth="1"/>
    <col min="3" max="3" width="2.375" style="188" customWidth="1"/>
    <col min="4" max="5" width="0" style="188" hidden="1" customWidth="1"/>
    <col min="6" max="6" width="9" style="188" customWidth="1"/>
    <col min="7" max="7" width="0" style="188" hidden="1" customWidth="1"/>
    <col min="8" max="8" width="0.375" style="188" customWidth="1"/>
    <col min="9" max="18" width="5" style="188" customWidth="1"/>
    <col min="19" max="19" width="9.75" style="188" customWidth="1"/>
    <col min="20" max="16384" width="9" style="188"/>
  </cols>
  <sheetData>
    <row r="1" spans="1:19" ht="8.1" customHeight="1" x14ac:dyDescent="0.15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8.1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</row>
    <row r="3" spans="1:19" ht="8.1" customHeight="1" x14ac:dyDescent="0.15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</row>
    <row r="4" spans="1:19" ht="8.1" customHeight="1" x14ac:dyDescent="0.15"/>
    <row r="5" spans="1:19" ht="8.1" customHeight="1" x14ac:dyDescent="0.15">
      <c r="A5" s="386" t="s">
        <v>438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</row>
    <row r="6" spans="1:19" ht="8.1" customHeight="1" x14ac:dyDescent="0.15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</row>
    <row r="7" spans="1:19" ht="8.1" customHeight="1" x14ac:dyDescent="0.1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</row>
    <row r="8" spans="1:19" ht="8.1" customHeight="1" x14ac:dyDescent="0.15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</row>
    <row r="9" spans="1:19" ht="8.1" customHeight="1" x14ac:dyDescent="0.15">
      <c r="A9" s="379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</row>
    <row r="10" spans="1:19" ht="8.1" customHeight="1" x14ac:dyDescent="0.1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</row>
    <row r="11" spans="1:19" ht="8.1" customHeight="1" x14ac:dyDescent="0.15">
      <c r="J11" s="389" t="s">
        <v>377</v>
      </c>
      <c r="K11" s="379"/>
      <c r="L11" s="389" t="s">
        <v>378</v>
      </c>
      <c r="M11" s="379"/>
      <c r="N11" s="389" t="s">
        <v>381</v>
      </c>
      <c r="O11" s="379"/>
      <c r="P11" s="389" t="s">
        <v>382</v>
      </c>
      <c r="Q11" s="379"/>
    </row>
    <row r="12" spans="1:19" ht="8.1" customHeight="1" x14ac:dyDescent="0.15">
      <c r="J12" s="379"/>
      <c r="K12" s="379"/>
      <c r="L12" s="379"/>
      <c r="M12" s="379"/>
      <c r="N12" s="379"/>
      <c r="O12" s="379"/>
      <c r="P12" s="379"/>
      <c r="Q12" s="379"/>
    </row>
    <row r="13" spans="1:19" ht="15" customHeight="1" x14ac:dyDescent="0.15">
      <c r="A13" s="189"/>
    </row>
    <row r="14" spans="1:19" ht="15" customHeight="1" thickBot="1" x14ac:dyDescent="0.2">
      <c r="A14" s="189"/>
      <c r="B14" s="378" t="s">
        <v>383</v>
      </c>
      <c r="C14" s="382" t="s">
        <v>384</v>
      </c>
      <c r="D14" s="379"/>
      <c r="E14" s="378" t="s">
        <v>383</v>
      </c>
      <c r="F14" s="380" t="s">
        <v>354</v>
      </c>
      <c r="G14" s="378" t="s">
        <v>383</v>
      </c>
      <c r="I14" s="275"/>
      <c r="J14" s="275"/>
      <c r="K14" s="275"/>
      <c r="L14" s="275">
        <v>5</v>
      </c>
    </row>
    <row r="15" spans="1:19" ht="15" customHeight="1" thickTop="1" x14ac:dyDescent="0.15">
      <c r="A15" s="189"/>
      <c r="B15" s="379"/>
      <c r="C15" s="379"/>
      <c r="D15" s="379"/>
      <c r="E15" s="379"/>
      <c r="F15" s="379"/>
      <c r="G15" s="379"/>
      <c r="L15" s="189"/>
      <c r="M15" s="258"/>
    </row>
    <row r="16" spans="1:19" ht="15" customHeight="1" x14ac:dyDescent="0.15">
      <c r="A16" s="189"/>
      <c r="L16" s="189"/>
      <c r="M16" s="258"/>
    </row>
    <row r="17" spans="1:17" ht="15" customHeight="1" thickBot="1" x14ac:dyDescent="0.2">
      <c r="A17" s="189"/>
      <c r="K17" s="393" t="s">
        <v>557</v>
      </c>
      <c r="L17" s="393"/>
      <c r="M17" s="276"/>
      <c r="N17" s="275">
        <v>3</v>
      </c>
    </row>
    <row r="18" spans="1:17" ht="15" customHeight="1" thickTop="1" thickBot="1" x14ac:dyDescent="0.2">
      <c r="A18" s="189"/>
      <c r="B18" s="378" t="s">
        <v>383</v>
      </c>
      <c r="C18" s="382" t="s">
        <v>388</v>
      </c>
      <c r="D18" s="379"/>
      <c r="E18" s="378" t="s">
        <v>383</v>
      </c>
      <c r="F18" s="380" t="s">
        <v>371</v>
      </c>
      <c r="G18" s="378" t="s">
        <v>383</v>
      </c>
      <c r="I18" s="275"/>
      <c r="J18" s="275">
        <v>5</v>
      </c>
      <c r="K18" s="393"/>
      <c r="L18" s="394"/>
      <c r="N18" s="189"/>
      <c r="O18" s="258"/>
    </row>
    <row r="19" spans="1:17" ht="15" customHeight="1" thickTop="1" x14ac:dyDescent="0.15">
      <c r="A19" s="189"/>
      <c r="B19" s="379"/>
      <c r="C19" s="379"/>
      <c r="D19" s="379"/>
      <c r="E19" s="379"/>
      <c r="F19" s="379"/>
      <c r="G19" s="379"/>
      <c r="J19" s="189"/>
      <c r="K19" s="258"/>
      <c r="L19" s="191"/>
      <c r="N19" s="189"/>
      <c r="O19" s="258"/>
    </row>
    <row r="20" spans="1:17" ht="15" customHeight="1" thickBot="1" x14ac:dyDescent="0.2">
      <c r="A20" s="189"/>
      <c r="I20" s="393" t="s">
        <v>554</v>
      </c>
      <c r="J20" s="393"/>
      <c r="K20" s="276"/>
      <c r="L20" s="278"/>
      <c r="N20" s="189"/>
      <c r="O20" s="258"/>
    </row>
    <row r="21" spans="1:17" ht="15" customHeight="1" thickTop="1" x14ac:dyDescent="0.15">
      <c r="A21" s="189"/>
      <c r="I21" s="393"/>
      <c r="J21" s="394"/>
      <c r="L21" s="188">
        <v>0</v>
      </c>
      <c r="N21" s="189"/>
      <c r="O21" s="258"/>
    </row>
    <row r="22" spans="1:17" ht="15" customHeight="1" thickBot="1" x14ac:dyDescent="0.2">
      <c r="A22" s="189"/>
      <c r="B22" s="378" t="s">
        <v>383</v>
      </c>
      <c r="C22" s="382" t="s">
        <v>390</v>
      </c>
      <c r="D22" s="379"/>
      <c r="E22" s="378" t="s">
        <v>383</v>
      </c>
      <c r="F22" s="380" t="s">
        <v>358</v>
      </c>
      <c r="G22" s="378" t="s">
        <v>383</v>
      </c>
      <c r="I22" s="190"/>
      <c r="J22" s="193"/>
      <c r="M22" s="393" t="s">
        <v>561</v>
      </c>
      <c r="N22" s="393"/>
      <c r="O22" s="276"/>
      <c r="P22" s="275">
        <v>3</v>
      </c>
    </row>
    <row r="23" spans="1:17" ht="15" customHeight="1" thickTop="1" x14ac:dyDescent="0.15">
      <c r="A23" s="189"/>
      <c r="B23" s="379"/>
      <c r="C23" s="379"/>
      <c r="D23" s="379"/>
      <c r="E23" s="379"/>
      <c r="F23" s="379"/>
      <c r="G23" s="379"/>
      <c r="J23" s="188">
        <v>0</v>
      </c>
      <c r="M23" s="393"/>
      <c r="N23" s="394"/>
      <c r="P23" s="189"/>
      <c r="Q23" s="258"/>
    </row>
    <row r="24" spans="1:17" ht="15" customHeight="1" x14ac:dyDescent="0.15">
      <c r="A24" s="189"/>
      <c r="N24" s="191"/>
      <c r="P24" s="189"/>
      <c r="Q24" s="258"/>
    </row>
    <row r="25" spans="1:17" ht="15" customHeight="1" x14ac:dyDescent="0.15">
      <c r="A25" s="189"/>
      <c r="N25" s="191"/>
      <c r="P25" s="189"/>
      <c r="Q25" s="258"/>
    </row>
    <row r="26" spans="1:17" ht="15" customHeight="1" x14ac:dyDescent="0.15">
      <c r="A26" s="189"/>
      <c r="B26" s="378" t="s">
        <v>383</v>
      </c>
      <c r="C26" s="382" t="s">
        <v>392</v>
      </c>
      <c r="D26" s="379"/>
      <c r="E26" s="378" t="s">
        <v>383</v>
      </c>
      <c r="F26" s="380" t="s">
        <v>223</v>
      </c>
      <c r="G26" s="378" t="s">
        <v>383</v>
      </c>
      <c r="I26" s="190"/>
      <c r="J26" s="190"/>
      <c r="K26" s="190"/>
      <c r="L26" s="190">
        <v>2</v>
      </c>
      <c r="N26" s="191"/>
      <c r="P26" s="189"/>
      <c r="Q26" s="258"/>
    </row>
    <row r="27" spans="1:17" ht="15" customHeight="1" x14ac:dyDescent="0.15">
      <c r="A27" s="189"/>
      <c r="B27" s="379"/>
      <c r="C27" s="379"/>
      <c r="D27" s="379"/>
      <c r="E27" s="379"/>
      <c r="F27" s="379"/>
      <c r="G27" s="379"/>
      <c r="L27" s="191"/>
      <c r="N27" s="191"/>
      <c r="P27" s="189"/>
      <c r="Q27" s="258"/>
    </row>
    <row r="28" spans="1:17" ht="15" customHeight="1" thickBot="1" x14ac:dyDescent="0.2">
      <c r="A28" s="189"/>
      <c r="K28" s="393" t="s">
        <v>558</v>
      </c>
      <c r="L28" s="394"/>
      <c r="M28" s="277"/>
      <c r="N28" s="278"/>
      <c r="P28" s="189"/>
      <c r="Q28" s="258"/>
    </row>
    <row r="29" spans="1:17" ht="15" customHeight="1" thickTop="1" x14ac:dyDescent="0.15">
      <c r="A29" s="189"/>
      <c r="K29" s="393"/>
      <c r="L29" s="393"/>
      <c r="M29" s="258"/>
      <c r="N29" s="188">
        <v>0</v>
      </c>
      <c r="P29" s="189"/>
      <c r="Q29" s="258"/>
    </row>
    <row r="30" spans="1:17" ht="15" customHeight="1" thickBot="1" x14ac:dyDescent="0.2">
      <c r="A30" s="189"/>
      <c r="B30" s="378" t="s">
        <v>383</v>
      </c>
      <c r="C30" s="382" t="s">
        <v>395</v>
      </c>
      <c r="D30" s="379"/>
      <c r="E30" s="378" t="s">
        <v>383</v>
      </c>
      <c r="F30" s="380" t="s">
        <v>363</v>
      </c>
      <c r="G30" s="378" t="s">
        <v>383</v>
      </c>
      <c r="I30" s="275"/>
      <c r="J30" s="275"/>
      <c r="K30" s="275"/>
      <c r="L30" s="275"/>
      <c r="M30" s="258"/>
      <c r="P30" s="189"/>
      <c r="Q30" s="258"/>
    </row>
    <row r="31" spans="1:17" ht="15" customHeight="1" thickTop="1" x14ac:dyDescent="0.15">
      <c r="A31" s="189"/>
      <c r="B31" s="379"/>
      <c r="C31" s="379"/>
      <c r="D31" s="379"/>
      <c r="E31" s="379"/>
      <c r="F31" s="379"/>
      <c r="G31" s="379"/>
      <c r="L31" s="188">
        <v>3</v>
      </c>
      <c r="P31" s="189"/>
      <c r="Q31" s="258"/>
    </row>
    <row r="32" spans="1:17" ht="15" customHeight="1" x14ac:dyDescent="0.15">
      <c r="A32" s="189"/>
      <c r="P32" s="189"/>
      <c r="Q32" s="258"/>
    </row>
    <row r="33" spans="1:18" ht="15" customHeight="1" thickBot="1" x14ac:dyDescent="0.2">
      <c r="A33" s="189"/>
      <c r="O33" s="393" t="s">
        <v>564</v>
      </c>
      <c r="P33" s="393"/>
      <c r="Q33" s="276"/>
      <c r="R33" s="275"/>
    </row>
    <row r="34" spans="1:18" ht="15" customHeight="1" thickTop="1" thickBot="1" x14ac:dyDescent="0.2">
      <c r="A34" s="189"/>
      <c r="B34" s="378" t="s">
        <v>383</v>
      </c>
      <c r="C34" s="382" t="s">
        <v>397</v>
      </c>
      <c r="D34" s="379"/>
      <c r="E34" s="378" t="s">
        <v>383</v>
      </c>
      <c r="F34" s="380" t="s">
        <v>357</v>
      </c>
      <c r="G34" s="378" t="s">
        <v>383</v>
      </c>
      <c r="I34" s="275"/>
      <c r="J34" s="275"/>
      <c r="K34" s="275"/>
      <c r="L34" s="275">
        <v>5</v>
      </c>
      <c r="O34" s="393"/>
      <c r="P34" s="394"/>
    </row>
    <row r="35" spans="1:18" ht="15" customHeight="1" thickTop="1" x14ac:dyDescent="0.15">
      <c r="A35" s="189"/>
      <c r="B35" s="379"/>
      <c r="C35" s="379"/>
      <c r="D35" s="379"/>
      <c r="E35" s="379"/>
      <c r="F35" s="379"/>
      <c r="G35" s="379"/>
      <c r="L35" s="189"/>
      <c r="M35" s="258"/>
      <c r="P35" s="191"/>
    </row>
    <row r="36" spans="1:18" ht="15" customHeight="1" x14ac:dyDescent="0.15">
      <c r="A36" s="189"/>
      <c r="L36" s="189"/>
      <c r="M36" s="258"/>
      <c r="P36" s="191"/>
    </row>
    <row r="37" spans="1:18" ht="15" customHeight="1" thickBot="1" x14ac:dyDescent="0.2">
      <c r="A37" s="189"/>
      <c r="K37" s="393" t="s">
        <v>559</v>
      </c>
      <c r="L37" s="393"/>
      <c r="M37" s="276"/>
      <c r="N37" s="275">
        <v>3</v>
      </c>
      <c r="P37" s="191"/>
    </row>
    <row r="38" spans="1:18" ht="15" customHeight="1" thickTop="1" thickBot="1" x14ac:dyDescent="0.2">
      <c r="A38" s="189"/>
      <c r="B38" s="378" t="s">
        <v>383</v>
      </c>
      <c r="C38" s="382" t="s">
        <v>399</v>
      </c>
      <c r="D38" s="379"/>
      <c r="E38" s="378" t="s">
        <v>383</v>
      </c>
      <c r="F38" s="380" t="s">
        <v>364</v>
      </c>
      <c r="G38" s="378" t="s">
        <v>383</v>
      </c>
      <c r="I38" s="275"/>
      <c r="J38" s="275">
        <v>4</v>
      </c>
      <c r="K38" s="393"/>
      <c r="L38" s="394"/>
      <c r="N38" s="189"/>
      <c r="O38" s="258"/>
      <c r="P38" s="191"/>
    </row>
    <row r="39" spans="1:18" ht="15" customHeight="1" thickTop="1" x14ac:dyDescent="0.15">
      <c r="A39" s="189"/>
      <c r="B39" s="379"/>
      <c r="C39" s="379"/>
      <c r="D39" s="379"/>
      <c r="E39" s="379"/>
      <c r="F39" s="379"/>
      <c r="G39" s="379"/>
      <c r="J39" s="189"/>
      <c r="K39" s="258"/>
      <c r="L39" s="191"/>
      <c r="N39" s="189"/>
      <c r="O39" s="258"/>
      <c r="P39" s="191"/>
    </row>
    <row r="40" spans="1:18" ht="15" customHeight="1" thickBot="1" x14ac:dyDescent="0.2">
      <c r="A40" s="189"/>
      <c r="I40" s="393" t="s">
        <v>555</v>
      </c>
      <c r="J40" s="393"/>
      <c r="K40" s="276"/>
      <c r="L40" s="278"/>
      <c r="N40" s="189"/>
      <c r="O40" s="258"/>
      <c r="P40" s="191"/>
    </row>
    <row r="41" spans="1:18" ht="15" customHeight="1" thickTop="1" x14ac:dyDescent="0.15">
      <c r="A41" s="189"/>
      <c r="I41" s="393"/>
      <c r="J41" s="394"/>
      <c r="L41" s="188">
        <v>0</v>
      </c>
      <c r="N41" s="189"/>
      <c r="O41" s="258"/>
      <c r="P41" s="191"/>
    </row>
    <row r="42" spans="1:18" ht="15" customHeight="1" x14ac:dyDescent="0.15">
      <c r="A42" s="189"/>
      <c r="B42" s="378" t="s">
        <v>383</v>
      </c>
      <c r="C42" s="382" t="s">
        <v>401</v>
      </c>
      <c r="D42" s="379"/>
      <c r="E42" s="378" t="s">
        <v>383</v>
      </c>
      <c r="F42" s="380" t="s">
        <v>222</v>
      </c>
      <c r="G42" s="378" t="s">
        <v>383</v>
      </c>
      <c r="I42" s="190"/>
      <c r="J42" s="193"/>
      <c r="N42" s="189"/>
      <c r="O42" s="258"/>
      <c r="P42" s="191"/>
    </row>
    <row r="43" spans="1:18" ht="15" customHeight="1" x14ac:dyDescent="0.15">
      <c r="A43" s="189"/>
      <c r="B43" s="379"/>
      <c r="C43" s="379"/>
      <c r="D43" s="379"/>
      <c r="E43" s="379"/>
      <c r="F43" s="379"/>
      <c r="G43" s="379"/>
      <c r="J43" s="188">
        <v>1</v>
      </c>
      <c r="N43" s="189"/>
      <c r="O43" s="258"/>
      <c r="P43" s="191"/>
    </row>
    <row r="44" spans="1:18" ht="15" customHeight="1" thickBot="1" x14ac:dyDescent="0.2">
      <c r="A44" s="189"/>
      <c r="M44" s="393" t="s">
        <v>562</v>
      </c>
      <c r="N44" s="393"/>
      <c r="O44" s="276"/>
      <c r="P44" s="278"/>
    </row>
    <row r="45" spans="1:18" ht="15" customHeight="1" thickTop="1" x14ac:dyDescent="0.15">
      <c r="A45" s="189"/>
      <c r="M45" s="393"/>
      <c r="N45" s="394"/>
      <c r="P45" s="188">
        <v>1</v>
      </c>
    </row>
    <row r="46" spans="1:18" ht="15" customHeight="1" x14ac:dyDescent="0.15">
      <c r="A46" s="189"/>
      <c r="B46" s="378" t="s">
        <v>383</v>
      </c>
      <c r="C46" s="382" t="s">
        <v>403</v>
      </c>
      <c r="D46" s="379"/>
      <c r="E46" s="378" t="s">
        <v>383</v>
      </c>
      <c r="F46" s="380" t="s">
        <v>362</v>
      </c>
      <c r="G46" s="378" t="s">
        <v>383</v>
      </c>
      <c r="I46" s="190"/>
      <c r="J46" s="190">
        <v>0</v>
      </c>
      <c r="N46" s="191"/>
    </row>
    <row r="47" spans="1:18" ht="15" customHeight="1" x14ac:dyDescent="0.15">
      <c r="A47" s="189"/>
      <c r="B47" s="379"/>
      <c r="C47" s="379"/>
      <c r="D47" s="379"/>
      <c r="E47" s="379"/>
      <c r="F47" s="379"/>
      <c r="G47" s="379"/>
      <c r="J47" s="191"/>
      <c r="N47" s="191"/>
    </row>
    <row r="48" spans="1:18" ht="15" customHeight="1" thickBot="1" x14ac:dyDescent="0.2">
      <c r="A48" s="189"/>
      <c r="I48" s="393" t="s">
        <v>556</v>
      </c>
      <c r="J48" s="394"/>
      <c r="K48" s="277"/>
      <c r="L48" s="275">
        <v>2</v>
      </c>
      <c r="N48" s="191"/>
    </row>
    <row r="49" spans="1:14" ht="15" customHeight="1" thickTop="1" x14ac:dyDescent="0.15">
      <c r="A49" s="189"/>
      <c r="I49" s="393"/>
      <c r="J49" s="393"/>
      <c r="K49" s="258"/>
      <c r="L49" s="191"/>
      <c r="N49" s="191"/>
    </row>
    <row r="50" spans="1:14" ht="15" customHeight="1" thickBot="1" x14ac:dyDescent="0.2">
      <c r="A50" s="189"/>
      <c r="B50" s="378" t="s">
        <v>383</v>
      </c>
      <c r="C50" s="382" t="s">
        <v>405</v>
      </c>
      <c r="D50" s="379"/>
      <c r="E50" s="378" t="s">
        <v>383</v>
      </c>
      <c r="F50" s="380" t="s">
        <v>350</v>
      </c>
      <c r="G50" s="378" t="s">
        <v>383</v>
      </c>
      <c r="I50" s="275"/>
      <c r="J50" s="275"/>
      <c r="K50" s="258"/>
      <c r="L50" s="191"/>
      <c r="N50" s="191"/>
    </row>
    <row r="51" spans="1:14" ht="15" customHeight="1" thickTop="1" thickBot="1" x14ac:dyDescent="0.2">
      <c r="A51" s="189"/>
      <c r="B51" s="379"/>
      <c r="C51" s="379"/>
      <c r="D51" s="379"/>
      <c r="E51" s="379"/>
      <c r="F51" s="379"/>
      <c r="G51" s="379"/>
      <c r="J51" s="188">
        <v>5</v>
      </c>
      <c r="K51" s="393" t="s">
        <v>560</v>
      </c>
      <c r="L51" s="394"/>
      <c r="M51" s="277"/>
      <c r="N51" s="278"/>
    </row>
    <row r="52" spans="1:14" ht="15" customHeight="1" thickTop="1" x14ac:dyDescent="0.15">
      <c r="A52" s="189"/>
      <c r="K52" s="393"/>
      <c r="L52" s="393"/>
      <c r="M52" s="258"/>
      <c r="N52" s="188">
        <v>0</v>
      </c>
    </row>
    <row r="53" spans="1:14" ht="15" customHeight="1" x14ac:dyDescent="0.15">
      <c r="A53" s="189"/>
      <c r="L53" s="189"/>
      <c r="M53" s="258"/>
    </row>
    <row r="54" spans="1:14" ht="15" customHeight="1" thickBot="1" x14ac:dyDescent="0.2">
      <c r="A54" s="189"/>
      <c r="B54" s="378" t="s">
        <v>383</v>
      </c>
      <c r="C54" s="382" t="s">
        <v>407</v>
      </c>
      <c r="D54" s="379"/>
      <c r="E54" s="378" t="s">
        <v>383</v>
      </c>
      <c r="F54" s="380" t="s">
        <v>365</v>
      </c>
      <c r="G54" s="378" t="s">
        <v>383</v>
      </c>
      <c r="I54" s="275"/>
      <c r="J54" s="275"/>
      <c r="K54" s="275"/>
      <c r="L54" s="275"/>
      <c r="M54" s="258"/>
    </row>
    <row r="55" spans="1:14" ht="15" customHeight="1" thickTop="1" x14ac:dyDescent="0.15">
      <c r="A55" s="189"/>
      <c r="B55" s="379"/>
      <c r="C55" s="379"/>
      <c r="D55" s="379"/>
      <c r="E55" s="379"/>
      <c r="F55" s="379"/>
      <c r="G55" s="379"/>
      <c r="L55" s="188">
        <v>3</v>
      </c>
    </row>
    <row r="56" spans="1:14" ht="15" customHeight="1" x14ac:dyDescent="0.15">
      <c r="A56" s="189"/>
    </row>
    <row r="57" spans="1:14" ht="15" customHeight="1" x14ac:dyDescent="0.15">
      <c r="A57" s="189"/>
    </row>
    <row r="58" spans="1:14" ht="15" customHeight="1" x14ac:dyDescent="0.15">
      <c r="A58" s="392" t="s">
        <v>540</v>
      </c>
      <c r="B58" s="392"/>
      <c r="C58" s="392"/>
      <c r="D58" s="392"/>
      <c r="E58" s="392"/>
      <c r="F58" s="392"/>
      <c r="G58" s="392"/>
      <c r="H58" s="392"/>
      <c r="I58" s="392"/>
      <c r="J58" s="392"/>
    </row>
    <row r="59" spans="1:14" ht="0" hidden="1" customHeight="1" x14ac:dyDescent="0.15">
      <c r="A59" s="392"/>
      <c r="B59" s="392"/>
      <c r="C59" s="392"/>
      <c r="D59" s="392"/>
      <c r="E59" s="392"/>
      <c r="F59" s="392"/>
      <c r="G59" s="392"/>
      <c r="H59" s="392"/>
      <c r="I59" s="392"/>
      <c r="J59" s="392"/>
    </row>
    <row r="60" spans="1:14" x14ac:dyDescent="0.15">
      <c r="A60" s="392"/>
      <c r="B60" s="392"/>
      <c r="C60" s="392"/>
      <c r="D60" s="392"/>
      <c r="E60" s="392"/>
      <c r="F60" s="392"/>
      <c r="G60" s="392"/>
      <c r="H60" s="392"/>
      <c r="I60" s="392"/>
      <c r="J60" s="392"/>
    </row>
    <row r="61" spans="1:14" x14ac:dyDescent="0.15">
      <c r="F61" s="390" t="s">
        <v>774</v>
      </c>
      <c r="G61" s="378" t="s">
        <v>383</v>
      </c>
      <c r="I61" s="190"/>
      <c r="J61" s="190">
        <v>0</v>
      </c>
    </row>
    <row r="62" spans="1:14" x14ac:dyDescent="0.15">
      <c r="F62" s="391"/>
      <c r="G62" s="379"/>
      <c r="J62" s="191"/>
    </row>
    <row r="63" spans="1:14" ht="14.25" thickBot="1" x14ac:dyDescent="0.2">
      <c r="I63" s="393" t="s">
        <v>563</v>
      </c>
      <c r="J63" s="394"/>
      <c r="K63" s="277"/>
    </row>
    <row r="64" spans="1:14" ht="14.25" thickTop="1" x14ac:dyDescent="0.15">
      <c r="I64" s="393"/>
      <c r="J64" s="393"/>
      <c r="K64" s="258"/>
    </row>
    <row r="65" spans="6:11" ht="14.25" thickBot="1" x14ac:dyDescent="0.2">
      <c r="F65" s="390" t="s">
        <v>700</v>
      </c>
      <c r="G65" s="378" t="s">
        <v>383</v>
      </c>
      <c r="I65" s="275"/>
      <c r="J65" s="275"/>
      <c r="K65" s="258"/>
    </row>
    <row r="66" spans="6:11" ht="14.25" thickTop="1" x14ac:dyDescent="0.15">
      <c r="F66" s="391"/>
      <c r="G66" s="379"/>
      <c r="J66" s="188">
        <v>3</v>
      </c>
    </row>
  </sheetData>
  <mergeCells count="89">
    <mergeCell ref="K51:L52"/>
    <mergeCell ref="M22:N23"/>
    <mergeCell ref="M44:N45"/>
    <mergeCell ref="O33:P34"/>
    <mergeCell ref="I63:J64"/>
    <mergeCell ref="A58:J60"/>
    <mergeCell ref="F61:F62"/>
    <mergeCell ref="G61:G62"/>
    <mergeCell ref="G30:G31"/>
    <mergeCell ref="B26:B27"/>
    <mergeCell ref="C26:C27"/>
    <mergeCell ref="D26:D27"/>
    <mergeCell ref="E26:E27"/>
    <mergeCell ref="F26:F27"/>
    <mergeCell ref="G26:G27"/>
    <mergeCell ref="B30:B31"/>
    <mergeCell ref="I20:J21"/>
    <mergeCell ref="I40:J41"/>
    <mergeCell ref="I48:J49"/>
    <mergeCell ref="K17:L18"/>
    <mergeCell ref="K28:L29"/>
    <mergeCell ref="K37:L38"/>
    <mergeCell ref="F65:F66"/>
    <mergeCell ref="G65:G66"/>
    <mergeCell ref="G14:G15"/>
    <mergeCell ref="A1:S3"/>
    <mergeCell ref="A5:S8"/>
    <mergeCell ref="A9:S10"/>
    <mergeCell ref="J11:K12"/>
    <mergeCell ref="L11:M12"/>
    <mergeCell ref="N11:O12"/>
    <mergeCell ref="P11:Q12"/>
    <mergeCell ref="B14:B15"/>
    <mergeCell ref="C14:C15"/>
    <mergeCell ref="D14:D15"/>
    <mergeCell ref="E14:E15"/>
    <mergeCell ref="F14:F15"/>
    <mergeCell ref="G22:G23"/>
    <mergeCell ref="G18:G19"/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C30:C31"/>
    <mergeCell ref="D30:D31"/>
    <mergeCell ref="E30:E31"/>
    <mergeCell ref="F30:F31"/>
    <mergeCell ref="G38:G39"/>
    <mergeCell ref="G34:G35"/>
    <mergeCell ref="B34:B35"/>
    <mergeCell ref="C34:C35"/>
    <mergeCell ref="D34:D35"/>
    <mergeCell ref="E34:E35"/>
    <mergeCell ref="F34:F35"/>
    <mergeCell ref="B38:B39"/>
    <mergeCell ref="C38:C39"/>
    <mergeCell ref="D38:D39"/>
    <mergeCell ref="E38:E39"/>
    <mergeCell ref="F38:F39"/>
    <mergeCell ref="G46:G47"/>
    <mergeCell ref="B42:B43"/>
    <mergeCell ref="C42:C43"/>
    <mergeCell ref="D42:D43"/>
    <mergeCell ref="E42:E43"/>
    <mergeCell ref="F42:F43"/>
    <mergeCell ref="G42:G43"/>
    <mergeCell ref="B46:B47"/>
    <mergeCell ref="C46:C47"/>
    <mergeCell ref="D46:D47"/>
    <mergeCell ref="E46:E47"/>
    <mergeCell ref="F46:F47"/>
    <mergeCell ref="G54:G55"/>
    <mergeCell ref="B50:B51"/>
    <mergeCell ref="C50:C51"/>
    <mergeCell ref="D50:D51"/>
    <mergeCell ref="E50:E51"/>
    <mergeCell ref="F50:F51"/>
    <mergeCell ref="G50:G51"/>
    <mergeCell ref="B54:B55"/>
    <mergeCell ref="C54:C55"/>
    <mergeCell ref="D54:D55"/>
    <mergeCell ref="E54:E55"/>
    <mergeCell ref="F54:F55"/>
  </mergeCells>
  <phoneticPr fontId="2"/>
  <pageMargins left="0.4" right="0.2" top="0.2" bottom="0.2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4"/>
  <sheetViews>
    <sheetView zoomScaleNormal="100" workbookViewId="0">
      <selection sqref="A1:I1"/>
    </sheetView>
  </sheetViews>
  <sheetFormatPr defaultRowHeight="13.5" x14ac:dyDescent="0.15"/>
  <cols>
    <col min="1" max="9" width="10.625" customWidth="1"/>
    <col min="11" max="11" width="9" style="87"/>
  </cols>
  <sheetData>
    <row r="1" spans="1:16" ht="33.75" customHeight="1" x14ac:dyDescent="0.15">
      <c r="A1" s="395" t="s">
        <v>225</v>
      </c>
      <c r="B1" s="356"/>
      <c r="C1" s="356"/>
      <c r="D1" s="356"/>
      <c r="E1" s="356"/>
      <c r="F1" s="356"/>
      <c r="G1" s="356"/>
      <c r="H1" s="356"/>
      <c r="I1" s="356"/>
      <c r="J1" s="2" t="s">
        <v>89</v>
      </c>
      <c r="L1" s="2"/>
      <c r="M1" s="2"/>
      <c r="N1" s="2"/>
      <c r="O1" s="2"/>
      <c r="P1" s="2"/>
    </row>
    <row r="2" spans="1:16" x14ac:dyDescent="0.15">
      <c r="A2" s="396" t="s">
        <v>439</v>
      </c>
      <c r="B2" s="396"/>
      <c r="C2" s="396"/>
      <c r="D2" s="396"/>
      <c r="E2" s="396"/>
      <c r="F2" s="396"/>
      <c r="G2" s="396"/>
      <c r="H2" s="396"/>
      <c r="I2" s="396"/>
      <c r="J2" t="s">
        <v>89</v>
      </c>
    </row>
    <row r="3" spans="1:16" ht="14.25" thickBot="1" x14ac:dyDescent="0.2">
      <c r="A3" s="396" t="s">
        <v>127</v>
      </c>
      <c r="B3" s="396"/>
      <c r="C3" s="396"/>
      <c r="D3" s="396"/>
      <c r="E3" s="396"/>
      <c r="F3" s="396"/>
      <c r="G3" s="396"/>
      <c r="H3" s="396"/>
      <c r="I3" s="396"/>
      <c r="J3" t="s">
        <v>89</v>
      </c>
    </row>
    <row r="4" spans="1:16" ht="14.25" thickBot="1" x14ac:dyDescent="0.2">
      <c r="A4" s="88" t="s">
        <v>47</v>
      </c>
      <c r="B4" s="16"/>
      <c r="C4" s="16"/>
      <c r="D4" s="16"/>
      <c r="E4" s="16"/>
      <c r="F4" s="16"/>
      <c r="G4" s="16"/>
      <c r="H4" s="16"/>
      <c r="I4" s="16"/>
      <c r="J4" t="s">
        <v>89</v>
      </c>
    </row>
    <row r="5" spans="1:16" x14ac:dyDescent="0.15">
      <c r="A5" s="71"/>
      <c r="B5" s="16"/>
      <c r="C5" s="16"/>
      <c r="D5" s="16"/>
      <c r="E5" s="16"/>
      <c r="F5" s="16"/>
      <c r="G5" s="16"/>
      <c r="H5" s="16"/>
      <c r="I5" s="16"/>
      <c r="J5" t="s">
        <v>89</v>
      </c>
    </row>
    <row r="6" spans="1:16" ht="14.25" thickBot="1" x14ac:dyDescent="0.2">
      <c r="A6" s="72" t="s">
        <v>90</v>
      </c>
      <c r="B6" s="16"/>
      <c r="C6" s="16"/>
      <c r="D6" s="16"/>
      <c r="E6" s="16"/>
      <c r="F6" s="16"/>
      <c r="G6" s="16"/>
      <c r="H6" s="16"/>
      <c r="I6" s="16"/>
      <c r="J6" t="s">
        <v>89</v>
      </c>
    </row>
    <row r="7" spans="1:16" s="6" customFormat="1" ht="14.25" thickTop="1" x14ac:dyDescent="0.15">
      <c r="A7" s="73" t="s">
        <v>69</v>
      </c>
      <c r="B7" s="89" t="s">
        <v>91</v>
      </c>
      <c r="C7" s="111" t="s">
        <v>92</v>
      </c>
      <c r="D7" s="90" t="s">
        <v>93</v>
      </c>
      <c r="E7" s="91" t="s">
        <v>94</v>
      </c>
      <c r="F7" s="93" t="s">
        <v>95</v>
      </c>
      <c r="G7" s="17" t="s">
        <v>96</v>
      </c>
      <c r="H7" s="17" t="s">
        <v>97</v>
      </c>
      <c r="I7" s="17" t="s">
        <v>97</v>
      </c>
      <c r="J7" s="20"/>
      <c r="K7" s="20"/>
    </row>
    <row r="8" spans="1:16" s="6" customFormat="1" x14ac:dyDescent="0.15">
      <c r="A8" s="73" t="s">
        <v>0</v>
      </c>
      <c r="B8" s="94" t="s">
        <v>164</v>
      </c>
      <c r="C8" s="104" t="s">
        <v>302</v>
      </c>
      <c r="D8" s="17" t="s">
        <v>162</v>
      </c>
      <c r="E8" s="95" t="s">
        <v>165</v>
      </c>
      <c r="F8" s="93" t="s">
        <v>301</v>
      </c>
      <c r="G8" s="17" t="s">
        <v>311</v>
      </c>
      <c r="H8" s="17" t="s">
        <v>751</v>
      </c>
      <c r="I8" s="17" t="s">
        <v>753</v>
      </c>
      <c r="J8" s="20"/>
      <c r="K8" s="20"/>
    </row>
    <row r="9" spans="1:16" s="6" customFormat="1" x14ac:dyDescent="0.15">
      <c r="A9" s="73" t="s">
        <v>1</v>
      </c>
      <c r="B9" s="96" t="s">
        <v>357</v>
      </c>
      <c r="C9" s="112" t="s">
        <v>357</v>
      </c>
      <c r="D9" s="29" t="s">
        <v>354</v>
      </c>
      <c r="E9" s="97" t="s">
        <v>357</v>
      </c>
      <c r="F9" s="76" t="s">
        <v>357</v>
      </c>
      <c r="G9" s="29" t="s">
        <v>354</v>
      </c>
      <c r="H9" s="29" t="s">
        <v>706</v>
      </c>
      <c r="I9" s="29" t="s">
        <v>754</v>
      </c>
      <c r="J9" s="31"/>
      <c r="K9" s="31"/>
    </row>
    <row r="10" spans="1:16" s="8" customFormat="1" ht="14.25" thickBot="1" x14ac:dyDescent="0.2">
      <c r="A10" s="73" t="s">
        <v>70</v>
      </c>
      <c r="B10" s="98" t="s">
        <v>737</v>
      </c>
      <c r="C10" s="106" t="s">
        <v>735</v>
      </c>
      <c r="D10" s="113" t="s">
        <v>738</v>
      </c>
      <c r="E10" s="100" t="s">
        <v>735</v>
      </c>
      <c r="F10" s="101" t="s">
        <v>736</v>
      </c>
      <c r="G10" s="75" t="s">
        <v>734</v>
      </c>
      <c r="H10" s="75" t="s">
        <v>752</v>
      </c>
      <c r="I10" s="75" t="s">
        <v>755</v>
      </c>
      <c r="J10" s="114"/>
      <c r="K10" s="114"/>
    </row>
    <row r="11" spans="1:16" s="6" customFormat="1" ht="14.25" thickTop="1" x14ac:dyDescent="0.15">
      <c r="A11" s="72"/>
      <c r="B11" s="55"/>
      <c r="C11" s="55"/>
      <c r="D11" s="55"/>
      <c r="E11" s="55"/>
      <c r="F11" s="397"/>
      <c r="G11" s="397"/>
      <c r="H11" s="398"/>
      <c r="I11" s="398"/>
      <c r="J11" s="6" t="s">
        <v>89</v>
      </c>
      <c r="K11" s="87"/>
    </row>
    <row r="12" spans="1:16" s="102" customFormat="1" ht="1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102" t="s">
        <v>89</v>
      </c>
    </row>
    <row r="13" spans="1:16" s="6" customFormat="1" x14ac:dyDescent="0.15">
      <c r="A13" s="71"/>
      <c r="B13" s="16"/>
      <c r="C13" s="16"/>
      <c r="D13" s="16"/>
      <c r="E13" s="16"/>
      <c r="F13" s="16"/>
      <c r="G13" s="16"/>
      <c r="H13" s="16"/>
      <c r="I13" s="16"/>
      <c r="J13" s="6" t="s">
        <v>89</v>
      </c>
      <c r="K13" s="87"/>
    </row>
    <row r="14" spans="1:16" s="6" customFormat="1" ht="14.25" thickBot="1" x14ac:dyDescent="0.2">
      <c r="A14" s="72" t="s">
        <v>98</v>
      </c>
      <c r="B14" s="16"/>
      <c r="C14" s="16"/>
      <c r="D14" s="16"/>
      <c r="E14" s="16"/>
      <c r="F14" s="16"/>
      <c r="G14" s="16"/>
      <c r="H14" s="16"/>
      <c r="I14" s="16"/>
      <c r="J14" s="6" t="s">
        <v>89</v>
      </c>
      <c r="K14" s="87"/>
    </row>
    <row r="15" spans="1:16" s="6" customFormat="1" ht="14.25" thickTop="1" x14ac:dyDescent="0.15">
      <c r="A15" s="73" t="s">
        <v>69</v>
      </c>
      <c r="B15" s="89" t="s">
        <v>91</v>
      </c>
      <c r="C15" s="103" t="s">
        <v>92</v>
      </c>
      <c r="D15" s="90" t="s">
        <v>93</v>
      </c>
      <c r="E15" s="91" t="s">
        <v>94</v>
      </c>
      <c r="F15" s="92" t="s">
        <v>95</v>
      </c>
      <c r="G15" s="17" t="s">
        <v>95</v>
      </c>
      <c r="H15" s="17" t="s">
        <v>95</v>
      </c>
      <c r="I15" s="17" t="s">
        <v>95</v>
      </c>
      <c r="J15" s="6" t="s">
        <v>89</v>
      </c>
      <c r="K15" s="87"/>
    </row>
    <row r="16" spans="1:16" s="6" customFormat="1" x14ac:dyDescent="0.15">
      <c r="A16" s="73" t="s">
        <v>0</v>
      </c>
      <c r="B16" s="119" t="s">
        <v>194</v>
      </c>
      <c r="C16" s="157" t="s">
        <v>314</v>
      </c>
      <c r="D16" s="78" t="s">
        <v>191</v>
      </c>
      <c r="E16" s="121" t="s">
        <v>305</v>
      </c>
      <c r="F16" s="120" t="s">
        <v>226</v>
      </c>
      <c r="G16" s="78" t="s">
        <v>285</v>
      </c>
      <c r="H16" s="78" t="s">
        <v>192</v>
      </c>
      <c r="I16" s="78" t="s">
        <v>196</v>
      </c>
      <c r="J16" s="6" t="s">
        <v>89</v>
      </c>
      <c r="K16" s="87"/>
    </row>
    <row r="17" spans="1:11" s="6" customFormat="1" ht="14.25" thickBot="1" x14ac:dyDescent="0.2">
      <c r="A17" s="73" t="s">
        <v>1</v>
      </c>
      <c r="B17" s="158" t="s">
        <v>699</v>
      </c>
      <c r="C17" s="159" t="s">
        <v>706</v>
      </c>
      <c r="D17" s="159" t="s">
        <v>699</v>
      </c>
      <c r="E17" s="160" t="s">
        <v>699</v>
      </c>
      <c r="F17" s="123" t="s">
        <v>704</v>
      </c>
      <c r="G17" s="123" t="s">
        <v>700</v>
      </c>
      <c r="H17" s="123" t="s">
        <v>699</v>
      </c>
      <c r="I17" s="65" t="s">
        <v>705</v>
      </c>
      <c r="J17" s="6" t="s">
        <v>89</v>
      </c>
      <c r="K17" s="87"/>
    </row>
    <row r="18" spans="1:11" s="102" customFormat="1" ht="15" customHeight="1" thickTop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102" t="s">
        <v>89</v>
      </c>
    </row>
    <row r="19" spans="1:11" s="102" customFormat="1" ht="1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</row>
    <row r="20" spans="1:11" s="102" customFormat="1" ht="15" customHeight="1" thickBot="1" x14ac:dyDescent="0.2">
      <c r="A20" s="72" t="s">
        <v>99</v>
      </c>
      <c r="B20" s="7"/>
      <c r="C20" s="7"/>
      <c r="D20" s="7"/>
      <c r="E20" s="7"/>
      <c r="F20" s="7"/>
      <c r="G20" s="7"/>
      <c r="H20" s="7"/>
      <c r="I20" s="7"/>
    </row>
    <row r="21" spans="1:11" s="102" customFormat="1" ht="15" customHeight="1" thickTop="1" x14ac:dyDescent="0.15">
      <c r="A21" s="73" t="s">
        <v>69</v>
      </c>
      <c r="B21" s="89" t="s">
        <v>91</v>
      </c>
      <c r="C21" s="103" t="s">
        <v>92</v>
      </c>
      <c r="D21" s="90" t="s">
        <v>93</v>
      </c>
      <c r="E21" s="91" t="s">
        <v>94</v>
      </c>
      <c r="F21" s="154" t="s">
        <v>95</v>
      </c>
      <c r="G21" s="17" t="s">
        <v>96</v>
      </c>
      <c r="H21" s="196" t="s">
        <v>97</v>
      </c>
      <c r="I21" s="194" t="s">
        <v>440</v>
      </c>
    </row>
    <row r="22" spans="1:11" s="102" customFormat="1" ht="15" customHeight="1" x14ac:dyDescent="0.15">
      <c r="A22" s="73" t="s">
        <v>1</v>
      </c>
      <c r="B22" s="94" t="s">
        <v>670</v>
      </c>
      <c r="C22" s="104" t="s">
        <v>672</v>
      </c>
      <c r="D22" s="17" t="s">
        <v>674</v>
      </c>
      <c r="E22" s="95" t="s">
        <v>676</v>
      </c>
      <c r="F22" s="84" t="s">
        <v>678</v>
      </c>
      <c r="G22" s="17" t="s">
        <v>680</v>
      </c>
      <c r="H22" s="17" t="s">
        <v>682</v>
      </c>
      <c r="I22" s="194" t="s">
        <v>660</v>
      </c>
    </row>
    <row r="23" spans="1:11" s="102" customFormat="1" ht="15" customHeight="1" thickBot="1" x14ac:dyDescent="0.2">
      <c r="A23" s="105" t="s">
        <v>128</v>
      </c>
      <c r="B23" s="98" t="s">
        <v>671</v>
      </c>
      <c r="C23" s="106" t="s">
        <v>673</v>
      </c>
      <c r="D23" s="106" t="s">
        <v>675</v>
      </c>
      <c r="E23" s="100" t="s">
        <v>677</v>
      </c>
      <c r="F23" s="153" t="s">
        <v>679</v>
      </c>
      <c r="G23" s="75" t="s">
        <v>681</v>
      </c>
      <c r="H23" s="75" t="s">
        <v>683</v>
      </c>
      <c r="I23" s="195" t="s">
        <v>661</v>
      </c>
    </row>
    <row r="24" spans="1:11" s="102" customFormat="1" ht="15" customHeight="1" thickTop="1" x14ac:dyDescent="0.15">
      <c r="A24" s="72"/>
      <c r="B24" s="7"/>
      <c r="C24" s="7"/>
      <c r="D24" s="7"/>
      <c r="E24" s="7"/>
      <c r="F24" s="7"/>
      <c r="G24" s="7"/>
      <c r="H24" s="7"/>
      <c r="I24" s="7"/>
    </row>
    <row r="25" spans="1:11" s="6" customFormat="1" ht="14.25" thickBot="1" x14ac:dyDescent="0.2">
      <c r="A25" s="72" t="s">
        <v>100</v>
      </c>
      <c r="B25" s="7"/>
      <c r="C25" s="7"/>
      <c r="D25" s="7"/>
      <c r="E25" s="7"/>
      <c r="F25" s="7"/>
      <c r="G25" s="7"/>
      <c r="H25" s="7"/>
      <c r="I25" s="7"/>
      <c r="J25" s="6" t="s">
        <v>89</v>
      </c>
      <c r="K25" s="87"/>
    </row>
    <row r="26" spans="1:11" s="6" customFormat="1" ht="14.25" thickTop="1" x14ac:dyDescent="0.15">
      <c r="A26" s="73" t="s">
        <v>69</v>
      </c>
      <c r="B26" s="89" t="s">
        <v>91</v>
      </c>
      <c r="C26" s="103" t="s">
        <v>92</v>
      </c>
      <c r="D26" s="90" t="s">
        <v>93</v>
      </c>
      <c r="E26" s="91" t="s">
        <v>94</v>
      </c>
      <c r="F26" s="92" t="s">
        <v>95</v>
      </c>
      <c r="G26" s="17" t="s">
        <v>95</v>
      </c>
      <c r="H26" s="17" t="s">
        <v>95</v>
      </c>
      <c r="I26" s="17" t="s">
        <v>95</v>
      </c>
      <c r="J26" s="6" t="s">
        <v>89</v>
      </c>
      <c r="K26" s="87"/>
    </row>
    <row r="27" spans="1:11" s="6" customFormat="1" ht="14.25" thickBot="1" x14ac:dyDescent="0.2">
      <c r="A27" s="73" t="s">
        <v>1</v>
      </c>
      <c r="B27" s="107" t="s">
        <v>781</v>
      </c>
      <c r="C27" s="108" t="s">
        <v>700</v>
      </c>
      <c r="D27" s="109" t="s">
        <v>706</v>
      </c>
      <c r="E27" s="110" t="s">
        <v>705</v>
      </c>
      <c r="F27" s="93" t="s">
        <v>771</v>
      </c>
      <c r="G27" s="17" t="s">
        <v>754</v>
      </c>
      <c r="H27" s="93" t="s">
        <v>772</v>
      </c>
      <c r="I27" s="17" t="s">
        <v>704</v>
      </c>
      <c r="J27" s="6" t="s">
        <v>89</v>
      </c>
      <c r="K27" s="87"/>
    </row>
    <row r="28" spans="1:11" s="102" customFormat="1" ht="15" customHeight="1" thickTop="1" thickBo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102" t="s">
        <v>89</v>
      </c>
    </row>
    <row r="29" spans="1:11" s="6" customFormat="1" ht="14.25" thickBot="1" x14ac:dyDescent="0.2">
      <c r="A29" s="88" t="s">
        <v>129</v>
      </c>
      <c r="B29" s="71"/>
      <c r="C29" s="71"/>
      <c r="D29" s="71"/>
      <c r="E29" s="71"/>
      <c r="F29" s="16"/>
      <c r="G29" s="16"/>
      <c r="H29" s="16"/>
      <c r="I29" s="16"/>
      <c r="J29" s="6" t="s">
        <v>89</v>
      </c>
      <c r="K29" s="87"/>
    </row>
    <row r="30" spans="1:11" s="6" customFormat="1" x14ac:dyDescent="0.15">
      <c r="A30" s="71"/>
      <c r="B30" s="71"/>
      <c r="C30" s="71"/>
      <c r="D30" s="71"/>
      <c r="E30" s="71"/>
      <c r="F30" s="71"/>
      <c r="G30" s="71"/>
      <c r="H30" s="71"/>
      <c r="I30" s="71"/>
      <c r="J30" s="6" t="s">
        <v>89</v>
      </c>
      <c r="K30" s="87"/>
    </row>
    <row r="31" spans="1:11" s="6" customFormat="1" ht="14.25" thickBot="1" x14ac:dyDescent="0.2">
      <c r="A31" s="72" t="s">
        <v>90</v>
      </c>
      <c r="B31" s="71"/>
      <c r="C31" s="71"/>
      <c r="D31" s="71"/>
      <c r="E31" s="71"/>
      <c r="F31" s="71"/>
      <c r="G31" s="71"/>
      <c r="H31" s="71"/>
      <c r="I31" s="71"/>
      <c r="J31" s="6" t="s">
        <v>89</v>
      </c>
      <c r="K31" s="87"/>
    </row>
    <row r="32" spans="1:11" s="6" customFormat="1" ht="14.25" thickTop="1" x14ac:dyDescent="0.15">
      <c r="A32" s="73" t="s">
        <v>69</v>
      </c>
      <c r="B32" s="89" t="s">
        <v>91</v>
      </c>
      <c r="C32" s="90" t="s">
        <v>92</v>
      </c>
      <c r="D32" s="90" t="s">
        <v>93</v>
      </c>
      <c r="E32" s="91" t="s">
        <v>94</v>
      </c>
      <c r="F32" s="92" t="s">
        <v>95</v>
      </c>
      <c r="G32" s="17" t="s">
        <v>96</v>
      </c>
      <c r="H32" s="17" t="s">
        <v>97</v>
      </c>
      <c r="I32" s="17" t="s">
        <v>97</v>
      </c>
      <c r="J32" s="20"/>
      <c r="K32" s="20"/>
    </row>
    <row r="33" spans="1:11" s="6" customFormat="1" x14ac:dyDescent="0.15">
      <c r="A33" s="73" t="s">
        <v>0</v>
      </c>
      <c r="B33" s="119" t="s">
        <v>178</v>
      </c>
      <c r="C33" s="78" t="s">
        <v>179</v>
      </c>
      <c r="D33" s="120" t="s">
        <v>177</v>
      </c>
      <c r="E33" s="121" t="s">
        <v>176</v>
      </c>
      <c r="F33" s="78" t="s">
        <v>171</v>
      </c>
      <c r="G33" s="78" t="s">
        <v>229</v>
      </c>
      <c r="H33" s="78" t="s">
        <v>741</v>
      </c>
      <c r="I33" s="78" t="s">
        <v>742</v>
      </c>
      <c r="J33" s="125"/>
      <c r="K33" s="125"/>
    </row>
    <row r="34" spans="1:11" s="6" customFormat="1" x14ac:dyDescent="0.15">
      <c r="A34" s="73" t="s">
        <v>1</v>
      </c>
      <c r="B34" s="122" t="s">
        <v>357</v>
      </c>
      <c r="C34" s="123" t="s">
        <v>351</v>
      </c>
      <c r="D34" s="123" t="s">
        <v>357</v>
      </c>
      <c r="E34" s="124" t="s">
        <v>357</v>
      </c>
      <c r="F34" s="123" t="s">
        <v>354</v>
      </c>
      <c r="G34" s="65" t="s">
        <v>351</v>
      </c>
      <c r="H34" s="65" t="s">
        <v>699</v>
      </c>
      <c r="I34" s="65" t="s">
        <v>699</v>
      </c>
      <c r="J34" s="323"/>
      <c r="K34" s="323"/>
    </row>
    <row r="35" spans="1:11" s="8" customFormat="1" ht="14.25" thickBot="1" x14ac:dyDescent="0.2">
      <c r="A35" s="74" t="s">
        <v>70</v>
      </c>
      <c r="B35" s="98" t="s">
        <v>757</v>
      </c>
      <c r="C35" s="99" t="s">
        <v>737</v>
      </c>
      <c r="D35" s="99" t="s">
        <v>737</v>
      </c>
      <c r="E35" s="100" t="s">
        <v>757</v>
      </c>
      <c r="F35" s="101" t="s">
        <v>757</v>
      </c>
      <c r="G35" s="75" t="s">
        <v>735</v>
      </c>
      <c r="H35" s="75" t="s">
        <v>744</v>
      </c>
      <c r="I35" s="75" t="s">
        <v>743</v>
      </c>
      <c r="J35" s="114"/>
      <c r="K35" s="114"/>
    </row>
    <row r="36" spans="1:11" s="8" customFormat="1" ht="14.25" thickTop="1" x14ac:dyDescent="0.15">
      <c r="A36" s="7"/>
      <c r="B36" s="114"/>
      <c r="C36" s="114"/>
      <c r="D36" s="114"/>
      <c r="E36" s="114"/>
      <c r="F36" s="397"/>
      <c r="G36" s="397"/>
      <c r="H36" s="398"/>
      <c r="I36" s="398"/>
      <c r="J36" s="6"/>
      <c r="K36" s="87"/>
    </row>
    <row r="37" spans="1:11" s="102" customFormat="1" ht="15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102" t="s">
        <v>89</v>
      </c>
    </row>
    <row r="38" spans="1:11" s="6" customFormat="1" x14ac:dyDescent="0.15">
      <c r="A38" s="71"/>
      <c r="B38" s="16"/>
      <c r="C38" s="16"/>
      <c r="D38" s="16"/>
      <c r="E38" s="16"/>
      <c r="F38" s="16"/>
      <c r="G38" s="16"/>
      <c r="H38" s="16"/>
      <c r="I38" s="16"/>
      <c r="J38" s="6" t="s">
        <v>89</v>
      </c>
      <c r="K38" s="87"/>
    </row>
    <row r="39" spans="1:11" s="6" customFormat="1" ht="14.25" thickBot="1" x14ac:dyDescent="0.2">
      <c r="A39" s="72" t="s">
        <v>98</v>
      </c>
      <c r="B39" s="16"/>
      <c r="C39" s="16"/>
      <c r="D39" s="16"/>
      <c r="E39" s="16"/>
      <c r="F39" s="16"/>
      <c r="G39" s="16"/>
      <c r="H39" s="16"/>
      <c r="I39" s="16"/>
      <c r="J39" s="6" t="s">
        <v>89</v>
      </c>
      <c r="K39" s="87"/>
    </row>
    <row r="40" spans="1:11" s="6" customFormat="1" ht="14.25" thickTop="1" x14ac:dyDescent="0.15">
      <c r="A40" s="73" t="s">
        <v>69</v>
      </c>
      <c r="B40" s="89" t="s">
        <v>91</v>
      </c>
      <c r="C40" s="90" t="s">
        <v>92</v>
      </c>
      <c r="D40" s="103" t="s">
        <v>93</v>
      </c>
      <c r="E40" s="91" t="s">
        <v>94</v>
      </c>
      <c r="F40" s="92" t="s">
        <v>95</v>
      </c>
      <c r="G40" s="17" t="s">
        <v>95</v>
      </c>
      <c r="H40" s="17" t="s">
        <v>95</v>
      </c>
      <c r="I40" s="17" t="s">
        <v>95</v>
      </c>
      <c r="J40" s="115"/>
      <c r="K40" s="16"/>
    </row>
    <row r="41" spans="1:11" s="8" customFormat="1" x14ac:dyDescent="0.15">
      <c r="A41" s="73" t="s">
        <v>0</v>
      </c>
      <c r="B41" s="119" t="s">
        <v>711</v>
      </c>
      <c r="C41" s="157" t="s">
        <v>206</v>
      </c>
      <c r="D41" s="78" t="s">
        <v>203</v>
      </c>
      <c r="E41" s="121" t="s">
        <v>173</v>
      </c>
      <c r="F41" s="120" t="s">
        <v>202</v>
      </c>
      <c r="G41" s="78" t="s">
        <v>309</v>
      </c>
      <c r="H41" s="78" t="s">
        <v>310</v>
      </c>
      <c r="I41" s="78" t="s">
        <v>201</v>
      </c>
      <c r="J41" s="115"/>
      <c r="K41" s="118"/>
    </row>
    <row r="42" spans="1:11" s="6" customFormat="1" ht="14.25" thickBot="1" x14ac:dyDescent="0.2">
      <c r="A42" s="73" t="s">
        <v>1</v>
      </c>
      <c r="B42" s="158" t="s">
        <v>705</v>
      </c>
      <c r="C42" s="161" t="s">
        <v>704</v>
      </c>
      <c r="D42" s="159" t="s">
        <v>699</v>
      </c>
      <c r="E42" s="160" t="s">
        <v>706</v>
      </c>
      <c r="F42" s="123" t="s">
        <v>699</v>
      </c>
      <c r="G42" s="123" t="s">
        <v>699</v>
      </c>
      <c r="H42" s="123" t="s">
        <v>699</v>
      </c>
      <c r="I42" s="65" t="s">
        <v>700</v>
      </c>
      <c r="J42" s="115"/>
      <c r="K42" s="118"/>
    </row>
    <row r="43" spans="1:11" s="102" customFormat="1" ht="15" customHeight="1" thickTop="1" x14ac:dyDescent="0.15">
      <c r="A43" s="30"/>
      <c r="B43" s="30"/>
      <c r="C43" s="30"/>
      <c r="D43" s="30"/>
      <c r="E43" s="30"/>
      <c r="F43" s="30"/>
      <c r="G43" s="30"/>
      <c r="H43" s="30"/>
      <c r="I43" s="30"/>
      <c r="K43" s="16"/>
    </row>
    <row r="44" spans="1:11" s="102" customFormat="1" ht="15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</row>
    <row r="45" spans="1:11" s="102" customFormat="1" ht="15" customHeight="1" thickBot="1" x14ac:dyDescent="0.2">
      <c r="A45" s="72" t="s">
        <v>99</v>
      </c>
      <c r="B45" s="7"/>
      <c r="C45" s="7"/>
      <c r="D45" s="7"/>
      <c r="E45" s="7"/>
      <c r="F45" s="7"/>
      <c r="G45" s="7"/>
      <c r="H45" s="7"/>
      <c r="I45" s="7"/>
    </row>
    <row r="46" spans="1:11" s="102" customFormat="1" ht="15" customHeight="1" thickTop="1" x14ac:dyDescent="0.15">
      <c r="A46" s="73" t="s">
        <v>69</v>
      </c>
      <c r="B46" s="89" t="s">
        <v>91</v>
      </c>
      <c r="C46" s="103" t="s">
        <v>92</v>
      </c>
      <c r="D46" s="90" t="s">
        <v>93</v>
      </c>
      <c r="E46" s="111" t="s">
        <v>94</v>
      </c>
      <c r="F46" s="154" t="s">
        <v>95</v>
      </c>
      <c r="G46" s="17" t="s">
        <v>96</v>
      </c>
      <c r="H46" s="196" t="s">
        <v>97</v>
      </c>
      <c r="I46" s="194" t="s">
        <v>440</v>
      </c>
    </row>
    <row r="47" spans="1:11" s="102" customFormat="1" ht="15" customHeight="1" x14ac:dyDescent="0.15">
      <c r="A47" s="73" t="s">
        <v>1</v>
      </c>
      <c r="B47" s="94" t="s">
        <v>670</v>
      </c>
      <c r="C47" s="104" t="s">
        <v>672</v>
      </c>
      <c r="D47" s="17" t="s">
        <v>680</v>
      </c>
      <c r="E47" s="104" t="s">
        <v>688</v>
      </c>
      <c r="F47" s="155" t="s">
        <v>689</v>
      </c>
      <c r="G47" s="17" t="s">
        <v>691</v>
      </c>
      <c r="H47" s="17" t="s">
        <v>692</v>
      </c>
      <c r="I47" s="194" t="s">
        <v>674</v>
      </c>
    </row>
    <row r="48" spans="1:11" s="102" customFormat="1" ht="15" customHeight="1" thickBot="1" x14ac:dyDescent="0.2">
      <c r="A48" s="105" t="s">
        <v>128</v>
      </c>
      <c r="B48" s="98" t="s">
        <v>686</v>
      </c>
      <c r="C48" s="106" t="s">
        <v>673</v>
      </c>
      <c r="D48" s="106" t="s">
        <v>687</v>
      </c>
      <c r="E48" s="106" t="s">
        <v>687</v>
      </c>
      <c r="F48" s="156" t="s">
        <v>690</v>
      </c>
      <c r="G48" s="75" t="s">
        <v>687</v>
      </c>
      <c r="H48" s="75" t="s">
        <v>693</v>
      </c>
      <c r="I48" s="195" t="s">
        <v>694</v>
      </c>
    </row>
    <row r="49" spans="1:11" s="102" customFormat="1" ht="15" customHeight="1" thickTop="1" x14ac:dyDescent="0.15">
      <c r="A49" s="72"/>
      <c r="B49" s="7"/>
      <c r="C49" s="7"/>
      <c r="D49" s="7"/>
      <c r="E49" s="7"/>
      <c r="F49" s="7"/>
      <c r="G49" s="7"/>
      <c r="H49" s="7"/>
      <c r="I49" s="7"/>
    </row>
    <row r="50" spans="1:11" s="6" customFormat="1" ht="14.25" thickBot="1" x14ac:dyDescent="0.2">
      <c r="A50" s="72" t="s">
        <v>100</v>
      </c>
      <c r="B50" s="7"/>
      <c r="C50" s="7"/>
      <c r="D50" s="7"/>
      <c r="E50" s="7"/>
      <c r="F50" s="7"/>
      <c r="G50" s="7"/>
      <c r="H50" s="7"/>
      <c r="I50" s="7"/>
      <c r="J50" s="6" t="s">
        <v>89</v>
      </c>
      <c r="K50" s="87"/>
    </row>
    <row r="51" spans="1:11" s="6" customFormat="1" ht="14.25" thickTop="1" x14ac:dyDescent="0.15">
      <c r="A51" s="73" t="s">
        <v>69</v>
      </c>
      <c r="B51" s="89" t="s">
        <v>91</v>
      </c>
      <c r="C51" s="103" t="s">
        <v>92</v>
      </c>
      <c r="D51" s="90" t="s">
        <v>93</v>
      </c>
      <c r="E51" s="111" t="s">
        <v>94</v>
      </c>
      <c r="F51" s="131" t="s">
        <v>95</v>
      </c>
      <c r="G51" s="17" t="s">
        <v>95</v>
      </c>
      <c r="H51" s="17" t="s">
        <v>95</v>
      </c>
      <c r="I51" s="17" t="s">
        <v>95</v>
      </c>
      <c r="J51" s="6" t="s">
        <v>89</v>
      </c>
      <c r="K51" s="87"/>
    </row>
    <row r="52" spans="1:11" s="6" customFormat="1" ht="14.25" thickBot="1" x14ac:dyDescent="0.2">
      <c r="A52" s="73" t="s">
        <v>1</v>
      </c>
      <c r="B52" s="107" t="s">
        <v>706</v>
      </c>
      <c r="C52" s="108" t="s">
        <v>699</v>
      </c>
      <c r="D52" s="109" t="s">
        <v>700</v>
      </c>
      <c r="E52" s="110" t="s">
        <v>774</v>
      </c>
      <c r="F52" s="93" t="s">
        <v>704</v>
      </c>
      <c r="G52" s="17" t="s">
        <v>754</v>
      </c>
      <c r="H52" s="93" t="s">
        <v>773</v>
      </c>
      <c r="I52" s="17" t="s">
        <v>705</v>
      </c>
      <c r="J52" s="6" t="s">
        <v>89</v>
      </c>
      <c r="K52" s="87"/>
    </row>
    <row r="53" spans="1:11" s="102" customFormat="1" ht="15" customHeight="1" thickTop="1" x14ac:dyDescent="0.15">
      <c r="J53" s="102" t="s">
        <v>89</v>
      </c>
    </row>
    <row r="54" spans="1:11" x14ac:dyDescent="0.15">
      <c r="I54" s="18"/>
      <c r="J54" t="s">
        <v>89</v>
      </c>
    </row>
  </sheetData>
  <mergeCells count="5">
    <mergeCell ref="A1:I1"/>
    <mergeCell ref="A2:I2"/>
    <mergeCell ref="A3:I3"/>
    <mergeCell ref="F11:I11"/>
    <mergeCell ref="F36:I36"/>
  </mergeCells>
  <phoneticPr fontId="2"/>
  <conditionalFormatting sqref="B41">
    <cfRule type="cellIs" dxfId="27" priority="25" stopIfTrue="1" operator="equal">
      <formula>0</formula>
    </cfRule>
  </conditionalFormatting>
  <conditionalFormatting sqref="B33:E33 G33:K33 B35:D35 F35:K35">
    <cfRule type="cellIs" dxfId="26" priority="11" stopIfTrue="1" operator="equal">
      <formula>0</formula>
    </cfRule>
  </conditionalFormatting>
  <conditionalFormatting sqref="B11:F11 B16">
    <cfRule type="cellIs" dxfId="25" priority="26" stopIfTrue="1" operator="equal">
      <formula>0</formula>
    </cfRule>
  </conditionalFormatting>
  <conditionalFormatting sqref="B36:F36">
    <cfRule type="cellIs" dxfId="24" priority="9" stopIfTrue="1" operator="equal">
      <formula>0</formula>
    </cfRule>
  </conditionalFormatting>
  <conditionalFormatting sqref="B8:I9 B10:D10 F10:I10">
    <cfRule type="cellIs" dxfId="23" priority="13" stopIfTrue="1" operator="equal">
      <formula>0</formula>
    </cfRule>
  </conditionalFormatting>
  <conditionalFormatting sqref="B34:K34">
    <cfRule type="cellIs" dxfId="22" priority="10" stopIfTrue="1" operator="equal">
      <formula>0</formula>
    </cfRule>
  </conditionalFormatting>
  <conditionalFormatting sqref="J8:K10">
    <cfRule type="cellIs" dxfId="21" priority="12" stopIfTrue="1" operator="equal">
      <formula>0</formula>
    </cfRule>
  </conditionalFormatting>
  <conditionalFormatting sqref="K40">
    <cfRule type="cellIs" dxfId="20" priority="17" stopIfTrue="1" operator="equal">
      <formula>0</formula>
    </cfRule>
  </conditionalFormatting>
  <conditionalFormatting sqref="K43">
    <cfRule type="cellIs" dxfId="19" priority="16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P47"/>
  <sheetViews>
    <sheetView topLeftCell="F1" zoomScaleNormal="100" workbookViewId="0">
      <selection activeCell="I3" sqref="I3:I12"/>
    </sheetView>
  </sheetViews>
  <sheetFormatPr defaultRowHeight="13.5" x14ac:dyDescent="0.15"/>
  <cols>
    <col min="2" max="2" width="17.375" bestFit="1" customWidth="1"/>
    <col min="3" max="3" width="11.125" style="2" bestFit="1" customWidth="1"/>
    <col min="5" max="5" width="19.125" bestFit="1" customWidth="1"/>
    <col min="6" max="6" width="17.375" bestFit="1" customWidth="1"/>
    <col min="7" max="7" width="19.125" bestFit="1" customWidth="1"/>
    <col min="9" max="9" width="15.25" bestFit="1" customWidth="1"/>
    <col min="10" max="10" width="11.125" bestFit="1" customWidth="1"/>
    <col min="13" max="13" width="12.375" bestFit="1" customWidth="1"/>
    <col min="14" max="14" width="15.25" bestFit="1" customWidth="1"/>
    <col min="15" max="15" width="12.375" bestFit="1" customWidth="1"/>
    <col min="16" max="16" width="9" style="224"/>
  </cols>
  <sheetData>
    <row r="2" spans="2:16" x14ac:dyDescent="0.15">
      <c r="B2" t="s">
        <v>613</v>
      </c>
      <c r="C2" s="2" t="s">
        <v>614</v>
      </c>
      <c r="D2" t="s">
        <v>615</v>
      </c>
      <c r="E2" t="s">
        <v>616</v>
      </c>
      <c r="F2" t="s">
        <v>617</v>
      </c>
      <c r="G2" t="s">
        <v>618</v>
      </c>
      <c r="I2" t="s">
        <v>619</v>
      </c>
      <c r="J2" t="s">
        <v>620</v>
      </c>
      <c r="K2" t="s">
        <v>615</v>
      </c>
      <c r="M2" t="s">
        <v>621</v>
      </c>
      <c r="N2" t="s">
        <v>622</v>
      </c>
      <c r="O2" s="224" t="s">
        <v>615</v>
      </c>
    </row>
    <row r="3" spans="2:16" ht="14.25" x14ac:dyDescent="0.15">
      <c r="B3" s="225" t="s">
        <v>49</v>
      </c>
      <c r="C3" s="183">
        <v>1</v>
      </c>
      <c r="E3" s="21" t="s">
        <v>193</v>
      </c>
      <c r="F3" s="225" t="s">
        <v>49</v>
      </c>
      <c r="G3" t="s">
        <v>623</v>
      </c>
      <c r="H3">
        <v>1</v>
      </c>
      <c r="I3" s="142" t="s">
        <v>7</v>
      </c>
      <c r="J3">
        <v>1</v>
      </c>
      <c r="L3">
        <v>1</v>
      </c>
      <c r="M3" s="137" t="s">
        <v>164</v>
      </c>
      <c r="N3" s="138" t="s">
        <v>49</v>
      </c>
      <c r="O3" s="226">
        <v>1</v>
      </c>
    </row>
    <row r="4" spans="2:16" ht="14.25" x14ac:dyDescent="0.15">
      <c r="B4" s="142" t="s">
        <v>8</v>
      </c>
      <c r="C4" s="183">
        <v>2</v>
      </c>
      <c r="E4" s="21" t="s">
        <v>187</v>
      </c>
      <c r="F4" s="142" t="s">
        <v>8</v>
      </c>
      <c r="G4" t="s">
        <v>624</v>
      </c>
      <c r="H4">
        <v>2</v>
      </c>
      <c r="I4" s="142" t="s">
        <v>49</v>
      </c>
      <c r="J4">
        <v>2</v>
      </c>
      <c r="L4">
        <v>2</v>
      </c>
      <c r="M4" s="137" t="s">
        <v>162</v>
      </c>
      <c r="N4" s="138" t="s">
        <v>7</v>
      </c>
      <c r="O4" s="226">
        <v>2</v>
      </c>
    </row>
    <row r="5" spans="2:16" ht="14.25" x14ac:dyDescent="0.15">
      <c r="B5" s="142" t="s">
        <v>19</v>
      </c>
      <c r="C5" s="183">
        <v>3</v>
      </c>
      <c r="E5" s="132" t="s">
        <v>192</v>
      </c>
      <c r="F5" s="225" t="s">
        <v>49</v>
      </c>
      <c r="G5" t="s">
        <v>625</v>
      </c>
      <c r="H5">
        <v>3</v>
      </c>
      <c r="I5" s="142" t="s">
        <v>78</v>
      </c>
      <c r="J5">
        <v>3</v>
      </c>
      <c r="L5">
        <v>3</v>
      </c>
      <c r="M5" s="137" t="s">
        <v>165</v>
      </c>
      <c r="N5" s="138" t="s">
        <v>49</v>
      </c>
      <c r="O5" s="226">
        <v>3</v>
      </c>
    </row>
    <row r="6" spans="2:16" ht="13.5" customHeight="1" x14ac:dyDescent="0.15">
      <c r="B6" s="225" t="s">
        <v>7</v>
      </c>
      <c r="C6" s="183">
        <v>4</v>
      </c>
      <c r="E6" s="132" t="s">
        <v>194</v>
      </c>
      <c r="F6" s="225" t="s">
        <v>49</v>
      </c>
      <c r="G6" t="s">
        <v>626</v>
      </c>
      <c r="H6">
        <v>4</v>
      </c>
      <c r="I6" s="142" t="s">
        <v>19</v>
      </c>
      <c r="J6">
        <v>4</v>
      </c>
      <c r="L6">
        <v>4</v>
      </c>
      <c r="M6" s="140" t="s">
        <v>163</v>
      </c>
      <c r="N6" s="138" t="s">
        <v>8</v>
      </c>
      <c r="O6" s="226">
        <v>4</v>
      </c>
    </row>
    <row r="7" spans="2:16" ht="13.5" customHeight="1" x14ac:dyDescent="0.15">
      <c r="B7" s="142" t="s">
        <v>17</v>
      </c>
      <c r="C7" s="183"/>
      <c r="E7" s="21" t="s">
        <v>285</v>
      </c>
      <c r="F7" s="142" t="s">
        <v>8</v>
      </c>
      <c r="G7" t="s">
        <v>627</v>
      </c>
      <c r="H7">
        <v>5</v>
      </c>
      <c r="I7" s="142" t="s">
        <v>8</v>
      </c>
      <c r="L7">
        <v>5</v>
      </c>
      <c r="M7" s="137" t="s">
        <v>311</v>
      </c>
      <c r="N7" s="138" t="s">
        <v>7</v>
      </c>
      <c r="P7" s="226"/>
    </row>
    <row r="8" spans="2:16" ht="14.25" x14ac:dyDescent="0.15">
      <c r="B8" s="142" t="s">
        <v>13</v>
      </c>
      <c r="C8" s="183"/>
      <c r="E8" s="168" t="s">
        <v>314</v>
      </c>
      <c r="F8" s="225" t="s">
        <v>7</v>
      </c>
      <c r="H8">
        <v>6</v>
      </c>
      <c r="I8" s="142" t="s">
        <v>17</v>
      </c>
      <c r="L8">
        <v>6</v>
      </c>
      <c r="M8" s="137" t="s">
        <v>312</v>
      </c>
      <c r="N8" s="138" t="s">
        <v>7</v>
      </c>
      <c r="P8" s="226"/>
    </row>
    <row r="9" spans="2:16" ht="14.25" x14ac:dyDescent="0.15">
      <c r="B9" s="142" t="s">
        <v>50</v>
      </c>
      <c r="C9" s="183"/>
      <c r="E9" s="184" t="s">
        <v>315</v>
      </c>
      <c r="F9" s="225" t="s">
        <v>7</v>
      </c>
      <c r="H9">
        <v>7</v>
      </c>
      <c r="I9" s="142" t="s">
        <v>13</v>
      </c>
      <c r="L9">
        <v>7</v>
      </c>
      <c r="M9" s="140" t="s">
        <v>313</v>
      </c>
      <c r="N9" s="138" t="s">
        <v>7</v>
      </c>
      <c r="P9" s="226"/>
    </row>
    <row r="10" spans="2:16" ht="14.25" x14ac:dyDescent="0.15">
      <c r="B10" s="142" t="s">
        <v>12</v>
      </c>
      <c r="C10" s="187"/>
      <c r="E10" s="167" t="s">
        <v>284</v>
      </c>
      <c r="F10" s="142" t="s">
        <v>8</v>
      </c>
      <c r="H10">
        <v>8</v>
      </c>
      <c r="I10" s="142" t="s">
        <v>79</v>
      </c>
      <c r="L10">
        <v>8</v>
      </c>
      <c r="M10" s="137" t="s">
        <v>282</v>
      </c>
      <c r="N10" s="138" t="s">
        <v>9</v>
      </c>
      <c r="P10" s="226"/>
    </row>
    <row r="11" spans="2:16" ht="14.25" x14ac:dyDescent="0.15">
      <c r="B11" s="142" t="s">
        <v>79</v>
      </c>
      <c r="C11" s="183"/>
      <c r="E11" s="167" t="s">
        <v>188</v>
      </c>
      <c r="F11" s="142" t="s">
        <v>8</v>
      </c>
      <c r="H11">
        <v>9</v>
      </c>
      <c r="I11" s="142" t="s">
        <v>15</v>
      </c>
      <c r="L11">
        <v>9</v>
      </c>
      <c r="M11" s="137" t="s">
        <v>283</v>
      </c>
      <c r="N11" s="138" t="s">
        <v>9</v>
      </c>
      <c r="P11" s="226"/>
    </row>
    <row r="12" spans="2:16" ht="14.25" x14ac:dyDescent="0.15">
      <c r="B12" s="142" t="s">
        <v>60</v>
      </c>
      <c r="C12" s="183"/>
      <c r="E12" s="21" t="s">
        <v>286</v>
      </c>
      <c r="F12" s="142" t="s">
        <v>8</v>
      </c>
      <c r="H12">
        <v>10</v>
      </c>
      <c r="I12" s="142" t="s">
        <v>14</v>
      </c>
      <c r="L12">
        <v>10</v>
      </c>
      <c r="M12" s="137" t="s">
        <v>189</v>
      </c>
      <c r="N12" s="138" t="s">
        <v>10</v>
      </c>
      <c r="P12" s="226"/>
    </row>
    <row r="13" spans="2:16" ht="14.25" x14ac:dyDescent="0.15">
      <c r="B13" s="142" t="s">
        <v>15</v>
      </c>
      <c r="C13" s="183"/>
      <c r="E13" s="132" t="s">
        <v>282</v>
      </c>
      <c r="F13" s="142" t="s">
        <v>9</v>
      </c>
      <c r="L13">
        <v>11</v>
      </c>
      <c r="M13" s="137" t="s">
        <v>230</v>
      </c>
      <c r="N13" s="138" t="s">
        <v>101</v>
      </c>
      <c r="P13" s="226"/>
    </row>
    <row r="14" spans="2:16" ht="14.25" x14ac:dyDescent="0.15">
      <c r="B14" s="142" t="s">
        <v>78</v>
      </c>
      <c r="C14" s="223"/>
      <c r="E14" s="132" t="s">
        <v>283</v>
      </c>
      <c r="F14" s="142" t="s">
        <v>9</v>
      </c>
      <c r="L14">
        <v>12</v>
      </c>
      <c r="M14" s="137" t="s">
        <v>190</v>
      </c>
      <c r="N14" s="138" t="s">
        <v>101</v>
      </c>
      <c r="P14" s="226"/>
    </row>
    <row r="15" spans="2:16" ht="14.25" x14ac:dyDescent="0.15">
      <c r="B15" s="142" t="s">
        <v>14</v>
      </c>
      <c r="C15" s="187"/>
      <c r="E15" s="132" t="s">
        <v>189</v>
      </c>
      <c r="F15" s="142" t="s">
        <v>10</v>
      </c>
      <c r="L15">
        <v>13</v>
      </c>
      <c r="M15" s="137" t="s">
        <v>237</v>
      </c>
      <c r="N15" s="138" t="s">
        <v>15</v>
      </c>
      <c r="P15" s="226"/>
    </row>
    <row r="16" spans="2:16" ht="14.25" x14ac:dyDescent="0.15">
      <c r="B16" s="225"/>
      <c r="C16" s="183"/>
      <c r="E16" s="21" t="s">
        <v>230</v>
      </c>
      <c r="F16" s="142" t="s">
        <v>101</v>
      </c>
      <c r="L16">
        <v>14</v>
      </c>
      <c r="M16" s="138" t="s">
        <v>238</v>
      </c>
      <c r="N16" s="138" t="s">
        <v>15</v>
      </c>
      <c r="P16" s="226"/>
    </row>
    <row r="17" spans="2:16" ht="14.25" x14ac:dyDescent="0.15">
      <c r="B17" s="142"/>
      <c r="C17" s="183"/>
      <c r="E17" s="21" t="s">
        <v>190</v>
      </c>
      <c r="F17" s="142" t="s">
        <v>101</v>
      </c>
      <c r="L17">
        <v>15</v>
      </c>
      <c r="M17" s="138" t="s">
        <v>231</v>
      </c>
      <c r="N17" s="138" t="s">
        <v>88</v>
      </c>
      <c r="P17" s="226"/>
    </row>
    <row r="18" spans="2:16" ht="14.25" x14ac:dyDescent="0.15">
      <c r="B18" s="185"/>
      <c r="C18" s="186"/>
      <c r="E18" s="132" t="s">
        <v>241</v>
      </c>
      <c r="F18" s="142" t="s">
        <v>15</v>
      </c>
      <c r="L18">
        <v>16</v>
      </c>
      <c r="M18" s="138" t="s">
        <v>232</v>
      </c>
      <c r="N18" s="138" t="s">
        <v>88</v>
      </c>
      <c r="P18" s="226"/>
    </row>
    <row r="19" spans="2:16" ht="14.25" x14ac:dyDescent="0.15">
      <c r="B19" s="142"/>
      <c r="C19" s="183"/>
      <c r="E19" s="132" t="s">
        <v>242</v>
      </c>
      <c r="F19" s="142" t="s">
        <v>15</v>
      </c>
      <c r="L19">
        <v>17</v>
      </c>
      <c r="M19" s="138" t="s">
        <v>301</v>
      </c>
      <c r="N19" s="138" t="s">
        <v>49</v>
      </c>
      <c r="P19" s="226"/>
    </row>
    <row r="20" spans="2:16" ht="14.25" x14ac:dyDescent="0.15">
      <c r="B20" s="142"/>
      <c r="C20" s="183"/>
      <c r="E20" s="21" t="s">
        <v>231</v>
      </c>
      <c r="F20" s="142" t="s">
        <v>88</v>
      </c>
      <c r="L20">
        <v>18</v>
      </c>
      <c r="M20" s="137" t="s">
        <v>302</v>
      </c>
      <c r="N20" s="138" t="s">
        <v>49</v>
      </c>
      <c r="P20" s="226"/>
    </row>
    <row r="21" spans="2:16" ht="14.25" x14ac:dyDescent="0.15">
      <c r="B21" s="185"/>
      <c r="C21" s="173"/>
      <c r="E21" s="21" t="s">
        <v>232</v>
      </c>
      <c r="F21" s="142" t="s">
        <v>88</v>
      </c>
      <c r="L21">
        <v>19</v>
      </c>
      <c r="M21" s="137" t="s">
        <v>166</v>
      </c>
      <c r="N21" s="138" t="s">
        <v>48</v>
      </c>
      <c r="P21" s="226"/>
    </row>
    <row r="22" spans="2:16" ht="14.25" x14ac:dyDescent="0.15">
      <c r="B22" s="142"/>
      <c r="C22" s="183"/>
      <c r="E22" s="133" t="s">
        <v>279</v>
      </c>
      <c r="F22" s="142" t="s">
        <v>16</v>
      </c>
      <c r="L22">
        <v>20</v>
      </c>
      <c r="M22" s="137" t="s">
        <v>167</v>
      </c>
      <c r="N22" s="138" t="s">
        <v>12</v>
      </c>
      <c r="P22" s="226"/>
    </row>
    <row r="23" spans="2:16" ht="14.25" x14ac:dyDescent="0.15">
      <c r="B23" s="142"/>
      <c r="C23" s="183"/>
      <c r="E23" s="132" t="s">
        <v>303</v>
      </c>
      <c r="F23" s="225" t="s">
        <v>49</v>
      </c>
      <c r="L23">
        <v>21</v>
      </c>
      <c r="M23" s="137" t="s">
        <v>168</v>
      </c>
      <c r="N23" s="138" t="s">
        <v>12</v>
      </c>
      <c r="P23" s="226"/>
    </row>
    <row r="24" spans="2:16" ht="14.25" x14ac:dyDescent="0.15">
      <c r="B24" s="225"/>
      <c r="C24" s="183"/>
      <c r="E24" s="227" t="s">
        <v>304</v>
      </c>
      <c r="F24" s="225" t="s">
        <v>49</v>
      </c>
      <c r="L24">
        <v>22</v>
      </c>
      <c r="M24" s="137" t="s">
        <v>326</v>
      </c>
      <c r="N24" s="138" t="s">
        <v>17</v>
      </c>
      <c r="P24" s="226"/>
    </row>
    <row r="25" spans="2:16" ht="14.25" x14ac:dyDescent="0.15">
      <c r="B25" s="142"/>
      <c r="C25" s="183"/>
      <c r="E25" s="132" t="s">
        <v>305</v>
      </c>
      <c r="F25" s="225" t="s">
        <v>49</v>
      </c>
      <c r="L25">
        <v>23</v>
      </c>
      <c r="M25" s="137" t="s">
        <v>327</v>
      </c>
      <c r="N25" s="138" t="s">
        <v>17</v>
      </c>
      <c r="P25" s="226"/>
    </row>
    <row r="26" spans="2:16" ht="14.25" x14ac:dyDescent="0.15">
      <c r="B26" s="142"/>
      <c r="C26" s="183"/>
      <c r="E26" s="132" t="s">
        <v>191</v>
      </c>
      <c r="F26" s="225" t="s">
        <v>49</v>
      </c>
      <c r="L26">
        <v>24</v>
      </c>
      <c r="M26" s="137" t="s">
        <v>228</v>
      </c>
      <c r="N26" s="138" t="s">
        <v>11</v>
      </c>
      <c r="P26" s="226"/>
    </row>
    <row r="27" spans="2:16" ht="14.25" x14ac:dyDescent="0.15">
      <c r="B27" s="142"/>
      <c r="C27" s="183"/>
      <c r="E27" s="184" t="s">
        <v>306</v>
      </c>
      <c r="F27" s="225" t="s">
        <v>49</v>
      </c>
      <c r="L27">
        <v>25</v>
      </c>
      <c r="M27" s="137" t="s">
        <v>321</v>
      </c>
      <c r="N27" s="138" t="s">
        <v>79</v>
      </c>
      <c r="P27" s="226"/>
    </row>
    <row r="28" spans="2:16" ht="14.25" x14ac:dyDescent="0.15">
      <c r="B28" s="142"/>
      <c r="C28" s="183"/>
      <c r="E28" s="132" t="s">
        <v>166</v>
      </c>
      <c r="F28" s="142" t="s">
        <v>48</v>
      </c>
      <c r="L28">
        <v>26</v>
      </c>
      <c r="M28" s="137" t="s">
        <v>322</v>
      </c>
      <c r="N28" s="138" t="s">
        <v>79</v>
      </c>
      <c r="P28" s="226"/>
    </row>
    <row r="29" spans="2:16" ht="14.25" x14ac:dyDescent="0.15">
      <c r="E29" s="132" t="s">
        <v>168</v>
      </c>
      <c r="F29" s="142" t="s">
        <v>12</v>
      </c>
      <c r="L29">
        <v>27</v>
      </c>
      <c r="M29" s="137" t="s">
        <v>295</v>
      </c>
      <c r="N29" s="138" t="s">
        <v>14</v>
      </c>
      <c r="P29" s="226"/>
    </row>
    <row r="30" spans="2:16" ht="14.25" x14ac:dyDescent="0.15">
      <c r="E30" s="132" t="s">
        <v>298</v>
      </c>
      <c r="F30" s="142" t="s">
        <v>12</v>
      </c>
      <c r="L30">
        <v>28</v>
      </c>
      <c r="M30" s="137" t="s">
        <v>296</v>
      </c>
      <c r="N30" s="138" t="s">
        <v>14</v>
      </c>
      <c r="P30" s="226"/>
    </row>
    <row r="31" spans="2:16" ht="14.25" x14ac:dyDescent="0.15">
      <c r="E31" s="21" t="s">
        <v>328</v>
      </c>
      <c r="F31" s="142" t="s">
        <v>17</v>
      </c>
      <c r="L31">
        <v>29</v>
      </c>
      <c r="M31" s="137" t="s">
        <v>332</v>
      </c>
      <c r="N31" s="138" t="s">
        <v>19</v>
      </c>
      <c r="P31" s="226"/>
    </row>
    <row r="32" spans="2:16" ht="14.25" x14ac:dyDescent="0.15">
      <c r="E32" s="21" t="s">
        <v>329</v>
      </c>
      <c r="F32" s="142" t="s">
        <v>17</v>
      </c>
      <c r="L32">
        <v>30</v>
      </c>
      <c r="M32" s="137" t="s">
        <v>333</v>
      </c>
      <c r="N32" s="138" t="s">
        <v>19</v>
      </c>
      <c r="P32" s="226"/>
    </row>
    <row r="33" spans="5:16" ht="14.25" x14ac:dyDescent="0.15">
      <c r="E33" s="132" t="s">
        <v>323</v>
      </c>
      <c r="F33" s="142" t="s">
        <v>79</v>
      </c>
      <c r="L33">
        <v>31</v>
      </c>
      <c r="M33" s="137" t="s">
        <v>290</v>
      </c>
      <c r="N33" s="138" t="s">
        <v>50</v>
      </c>
      <c r="P33" s="226"/>
    </row>
    <row r="34" spans="5:16" ht="14.25" x14ac:dyDescent="0.15">
      <c r="E34" s="133" t="s">
        <v>321</v>
      </c>
      <c r="F34" s="142" t="s">
        <v>79</v>
      </c>
      <c r="L34">
        <v>32</v>
      </c>
      <c r="M34" s="137" t="s">
        <v>244</v>
      </c>
      <c r="N34" s="138" t="s">
        <v>78</v>
      </c>
      <c r="P34" s="226"/>
    </row>
    <row r="35" spans="5:16" ht="14.25" x14ac:dyDescent="0.15">
      <c r="E35" s="21" t="s">
        <v>169</v>
      </c>
      <c r="F35" s="142" t="s">
        <v>60</v>
      </c>
      <c r="L35">
        <v>33</v>
      </c>
      <c r="M35" s="137" t="s">
        <v>197</v>
      </c>
      <c r="N35" s="138" t="s">
        <v>78</v>
      </c>
      <c r="P35" s="226"/>
    </row>
    <row r="36" spans="5:16" ht="14.25" x14ac:dyDescent="0.15">
      <c r="E36" s="21" t="s">
        <v>226</v>
      </c>
      <c r="F36" s="142" t="s">
        <v>60</v>
      </c>
      <c r="L36">
        <v>34</v>
      </c>
      <c r="M36" s="138" t="s">
        <v>198</v>
      </c>
      <c r="N36" s="138" t="s">
        <v>13</v>
      </c>
      <c r="P36" s="226"/>
    </row>
    <row r="37" spans="5:16" ht="14.25" x14ac:dyDescent="0.15">
      <c r="E37" s="21" t="s">
        <v>195</v>
      </c>
      <c r="F37" s="142" t="s">
        <v>60</v>
      </c>
    </row>
    <row r="38" spans="5:16" ht="14.25" x14ac:dyDescent="0.15">
      <c r="E38" s="132" t="s">
        <v>295</v>
      </c>
      <c r="F38" s="142" t="s">
        <v>14</v>
      </c>
    </row>
    <row r="39" spans="5:16" ht="14.25" x14ac:dyDescent="0.15">
      <c r="E39" s="132" t="s">
        <v>296</v>
      </c>
      <c r="F39" s="142" t="s">
        <v>14</v>
      </c>
    </row>
    <row r="40" spans="5:16" ht="14.25" x14ac:dyDescent="0.15">
      <c r="E40" s="132" t="s">
        <v>196</v>
      </c>
      <c r="F40" s="142" t="s">
        <v>19</v>
      </c>
    </row>
    <row r="41" spans="5:16" ht="14.25" x14ac:dyDescent="0.15">
      <c r="E41" s="132" t="s">
        <v>334</v>
      </c>
      <c r="F41" s="142" t="s">
        <v>19</v>
      </c>
    </row>
    <row r="42" spans="5:16" ht="14.25" x14ac:dyDescent="0.15">
      <c r="E42" s="21" t="s">
        <v>291</v>
      </c>
      <c r="F42" s="142" t="s">
        <v>50</v>
      </c>
    </row>
    <row r="43" spans="5:16" ht="14.25" x14ac:dyDescent="0.15">
      <c r="E43" s="21" t="s">
        <v>292</v>
      </c>
      <c r="F43" s="142" t="s">
        <v>50</v>
      </c>
    </row>
    <row r="44" spans="5:16" ht="14.25" x14ac:dyDescent="0.15">
      <c r="E44" s="133" t="s">
        <v>197</v>
      </c>
      <c r="F44" s="142" t="s">
        <v>78</v>
      </c>
    </row>
    <row r="45" spans="5:16" ht="14.25" x14ac:dyDescent="0.15">
      <c r="E45" s="133" t="s">
        <v>245</v>
      </c>
      <c r="F45" s="142" t="s">
        <v>78</v>
      </c>
    </row>
    <row r="46" spans="5:16" ht="14.25" x14ac:dyDescent="0.15">
      <c r="E46" s="21" t="s">
        <v>199</v>
      </c>
      <c r="F46" s="142" t="s">
        <v>13</v>
      </c>
    </row>
    <row r="47" spans="5:16" ht="14.25" x14ac:dyDescent="0.15">
      <c r="E47" s="21" t="s">
        <v>198</v>
      </c>
      <c r="F47" s="142" t="s">
        <v>13</v>
      </c>
    </row>
  </sheetData>
  <phoneticPr fontId="2"/>
  <conditionalFormatting sqref="E25:E26">
    <cfRule type="cellIs" dxfId="18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G3:T41"/>
  <sheetViews>
    <sheetView topLeftCell="F1" workbookViewId="0">
      <selection activeCell="I3" sqref="I3:I12"/>
    </sheetView>
  </sheetViews>
  <sheetFormatPr defaultRowHeight="13.5" x14ac:dyDescent="0.15"/>
  <cols>
    <col min="7" max="7" width="13.125" bestFit="1" customWidth="1"/>
    <col min="8" max="8" width="11.125" bestFit="1" customWidth="1"/>
    <col min="9" max="9" width="7.25" bestFit="1" customWidth="1"/>
    <col min="10" max="10" width="7.25" customWidth="1"/>
    <col min="11" max="11" width="13.125" bestFit="1" customWidth="1"/>
    <col min="12" max="12" width="15.25" bestFit="1" customWidth="1"/>
    <col min="13" max="13" width="13.125" bestFit="1" customWidth="1"/>
    <col min="15" max="15" width="15.25" bestFit="1" customWidth="1"/>
    <col min="16" max="16" width="11.125" bestFit="1" customWidth="1"/>
    <col min="18" max="18" width="14.25" bestFit="1" customWidth="1"/>
    <col min="19" max="19" width="15.25" bestFit="1" customWidth="1"/>
    <col min="20" max="20" width="14.25" bestFit="1" customWidth="1"/>
  </cols>
  <sheetData>
    <row r="3" spans="7:20" ht="14.25" thickBot="1" x14ac:dyDescent="0.2">
      <c r="G3" t="s">
        <v>628</v>
      </c>
      <c r="H3" t="s">
        <v>620</v>
      </c>
      <c r="I3" t="s">
        <v>615</v>
      </c>
      <c r="K3" t="s">
        <v>629</v>
      </c>
      <c r="L3" t="s">
        <v>630</v>
      </c>
      <c r="M3" t="s">
        <v>615</v>
      </c>
      <c r="O3" t="s">
        <v>631</v>
      </c>
      <c r="P3" t="s">
        <v>632</v>
      </c>
      <c r="Q3" t="s">
        <v>615</v>
      </c>
      <c r="R3" t="s">
        <v>633</v>
      </c>
      <c r="S3" t="s">
        <v>634</v>
      </c>
      <c r="T3" t="s">
        <v>618</v>
      </c>
    </row>
    <row r="4" spans="7:20" ht="15" thickBot="1" x14ac:dyDescent="0.2">
      <c r="G4" s="228" t="s">
        <v>49</v>
      </c>
      <c r="H4" s="225">
        <v>1</v>
      </c>
      <c r="J4">
        <v>1</v>
      </c>
      <c r="K4" s="170" t="s">
        <v>179</v>
      </c>
      <c r="L4" s="178" t="s">
        <v>11</v>
      </c>
      <c r="M4">
        <v>1</v>
      </c>
      <c r="O4" s="225" t="s">
        <v>7</v>
      </c>
      <c r="P4" s="86">
        <v>1</v>
      </c>
      <c r="R4" s="168" t="s">
        <v>172</v>
      </c>
      <c r="S4" s="225" t="s">
        <v>7</v>
      </c>
      <c r="T4" t="s">
        <v>623</v>
      </c>
    </row>
    <row r="5" spans="7:20" ht="15" thickBot="1" x14ac:dyDescent="0.2">
      <c r="G5" s="174" t="s">
        <v>7</v>
      </c>
      <c r="H5" s="86">
        <v>2</v>
      </c>
      <c r="J5">
        <v>2</v>
      </c>
      <c r="K5" s="134" t="s">
        <v>178</v>
      </c>
      <c r="L5" s="228" t="s">
        <v>49</v>
      </c>
      <c r="M5">
        <v>2</v>
      </c>
      <c r="O5" s="142" t="s">
        <v>8</v>
      </c>
      <c r="P5" s="86">
        <v>2</v>
      </c>
      <c r="R5" s="21" t="s">
        <v>203</v>
      </c>
      <c r="S5" s="225" t="s">
        <v>49</v>
      </c>
      <c r="T5" t="s">
        <v>624</v>
      </c>
    </row>
    <row r="6" spans="7:20" ht="15" thickBot="1" x14ac:dyDescent="0.2">
      <c r="G6" s="174" t="s">
        <v>14</v>
      </c>
      <c r="H6" s="86">
        <v>3</v>
      </c>
      <c r="J6">
        <v>3</v>
      </c>
      <c r="K6" s="133" t="s">
        <v>171</v>
      </c>
      <c r="L6" s="178" t="s">
        <v>7</v>
      </c>
      <c r="M6">
        <v>3</v>
      </c>
      <c r="O6" s="225" t="s">
        <v>49</v>
      </c>
      <c r="P6" s="225">
        <v>3</v>
      </c>
      <c r="R6" s="132" t="s">
        <v>208</v>
      </c>
      <c r="S6" s="142" t="s">
        <v>19</v>
      </c>
      <c r="T6" t="s">
        <v>625</v>
      </c>
    </row>
    <row r="7" spans="7:20" ht="15" thickBot="1" x14ac:dyDescent="0.2">
      <c r="G7" s="176" t="s">
        <v>8</v>
      </c>
      <c r="H7" s="86">
        <v>4</v>
      </c>
      <c r="J7">
        <v>4</v>
      </c>
      <c r="K7" s="132" t="s">
        <v>176</v>
      </c>
      <c r="L7" s="228" t="s">
        <v>49</v>
      </c>
      <c r="M7">
        <v>4</v>
      </c>
      <c r="O7" s="142" t="s">
        <v>79</v>
      </c>
      <c r="P7" s="86">
        <v>4</v>
      </c>
      <c r="R7" s="21" t="s">
        <v>182</v>
      </c>
      <c r="S7" s="142" t="s">
        <v>19</v>
      </c>
      <c r="T7" t="s">
        <v>626</v>
      </c>
    </row>
    <row r="8" spans="7:20" ht="13.5" customHeight="1" x14ac:dyDescent="0.15">
      <c r="G8" s="176" t="s">
        <v>88</v>
      </c>
      <c r="H8" s="86"/>
      <c r="J8">
        <v>5</v>
      </c>
      <c r="K8" s="132" t="s">
        <v>316</v>
      </c>
      <c r="L8" s="178" t="s">
        <v>7</v>
      </c>
      <c r="O8" s="142" t="s">
        <v>15</v>
      </c>
      <c r="P8" s="86"/>
      <c r="R8" s="134" t="s">
        <v>204</v>
      </c>
      <c r="S8" s="225" t="s">
        <v>49</v>
      </c>
      <c r="T8" t="s">
        <v>627</v>
      </c>
    </row>
    <row r="9" spans="7:20" ht="13.5" customHeight="1" thickBot="1" x14ac:dyDescent="0.2">
      <c r="G9" s="177" t="s">
        <v>17</v>
      </c>
      <c r="H9" s="86"/>
      <c r="J9">
        <v>6</v>
      </c>
      <c r="K9" s="132" t="s">
        <v>317</v>
      </c>
      <c r="L9" s="174" t="s">
        <v>7</v>
      </c>
      <c r="O9" s="142" t="s">
        <v>88</v>
      </c>
      <c r="P9" s="86"/>
      <c r="R9" s="133" t="s">
        <v>318</v>
      </c>
      <c r="S9" s="225" t="s">
        <v>7</v>
      </c>
    </row>
    <row r="10" spans="7:20" ht="14.25" x14ac:dyDescent="0.15">
      <c r="G10" s="178" t="s">
        <v>13</v>
      </c>
      <c r="H10" s="86"/>
      <c r="J10">
        <v>7</v>
      </c>
      <c r="K10" s="21" t="s">
        <v>170</v>
      </c>
      <c r="L10" s="174" t="s">
        <v>7</v>
      </c>
      <c r="O10" s="142" t="s">
        <v>12</v>
      </c>
      <c r="P10" s="86"/>
      <c r="R10" s="132" t="s">
        <v>319</v>
      </c>
      <c r="S10" s="225" t="s">
        <v>7</v>
      </c>
    </row>
    <row r="11" spans="7:20" ht="15" thickBot="1" x14ac:dyDescent="0.2">
      <c r="G11" s="176" t="s">
        <v>12</v>
      </c>
      <c r="H11" s="86"/>
      <c r="J11">
        <v>8</v>
      </c>
      <c r="K11" s="21" t="s">
        <v>172</v>
      </c>
      <c r="L11" s="176" t="s">
        <v>7</v>
      </c>
      <c r="O11" s="142" t="s">
        <v>60</v>
      </c>
      <c r="P11" s="86"/>
      <c r="R11" s="132" t="s">
        <v>173</v>
      </c>
      <c r="S11" s="225" t="s">
        <v>7</v>
      </c>
    </row>
    <row r="12" spans="7:20" ht="15" thickBot="1" x14ac:dyDescent="0.2">
      <c r="G12" s="177" t="s">
        <v>79</v>
      </c>
      <c r="H12" s="86"/>
      <c r="J12">
        <v>9</v>
      </c>
      <c r="K12" s="135" t="s">
        <v>174</v>
      </c>
      <c r="L12" s="178" t="s">
        <v>8</v>
      </c>
      <c r="O12" s="142" t="s">
        <v>14</v>
      </c>
      <c r="P12" s="86"/>
      <c r="R12" s="168" t="s">
        <v>320</v>
      </c>
      <c r="S12" s="225" t="s">
        <v>7</v>
      </c>
    </row>
    <row r="13" spans="7:20" ht="15" thickBot="1" x14ac:dyDescent="0.2">
      <c r="G13" s="176" t="s">
        <v>15</v>
      </c>
      <c r="H13" s="86"/>
      <c r="J13">
        <v>10</v>
      </c>
      <c r="K13" s="136" t="s">
        <v>287</v>
      </c>
      <c r="L13" s="178" t="s">
        <v>8</v>
      </c>
      <c r="O13" s="142" t="s">
        <v>19</v>
      </c>
      <c r="P13" s="86"/>
      <c r="R13" s="135" t="s">
        <v>201</v>
      </c>
      <c r="S13" s="142" t="s">
        <v>8</v>
      </c>
    </row>
    <row r="14" spans="7:20" ht="14.25" x14ac:dyDescent="0.15">
      <c r="G14" s="177"/>
      <c r="H14" s="169"/>
      <c r="J14">
        <v>11</v>
      </c>
      <c r="K14" s="132" t="s">
        <v>175</v>
      </c>
      <c r="L14" s="177" t="s">
        <v>10</v>
      </c>
      <c r="O14" s="142" t="s">
        <v>13</v>
      </c>
      <c r="P14" s="86"/>
      <c r="R14" s="135" t="s">
        <v>200</v>
      </c>
      <c r="S14" s="142" t="s">
        <v>8</v>
      </c>
    </row>
    <row r="15" spans="7:20" ht="14.25" x14ac:dyDescent="0.15">
      <c r="G15" s="229"/>
      <c r="H15" s="230"/>
      <c r="J15">
        <v>12</v>
      </c>
      <c r="K15" s="132" t="s">
        <v>239</v>
      </c>
      <c r="L15" s="177" t="s">
        <v>15</v>
      </c>
      <c r="O15" s="225"/>
      <c r="P15" s="169"/>
      <c r="R15" s="132" t="s">
        <v>175</v>
      </c>
      <c r="S15" s="142" t="s">
        <v>10</v>
      </c>
    </row>
    <row r="16" spans="7:20" ht="14.25" x14ac:dyDescent="0.15">
      <c r="G16" s="177"/>
      <c r="H16" s="86"/>
      <c r="J16">
        <v>13</v>
      </c>
      <c r="K16" s="133" t="s">
        <v>240</v>
      </c>
      <c r="L16" s="176" t="s">
        <v>15</v>
      </c>
      <c r="O16" s="142"/>
      <c r="P16" s="222"/>
      <c r="R16" s="132" t="s">
        <v>243</v>
      </c>
      <c r="S16" s="142" t="s">
        <v>15</v>
      </c>
    </row>
    <row r="17" spans="7:19" ht="15" thickBot="1" x14ac:dyDescent="0.2">
      <c r="G17" s="177"/>
      <c r="H17" s="86"/>
      <c r="J17">
        <v>14</v>
      </c>
      <c r="K17" s="132" t="s">
        <v>233</v>
      </c>
      <c r="L17" s="176" t="s">
        <v>88</v>
      </c>
      <c r="O17" s="185"/>
      <c r="P17" s="173"/>
      <c r="R17" s="133" t="s">
        <v>240</v>
      </c>
      <c r="S17" s="142" t="s">
        <v>15</v>
      </c>
    </row>
    <row r="18" spans="7:19" ht="14.25" x14ac:dyDescent="0.15">
      <c r="G18" s="231"/>
      <c r="H18" s="173"/>
      <c r="J18">
        <v>15</v>
      </c>
      <c r="K18" s="21" t="s">
        <v>234</v>
      </c>
      <c r="L18" s="177" t="s">
        <v>88</v>
      </c>
      <c r="O18" s="142"/>
      <c r="P18" s="86"/>
      <c r="R18" s="132" t="s">
        <v>288</v>
      </c>
      <c r="S18" s="142" t="s">
        <v>88</v>
      </c>
    </row>
    <row r="19" spans="7:19" ht="14.25" x14ac:dyDescent="0.15">
      <c r="G19" s="174"/>
      <c r="H19" s="86"/>
      <c r="J19">
        <v>16</v>
      </c>
      <c r="K19" s="133" t="s">
        <v>280</v>
      </c>
      <c r="L19" s="177" t="s">
        <v>16</v>
      </c>
      <c r="O19" s="142"/>
      <c r="P19" s="86"/>
      <c r="R19" s="21" t="s">
        <v>289</v>
      </c>
      <c r="S19" s="142" t="s">
        <v>88</v>
      </c>
    </row>
    <row r="20" spans="7:19" ht="14.25" x14ac:dyDescent="0.15">
      <c r="G20" s="232"/>
      <c r="H20" s="225"/>
      <c r="J20">
        <v>17</v>
      </c>
      <c r="K20" s="132" t="s">
        <v>281</v>
      </c>
      <c r="L20" s="177" t="s">
        <v>16</v>
      </c>
      <c r="O20" s="185"/>
      <c r="P20" s="173"/>
      <c r="R20" s="133" t="s">
        <v>280</v>
      </c>
      <c r="S20" s="142" t="s">
        <v>16</v>
      </c>
    </row>
    <row r="21" spans="7:19" ht="14.25" x14ac:dyDescent="0.15">
      <c r="G21" s="177"/>
      <c r="H21" s="86"/>
      <c r="J21">
        <v>18</v>
      </c>
      <c r="K21" s="132" t="s">
        <v>307</v>
      </c>
      <c r="L21" s="233" t="s">
        <v>49</v>
      </c>
      <c r="O21" s="142"/>
      <c r="P21" s="86"/>
      <c r="R21" s="132" t="s">
        <v>281</v>
      </c>
      <c r="S21" s="142" t="s">
        <v>16</v>
      </c>
    </row>
    <row r="22" spans="7:19" ht="15" thickBot="1" x14ac:dyDescent="0.2">
      <c r="G22" s="177"/>
      <c r="H22" s="86"/>
      <c r="J22">
        <v>19</v>
      </c>
      <c r="K22" s="21" t="s">
        <v>308</v>
      </c>
      <c r="L22" s="233" t="s">
        <v>49</v>
      </c>
      <c r="O22" s="225"/>
      <c r="P22" s="225"/>
      <c r="R22" s="132" t="s">
        <v>309</v>
      </c>
      <c r="S22" s="225" t="s">
        <v>49</v>
      </c>
    </row>
    <row r="23" spans="7:19" ht="15" thickBot="1" x14ac:dyDescent="0.2">
      <c r="G23" s="178"/>
      <c r="H23" s="86"/>
      <c r="J23">
        <v>20</v>
      </c>
      <c r="K23" s="132" t="s">
        <v>177</v>
      </c>
      <c r="L23" s="228" t="s">
        <v>49</v>
      </c>
      <c r="O23" s="142"/>
      <c r="P23" s="86"/>
      <c r="R23" s="21" t="s">
        <v>202</v>
      </c>
      <c r="S23" s="225" t="s">
        <v>49</v>
      </c>
    </row>
    <row r="24" spans="7:19" ht="14.25" x14ac:dyDescent="0.15">
      <c r="G24" s="174"/>
      <c r="H24" s="86"/>
      <c r="J24">
        <v>21</v>
      </c>
      <c r="K24" s="21" t="s">
        <v>144</v>
      </c>
      <c r="L24" s="178" t="s">
        <v>12</v>
      </c>
      <c r="O24" s="142"/>
      <c r="P24" s="86"/>
      <c r="R24" s="132" t="s">
        <v>310</v>
      </c>
      <c r="S24" s="225" t="s">
        <v>49</v>
      </c>
    </row>
    <row r="25" spans="7:19" ht="14.25" x14ac:dyDescent="0.15">
      <c r="G25" s="176"/>
      <c r="H25" s="86"/>
      <c r="J25">
        <v>22</v>
      </c>
      <c r="K25" s="21" t="s">
        <v>299</v>
      </c>
      <c r="L25" s="174" t="s">
        <v>12</v>
      </c>
      <c r="O25" s="142"/>
      <c r="P25" s="86"/>
      <c r="R25" s="21" t="s">
        <v>300</v>
      </c>
      <c r="S25" s="142" t="s">
        <v>12</v>
      </c>
    </row>
    <row r="26" spans="7:19" ht="14.25" x14ac:dyDescent="0.15">
      <c r="G26" s="176"/>
      <c r="H26" s="86"/>
      <c r="J26">
        <v>23</v>
      </c>
      <c r="K26" s="21" t="s">
        <v>330</v>
      </c>
      <c r="L26" s="174" t="s">
        <v>17</v>
      </c>
      <c r="O26" s="142"/>
      <c r="P26" s="86"/>
      <c r="R26" s="21" t="s">
        <v>299</v>
      </c>
      <c r="S26" s="142" t="s">
        <v>12</v>
      </c>
    </row>
    <row r="27" spans="7:19" ht="14.25" x14ac:dyDescent="0.15">
      <c r="G27" s="176"/>
      <c r="H27" s="86"/>
      <c r="J27">
        <v>24</v>
      </c>
      <c r="K27" s="21" t="s">
        <v>331</v>
      </c>
      <c r="L27" s="176" t="s">
        <v>17</v>
      </c>
      <c r="O27" s="142"/>
      <c r="P27" s="86"/>
      <c r="R27" s="21" t="s">
        <v>144</v>
      </c>
      <c r="S27" s="142" t="s">
        <v>12</v>
      </c>
    </row>
    <row r="28" spans="7:19" ht="14.25" x14ac:dyDescent="0.15">
      <c r="G28" s="175"/>
      <c r="H28" s="173"/>
      <c r="J28">
        <v>25</v>
      </c>
      <c r="K28" s="132" t="s">
        <v>229</v>
      </c>
      <c r="L28" s="176" t="s">
        <v>11</v>
      </c>
      <c r="O28" s="142"/>
      <c r="P28" s="171"/>
      <c r="R28" s="132" t="s">
        <v>205</v>
      </c>
      <c r="S28" s="142" t="s">
        <v>79</v>
      </c>
    </row>
    <row r="29" spans="7:19" ht="14.25" x14ac:dyDescent="0.15">
      <c r="J29">
        <v>26</v>
      </c>
      <c r="K29" s="132" t="s">
        <v>205</v>
      </c>
      <c r="L29" s="177" t="s">
        <v>79</v>
      </c>
      <c r="O29" s="142"/>
      <c r="P29" s="86"/>
      <c r="R29" s="133" t="s">
        <v>325</v>
      </c>
      <c r="S29" s="142" t="s">
        <v>79</v>
      </c>
    </row>
    <row r="30" spans="7:19" ht="14.25" x14ac:dyDescent="0.15">
      <c r="J30">
        <v>27</v>
      </c>
      <c r="K30" s="133" t="s">
        <v>324</v>
      </c>
      <c r="L30" s="177" t="s">
        <v>79</v>
      </c>
      <c r="R30" s="21" t="s">
        <v>181</v>
      </c>
      <c r="S30" s="142" t="s">
        <v>60</v>
      </c>
    </row>
    <row r="31" spans="7:19" ht="15" thickBot="1" x14ac:dyDescent="0.2">
      <c r="J31">
        <v>28</v>
      </c>
      <c r="K31" s="21" t="s">
        <v>180</v>
      </c>
      <c r="L31" s="177" t="s">
        <v>60</v>
      </c>
      <c r="R31" s="21" t="s">
        <v>227</v>
      </c>
      <c r="S31" s="142" t="s">
        <v>60</v>
      </c>
    </row>
    <row r="32" spans="7:19" ht="15" thickBot="1" x14ac:dyDescent="0.2">
      <c r="J32">
        <v>29</v>
      </c>
      <c r="K32" s="133" t="s">
        <v>297</v>
      </c>
      <c r="L32" s="178" t="s">
        <v>14</v>
      </c>
      <c r="R32" s="21" t="s">
        <v>206</v>
      </c>
      <c r="S32" s="142" t="s">
        <v>60</v>
      </c>
    </row>
    <row r="33" spans="10:19" ht="14.25" x14ac:dyDescent="0.15">
      <c r="J33">
        <v>30</v>
      </c>
      <c r="K33" s="133" t="s">
        <v>207</v>
      </c>
      <c r="L33" s="178" t="s">
        <v>14</v>
      </c>
      <c r="R33" s="133" t="s">
        <v>207</v>
      </c>
      <c r="S33" s="142" t="s">
        <v>14</v>
      </c>
    </row>
    <row r="34" spans="10:19" ht="14.25" x14ac:dyDescent="0.15">
      <c r="J34">
        <v>31</v>
      </c>
      <c r="K34" s="21" t="s">
        <v>293</v>
      </c>
      <c r="L34" s="176" t="s">
        <v>50</v>
      </c>
      <c r="R34" s="132" t="s">
        <v>297</v>
      </c>
      <c r="S34" s="142" t="s">
        <v>14</v>
      </c>
    </row>
    <row r="35" spans="10:19" ht="14.25" x14ac:dyDescent="0.15">
      <c r="J35">
        <v>32</v>
      </c>
      <c r="K35" s="132" t="s">
        <v>184</v>
      </c>
      <c r="L35" s="176" t="s">
        <v>78</v>
      </c>
      <c r="R35" s="132" t="s">
        <v>209</v>
      </c>
      <c r="S35" s="142" t="s">
        <v>19</v>
      </c>
    </row>
    <row r="36" spans="10:19" ht="14.25" x14ac:dyDescent="0.15">
      <c r="J36">
        <v>33</v>
      </c>
      <c r="K36" s="21" t="s">
        <v>183</v>
      </c>
      <c r="L36" s="176" t="s">
        <v>78</v>
      </c>
      <c r="R36" s="132" t="s">
        <v>335</v>
      </c>
      <c r="S36" s="142" t="s">
        <v>19</v>
      </c>
    </row>
    <row r="37" spans="10:19" ht="14.25" x14ac:dyDescent="0.15">
      <c r="J37">
        <v>34</v>
      </c>
      <c r="K37" s="21" t="s">
        <v>235</v>
      </c>
      <c r="L37" s="176" t="s">
        <v>13</v>
      </c>
      <c r="R37" s="21" t="s">
        <v>294</v>
      </c>
      <c r="S37" s="142" t="s">
        <v>50</v>
      </c>
    </row>
    <row r="38" spans="10:19" ht="14.25" x14ac:dyDescent="0.15">
      <c r="J38">
        <v>35</v>
      </c>
      <c r="K38" s="21" t="s">
        <v>236</v>
      </c>
      <c r="L38" s="176" t="s">
        <v>13</v>
      </c>
      <c r="R38" s="132" t="s">
        <v>184</v>
      </c>
      <c r="S38" s="142" t="s">
        <v>78</v>
      </c>
    </row>
    <row r="39" spans="10:19" ht="14.25" x14ac:dyDescent="0.15">
      <c r="R39" s="21" t="s">
        <v>183</v>
      </c>
      <c r="S39" s="142" t="s">
        <v>78</v>
      </c>
    </row>
    <row r="40" spans="10:19" ht="14.25" x14ac:dyDescent="0.15">
      <c r="R40" s="21" t="s">
        <v>235</v>
      </c>
      <c r="S40" s="142" t="s">
        <v>13</v>
      </c>
    </row>
    <row r="41" spans="10:19" ht="14.25" x14ac:dyDescent="0.15">
      <c r="R41" s="21" t="s">
        <v>236</v>
      </c>
      <c r="S41" s="142" t="s">
        <v>13</v>
      </c>
    </row>
  </sheetData>
  <phoneticPr fontId="2"/>
  <conditionalFormatting sqref="R21 K22">
    <cfRule type="cellIs" dxfId="17" priority="1" stopIfTrue="1" operator="equal">
      <formula>0</formula>
    </cfRule>
  </conditionalFormatting>
  <dataValidations count="1">
    <dataValidation type="list" allowBlank="1" showInputMessage="1" showErrorMessage="1" sqref="P27" xr:uid="{00000000-0002-0000-1200-000000000000}">
      <formula1>$I$5:$I$5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F2:X82"/>
  <sheetViews>
    <sheetView topLeftCell="C10" zoomScale="85" zoomScaleNormal="85" workbookViewId="0">
      <selection activeCell="O19" sqref="O19"/>
    </sheetView>
  </sheetViews>
  <sheetFormatPr defaultRowHeight="13.5" x14ac:dyDescent="0.15"/>
  <cols>
    <col min="1" max="1" width="7.5" customWidth="1"/>
    <col min="3" max="4" width="5.5" customWidth="1"/>
    <col min="5" max="5" width="2.75" customWidth="1"/>
    <col min="6" max="6" width="8.75" customWidth="1"/>
    <col min="7" max="7" width="6.125" customWidth="1"/>
    <col min="8" max="8" width="5.25" customWidth="1"/>
    <col min="9" max="9" width="1.25" customWidth="1"/>
    <col min="10" max="10" width="11.5" customWidth="1"/>
    <col min="11" max="11" width="10.25" customWidth="1"/>
    <col min="12" max="12" width="6.25" customWidth="1"/>
    <col min="14" max="14" width="5.25" customWidth="1"/>
    <col min="15" max="15" width="10.875" customWidth="1"/>
    <col min="17" max="17" width="11.5" customWidth="1"/>
    <col min="18" max="19" width="18.625" customWidth="1"/>
    <col min="20" max="20" width="25.5" bestFit="1" customWidth="1"/>
    <col min="21" max="21" width="15" customWidth="1"/>
    <col min="22" max="22" width="25.5" bestFit="1" customWidth="1"/>
    <col min="23" max="23" width="7.5" customWidth="1"/>
  </cols>
  <sheetData>
    <row r="2" spans="20:20" ht="15" customHeight="1" x14ac:dyDescent="0.15"/>
    <row r="3" spans="20:20" ht="15" customHeight="1" x14ac:dyDescent="0.15"/>
    <row r="6" spans="20:20" ht="6" customHeight="1" x14ac:dyDescent="0.15"/>
    <row r="7" spans="20:20" ht="12" customHeight="1" x14ac:dyDescent="0.15"/>
    <row r="10" spans="20:20" x14ac:dyDescent="0.15">
      <c r="T10">
        <v>16</v>
      </c>
    </row>
    <row r="15" spans="20:20" ht="19.5" customHeight="1" x14ac:dyDescent="0.15"/>
    <row r="16" spans="20:20" ht="11.65" customHeight="1" x14ac:dyDescent="0.15"/>
    <row r="17" spans="6:24" ht="47.25" customHeight="1" x14ac:dyDescent="0.3">
      <c r="H17" s="401" t="s">
        <v>716</v>
      </c>
      <c r="I17" s="401"/>
      <c r="J17" s="401"/>
      <c r="K17" s="401"/>
      <c r="L17" s="401"/>
    </row>
    <row r="18" spans="6:24" ht="17.25" customHeight="1" x14ac:dyDescent="0.15">
      <c r="H18" s="402" t="str">
        <f>VLOOKUP(T10,P28:U79,3,)</f>
        <v>女子個人形</v>
      </c>
      <c r="I18" s="402"/>
      <c r="J18" s="402"/>
      <c r="K18" s="402"/>
      <c r="L18" s="402"/>
    </row>
    <row r="19" spans="6:24" ht="12" customHeight="1" x14ac:dyDescent="0.15">
      <c r="H19" s="402"/>
      <c r="I19" s="402"/>
      <c r="J19" s="402"/>
      <c r="K19" s="402"/>
      <c r="L19" s="402"/>
    </row>
    <row r="20" spans="6:24" ht="29.25" customHeight="1" x14ac:dyDescent="0.15">
      <c r="H20" s="402"/>
      <c r="I20" s="402"/>
      <c r="J20" s="402"/>
      <c r="K20" s="402"/>
      <c r="L20" s="402"/>
      <c r="M20" s="294"/>
    </row>
    <row r="21" spans="6:24" ht="18" customHeight="1" x14ac:dyDescent="0.4">
      <c r="G21" s="403" t="str">
        <f>VLOOKUP(T10,P28:U79,4,)</f>
        <v>第4位</v>
      </c>
      <c r="H21" s="403"/>
      <c r="I21" s="403"/>
      <c r="J21" s="403"/>
      <c r="K21" s="403"/>
      <c r="L21" s="403"/>
      <c r="M21" s="403"/>
      <c r="N21" s="295"/>
      <c r="O21" s="295"/>
    </row>
    <row r="22" spans="6:24" ht="18" customHeight="1" x14ac:dyDescent="0.4">
      <c r="G22" s="403"/>
      <c r="H22" s="403"/>
      <c r="I22" s="403"/>
      <c r="J22" s="403"/>
      <c r="K22" s="403"/>
      <c r="L22" s="403"/>
      <c r="M22" s="403"/>
      <c r="N22" s="295"/>
      <c r="O22" s="295"/>
    </row>
    <row r="23" spans="6:24" ht="45.6" customHeight="1" x14ac:dyDescent="0.3">
      <c r="F23" s="404" t="str">
        <f>IF(T10&gt;=80,"",VLOOKUP(T10,P27:U79,5))</f>
        <v>秀明大学学校教師学部付属　秀明八千代高等学校</v>
      </c>
      <c r="G23" s="404"/>
      <c r="H23" s="404"/>
      <c r="I23" s="404"/>
      <c r="J23" s="404"/>
      <c r="K23" s="404"/>
      <c r="L23" s="404"/>
      <c r="M23" s="404"/>
      <c r="N23" s="404"/>
      <c r="O23" s="296"/>
      <c r="S23" t="str">
        <f>F25</f>
        <v>桐原　梨乃</v>
      </c>
    </row>
    <row r="25" spans="6:24" ht="63" customHeight="1" x14ac:dyDescent="0.55000000000000004">
      <c r="F25" s="405" t="str">
        <f>VLOOKUP(T10,P28:U79,6,)</f>
        <v>桐原　梨乃</v>
      </c>
      <c r="G25" s="405" t="e">
        <f t="shared" ref="G25:M25" si="0">VLOOKUP(H13,D30:I60,6)</f>
        <v>#N/A</v>
      </c>
      <c r="H25" s="405" t="e">
        <f t="shared" si="0"/>
        <v>#N/A</v>
      </c>
      <c r="I25" s="405" t="e">
        <f t="shared" si="0"/>
        <v>#N/A</v>
      </c>
      <c r="J25" s="405" t="e">
        <f t="shared" si="0"/>
        <v>#N/A</v>
      </c>
      <c r="K25" s="405" t="e">
        <f t="shared" si="0"/>
        <v>#N/A</v>
      </c>
      <c r="L25" s="405" t="e">
        <f t="shared" si="0"/>
        <v>#N/A</v>
      </c>
      <c r="M25" s="405" t="e">
        <f t="shared" si="0"/>
        <v>#N/A</v>
      </c>
      <c r="R25" s="297" t="s">
        <v>712</v>
      </c>
      <c r="S25" s="322" t="s">
        <v>745</v>
      </c>
      <c r="T25" s="297" t="s">
        <v>713</v>
      </c>
      <c r="U25" t="s">
        <v>767</v>
      </c>
    </row>
    <row r="27" spans="6:24" x14ac:dyDescent="0.15">
      <c r="Q27" s="298" t="s">
        <v>714</v>
      </c>
      <c r="R27" s="298" t="s">
        <v>715</v>
      </c>
      <c r="S27" s="298"/>
      <c r="T27" s="298" t="s">
        <v>1</v>
      </c>
      <c r="U27" s="298" t="s">
        <v>0</v>
      </c>
    </row>
    <row r="28" spans="6:24" x14ac:dyDescent="0.15">
      <c r="P28">
        <v>1</v>
      </c>
      <c r="Q28" s="299" t="s">
        <v>716</v>
      </c>
      <c r="R28" s="300" t="s">
        <v>717</v>
      </c>
      <c r="S28" s="300" t="s">
        <v>718</v>
      </c>
      <c r="T28" s="302" t="s">
        <v>722</v>
      </c>
      <c r="U28" s="119" t="s">
        <v>194</v>
      </c>
      <c r="V28" t="s">
        <v>720</v>
      </c>
      <c r="W28" s="31"/>
      <c r="X28" s="30"/>
    </row>
    <row r="29" spans="6:24" ht="12" customHeight="1" x14ac:dyDescent="0.15">
      <c r="P29">
        <v>2</v>
      </c>
      <c r="Q29" s="299" t="s">
        <v>716</v>
      </c>
      <c r="R29" s="300" t="s">
        <v>717</v>
      </c>
      <c r="S29" s="300" t="s">
        <v>721</v>
      </c>
      <c r="T29" s="301" t="s">
        <v>720</v>
      </c>
      <c r="U29" s="157" t="s">
        <v>314</v>
      </c>
      <c r="V29" t="s">
        <v>722</v>
      </c>
      <c r="W29" s="31"/>
      <c r="X29" s="30"/>
    </row>
    <row r="30" spans="6:24" ht="13.15" customHeight="1" x14ac:dyDescent="0.15">
      <c r="P30">
        <v>3</v>
      </c>
      <c r="Q30" s="299" t="s">
        <v>716</v>
      </c>
      <c r="R30" s="300" t="s">
        <v>717</v>
      </c>
      <c r="S30" s="300" t="s">
        <v>727</v>
      </c>
      <c r="T30" s="301" t="s">
        <v>722</v>
      </c>
      <c r="U30" s="78" t="s">
        <v>191</v>
      </c>
      <c r="V30" t="s">
        <v>723</v>
      </c>
      <c r="W30" s="31"/>
      <c r="X30" s="30"/>
    </row>
    <row r="31" spans="6:24" ht="10.9" customHeight="1" x14ac:dyDescent="0.15">
      <c r="P31">
        <v>4</v>
      </c>
      <c r="Q31" s="299" t="s">
        <v>716</v>
      </c>
      <c r="R31" s="300" t="s">
        <v>717</v>
      </c>
      <c r="S31" s="300" t="s">
        <v>727</v>
      </c>
      <c r="T31" s="301" t="s">
        <v>722</v>
      </c>
      <c r="U31" s="121" t="s">
        <v>305</v>
      </c>
      <c r="V31" t="s">
        <v>719</v>
      </c>
      <c r="W31" s="31"/>
      <c r="X31" s="30"/>
    </row>
    <row r="32" spans="6:24" ht="13.15" customHeight="1" x14ac:dyDescent="0.15">
      <c r="P32">
        <v>5</v>
      </c>
      <c r="Q32" s="299" t="s">
        <v>716</v>
      </c>
      <c r="R32" s="300" t="s">
        <v>729</v>
      </c>
      <c r="S32" s="300" t="s">
        <v>718</v>
      </c>
      <c r="T32" s="301" t="s">
        <v>723</v>
      </c>
      <c r="U32" s="119" t="s">
        <v>208</v>
      </c>
      <c r="V32" t="s">
        <v>724</v>
      </c>
    </row>
    <row r="33" spans="6:22" ht="10.15" customHeight="1" x14ac:dyDescent="0.15">
      <c r="P33">
        <v>6</v>
      </c>
      <c r="Q33" s="299" t="s">
        <v>716</v>
      </c>
      <c r="R33" s="300" t="s">
        <v>729</v>
      </c>
      <c r="S33" s="300" t="s">
        <v>721</v>
      </c>
      <c r="T33" s="301" t="s">
        <v>725</v>
      </c>
      <c r="U33" s="157" t="s">
        <v>206</v>
      </c>
      <c r="V33" t="s">
        <v>725</v>
      </c>
    </row>
    <row r="34" spans="6:22" ht="11.65" customHeight="1" x14ac:dyDescent="0.15">
      <c r="P34">
        <v>7</v>
      </c>
      <c r="Q34" s="299" t="s">
        <v>716</v>
      </c>
      <c r="R34" s="300" t="s">
        <v>729</v>
      </c>
      <c r="S34" s="300" t="s">
        <v>727</v>
      </c>
      <c r="T34" s="302" t="s">
        <v>722</v>
      </c>
      <c r="U34" s="78" t="s">
        <v>203</v>
      </c>
      <c r="V34" t="s">
        <v>726</v>
      </c>
    </row>
    <row r="35" spans="6:22" ht="13.5" customHeight="1" thickBot="1" x14ac:dyDescent="0.35">
      <c r="F35" s="304"/>
      <c r="L35" s="305"/>
      <c r="M35" s="304"/>
      <c r="N35" s="304"/>
      <c r="O35" s="304"/>
      <c r="P35">
        <v>8</v>
      </c>
      <c r="Q35" s="299" t="s">
        <v>716</v>
      </c>
      <c r="R35" s="300" t="s">
        <v>729</v>
      </c>
      <c r="S35" s="300" t="s">
        <v>727</v>
      </c>
      <c r="T35" s="160" t="s">
        <v>720</v>
      </c>
      <c r="U35" s="121" t="s">
        <v>173</v>
      </c>
    </row>
    <row r="36" spans="6:22" ht="31.5" thickTop="1" x14ac:dyDescent="0.3">
      <c r="G36" s="399">
        <v>7</v>
      </c>
      <c r="H36" s="400"/>
      <c r="I36" s="304"/>
      <c r="J36" s="306">
        <v>5</v>
      </c>
      <c r="K36" s="306">
        <v>6</v>
      </c>
      <c r="P36">
        <v>9</v>
      </c>
      <c r="Q36" s="299" t="s">
        <v>716</v>
      </c>
      <c r="R36" s="307" t="s">
        <v>730</v>
      </c>
      <c r="S36" s="307" t="s">
        <v>718</v>
      </c>
      <c r="T36" s="302" t="s">
        <v>764</v>
      </c>
      <c r="U36" s="302" t="s">
        <v>760</v>
      </c>
      <c r="V36" s="308"/>
    </row>
    <row r="37" spans="6:22" x14ac:dyDescent="0.15">
      <c r="P37">
        <v>10</v>
      </c>
      <c r="Q37" s="299" t="s">
        <v>716</v>
      </c>
      <c r="R37" s="307" t="s">
        <v>730</v>
      </c>
      <c r="S37" s="307" t="s">
        <v>721</v>
      </c>
      <c r="T37" s="301" t="s">
        <v>766</v>
      </c>
      <c r="U37" s="301" t="s">
        <v>761</v>
      </c>
      <c r="V37" s="308"/>
    </row>
    <row r="38" spans="6:22" x14ac:dyDescent="0.15">
      <c r="P38">
        <v>11</v>
      </c>
      <c r="Q38" s="299" t="s">
        <v>716</v>
      </c>
      <c r="R38" s="307" t="s">
        <v>730</v>
      </c>
      <c r="S38" s="307" t="s">
        <v>727</v>
      </c>
      <c r="T38" s="302" t="s">
        <v>765</v>
      </c>
      <c r="U38" s="302" t="s">
        <v>762</v>
      </c>
      <c r="V38" s="308"/>
    </row>
    <row r="39" spans="6:22" x14ac:dyDescent="0.15">
      <c r="P39">
        <v>12</v>
      </c>
      <c r="Q39" s="299" t="s">
        <v>716</v>
      </c>
      <c r="R39" s="307" t="s">
        <v>730</v>
      </c>
      <c r="S39" s="307" t="s">
        <v>728</v>
      </c>
      <c r="T39" s="301" t="s">
        <v>764</v>
      </c>
      <c r="U39" s="301" t="s">
        <v>763</v>
      </c>
      <c r="V39" s="308"/>
    </row>
    <row r="40" spans="6:22" x14ac:dyDescent="0.15">
      <c r="P40">
        <v>13</v>
      </c>
      <c r="Q40" s="299" t="s">
        <v>716</v>
      </c>
      <c r="R40" s="307" t="s">
        <v>731</v>
      </c>
      <c r="S40" s="307" t="s">
        <v>718</v>
      </c>
      <c r="T40" s="302" t="s">
        <v>764</v>
      </c>
      <c r="U40" s="314" t="s">
        <v>178</v>
      </c>
    </row>
    <row r="41" spans="6:22" x14ac:dyDescent="0.15">
      <c r="P41">
        <v>14</v>
      </c>
      <c r="Q41" s="299" t="s">
        <v>716</v>
      </c>
      <c r="R41" s="307" t="s">
        <v>731</v>
      </c>
      <c r="S41" s="307" t="s">
        <v>721</v>
      </c>
      <c r="T41" s="301" t="s">
        <v>724</v>
      </c>
      <c r="U41" s="315" t="s">
        <v>179</v>
      </c>
    </row>
    <row r="42" spans="6:22" x14ac:dyDescent="0.15">
      <c r="P42">
        <v>15</v>
      </c>
      <c r="Q42" s="299" t="s">
        <v>716</v>
      </c>
      <c r="R42" s="307" t="s">
        <v>731</v>
      </c>
      <c r="S42" s="307" t="s">
        <v>727</v>
      </c>
      <c r="T42" s="302" t="s">
        <v>764</v>
      </c>
      <c r="U42" s="315" t="s">
        <v>177</v>
      </c>
      <c r="V42" s="16"/>
    </row>
    <row r="43" spans="6:22" x14ac:dyDescent="0.15">
      <c r="P43">
        <v>16</v>
      </c>
      <c r="Q43" s="299" t="s">
        <v>716</v>
      </c>
      <c r="R43" s="307" t="s">
        <v>731</v>
      </c>
      <c r="S43" s="307" t="s">
        <v>728</v>
      </c>
      <c r="T43" s="302" t="s">
        <v>764</v>
      </c>
      <c r="U43" s="314" t="s">
        <v>176</v>
      </c>
    </row>
    <row r="44" spans="6:22" x14ac:dyDescent="0.15">
      <c r="P44">
        <v>17</v>
      </c>
      <c r="Q44" s="299" t="s">
        <v>716</v>
      </c>
      <c r="R44" s="300" t="s">
        <v>717</v>
      </c>
      <c r="S44" s="316"/>
      <c r="T44" s="317"/>
      <c r="U44" s="318"/>
    </row>
    <row r="45" spans="6:22" x14ac:dyDescent="0.15">
      <c r="P45">
        <v>18</v>
      </c>
      <c r="Q45" s="299" t="s">
        <v>716</v>
      </c>
      <c r="R45" s="300" t="s">
        <v>717</v>
      </c>
      <c r="S45" s="316"/>
      <c r="T45" s="319"/>
      <c r="U45" s="318"/>
    </row>
    <row r="46" spans="6:22" x14ac:dyDescent="0.15">
      <c r="P46">
        <v>19</v>
      </c>
      <c r="Q46" s="299" t="s">
        <v>716</v>
      </c>
      <c r="R46" s="300" t="s">
        <v>717</v>
      </c>
      <c r="S46" s="316"/>
      <c r="T46" s="301"/>
      <c r="U46" s="318"/>
    </row>
    <row r="47" spans="6:22" x14ac:dyDescent="0.15">
      <c r="P47">
        <v>20</v>
      </c>
      <c r="Q47" s="299" t="s">
        <v>716</v>
      </c>
      <c r="R47" s="300" t="s">
        <v>717</v>
      </c>
      <c r="S47" s="316"/>
      <c r="T47" s="320"/>
      <c r="U47" s="318"/>
    </row>
    <row r="48" spans="6:22" x14ac:dyDescent="0.15">
      <c r="P48">
        <v>21</v>
      </c>
      <c r="Q48" s="299" t="s">
        <v>716</v>
      </c>
      <c r="R48" s="307"/>
      <c r="S48" s="321"/>
      <c r="T48" s="303"/>
      <c r="U48" s="308"/>
    </row>
    <row r="49" spans="16:21" x14ac:dyDescent="0.15">
      <c r="P49">
        <v>22</v>
      </c>
      <c r="Q49" s="299" t="s">
        <v>716</v>
      </c>
      <c r="R49" s="307"/>
      <c r="S49" s="321"/>
      <c r="T49" s="302"/>
      <c r="U49" s="308"/>
    </row>
    <row r="50" spans="16:21" x14ac:dyDescent="0.15">
      <c r="P50">
        <v>23</v>
      </c>
      <c r="Q50" s="299" t="s">
        <v>716</v>
      </c>
      <c r="R50" s="307"/>
      <c r="S50" s="321"/>
      <c r="T50" s="303"/>
      <c r="U50" s="308"/>
    </row>
    <row r="51" spans="16:21" x14ac:dyDescent="0.15">
      <c r="P51">
        <v>24</v>
      </c>
      <c r="Q51" s="299" t="s">
        <v>716</v>
      </c>
      <c r="R51" s="307"/>
      <c r="S51" s="321"/>
      <c r="T51" s="302"/>
      <c r="U51" s="308"/>
    </row>
    <row r="52" spans="16:21" x14ac:dyDescent="0.15">
      <c r="P52">
        <v>25</v>
      </c>
      <c r="Q52" s="299" t="s">
        <v>716</v>
      </c>
      <c r="R52" s="309" t="s">
        <v>729</v>
      </c>
      <c r="S52" s="310"/>
      <c r="T52" s="309"/>
      <c r="U52" s="29"/>
    </row>
    <row r="53" spans="16:21" x14ac:dyDescent="0.15">
      <c r="P53">
        <v>26</v>
      </c>
      <c r="Q53" s="299" t="s">
        <v>716</v>
      </c>
      <c r="R53" s="309" t="s">
        <v>729</v>
      </c>
      <c r="S53" s="310"/>
      <c r="T53" s="299"/>
      <c r="U53" s="29"/>
    </row>
    <row r="54" spans="16:21" x14ac:dyDescent="0.15">
      <c r="P54">
        <v>27</v>
      </c>
      <c r="Q54" s="299" t="s">
        <v>716</v>
      </c>
      <c r="R54" s="309" t="s">
        <v>729</v>
      </c>
      <c r="S54" s="310"/>
      <c r="T54" s="66"/>
      <c r="U54" s="29"/>
    </row>
    <row r="55" spans="16:21" x14ac:dyDescent="0.15">
      <c r="P55">
        <v>28</v>
      </c>
      <c r="Q55" s="299" t="s">
        <v>716</v>
      </c>
      <c r="R55" s="309" t="s">
        <v>729</v>
      </c>
      <c r="S55" s="310"/>
      <c r="T55" s="299"/>
      <c r="U55" s="311"/>
    </row>
    <row r="56" spans="16:21" x14ac:dyDescent="0.15">
      <c r="P56">
        <v>29</v>
      </c>
      <c r="Q56" s="299" t="s">
        <v>716</v>
      </c>
      <c r="R56" s="309" t="s">
        <v>729</v>
      </c>
      <c r="S56" s="312"/>
      <c r="T56" s="311"/>
      <c r="U56" s="172"/>
    </row>
    <row r="57" spans="16:21" x14ac:dyDescent="0.15">
      <c r="P57">
        <v>30</v>
      </c>
      <c r="Q57" s="299" t="s">
        <v>716</v>
      </c>
      <c r="R57" s="309" t="s">
        <v>729</v>
      </c>
      <c r="S57" s="310"/>
      <c r="T57" s="66"/>
      <c r="U57" s="29"/>
    </row>
    <row r="58" spans="16:21" x14ac:dyDescent="0.15">
      <c r="P58">
        <v>31</v>
      </c>
      <c r="Q58" s="299" t="s">
        <v>716</v>
      </c>
      <c r="R58" s="309" t="s">
        <v>729</v>
      </c>
      <c r="S58" s="312"/>
      <c r="T58" s="309"/>
      <c r="U58" s="29"/>
    </row>
    <row r="59" spans="16:21" x14ac:dyDescent="0.15">
      <c r="P59">
        <v>32</v>
      </c>
      <c r="Q59" s="299" t="s">
        <v>716</v>
      </c>
      <c r="R59" s="309" t="s">
        <v>729</v>
      </c>
      <c r="S59" s="310"/>
      <c r="T59" s="309"/>
      <c r="U59" s="29"/>
    </row>
    <row r="60" spans="16:21" x14ac:dyDescent="0.15">
      <c r="P60">
        <v>33</v>
      </c>
      <c r="Q60" s="299" t="s">
        <v>716</v>
      </c>
      <c r="R60" s="309" t="s">
        <v>729</v>
      </c>
      <c r="S60" s="312"/>
      <c r="T60" s="311"/>
      <c r="U60" s="172"/>
    </row>
    <row r="61" spans="16:21" x14ac:dyDescent="0.15">
      <c r="P61">
        <v>34</v>
      </c>
      <c r="Q61" s="299" t="s">
        <v>716</v>
      </c>
      <c r="R61" s="309" t="s">
        <v>729</v>
      </c>
      <c r="S61" s="310"/>
      <c r="T61" s="299"/>
      <c r="U61" s="29"/>
    </row>
    <row r="62" spans="16:21" x14ac:dyDescent="0.15">
      <c r="P62">
        <v>35</v>
      </c>
      <c r="Q62" s="299" t="s">
        <v>716</v>
      </c>
      <c r="R62" s="309" t="s">
        <v>729</v>
      </c>
      <c r="S62" s="312"/>
      <c r="T62" s="66"/>
      <c r="U62" s="29"/>
    </row>
    <row r="63" spans="16:21" x14ac:dyDescent="0.15">
      <c r="P63">
        <v>36</v>
      </c>
      <c r="Q63" s="299" t="s">
        <v>716</v>
      </c>
      <c r="R63" s="309" t="s">
        <v>729</v>
      </c>
      <c r="S63" s="310"/>
      <c r="T63" s="309"/>
      <c r="U63" s="29"/>
    </row>
    <row r="64" spans="16:21" x14ac:dyDescent="0.15">
      <c r="P64">
        <v>37</v>
      </c>
      <c r="Q64" s="299" t="s">
        <v>716</v>
      </c>
      <c r="R64" s="309" t="s">
        <v>729</v>
      </c>
      <c r="S64" s="312"/>
      <c r="T64" s="309"/>
      <c r="U64" s="29"/>
    </row>
    <row r="65" spans="16:21" x14ac:dyDescent="0.15">
      <c r="P65">
        <v>38</v>
      </c>
      <c r="Q65" s="299" t="s">
        <v>716</v>
      </c>
      <c r="R65" s="309" t="s">
        <v>729</v>
      </c>
      <c r="S65" s="310"/>
      <c r="T65" s="66"/>
      <c r="U65" s="299"/>
    </row>
    <row r="66" spans="16:21" x14ac:dyDescent="0.15">
      <c r="P66">
        <v>39</v>
      </c>
      <c r="Q66" s="299" t="s">
        <v>716</v>
      </c>
      <c r="R66" s="309" t="s">
        <v>729</v>
      </c>
      <c r="S66" s="312"/>
      <c r="T66" s="66"/>
      <c r="U66" s="29"/>
    </row>
    <row r="67" spans="16:21" x14ac:dyDescent="0.15">
      <c r="P67">
        <v>40</v>
      </c>
      <c r="Q67" s="299" t="s">
        <v>716</v>
      </c>
      <c r="R67" s="309" t="s">
        <v>729</v>
      </c>
      <c r="S67" s="310"/>
      <c r="T67" s="309"/>
      <c r="U67" s="29"/>
    </row>
    <row r="68" spans="16:21" x14ac:dyDescent="0.15">
      <c r="P68">
        <v>41</v>
      </c>
      <c r="Q68" s="299" t="s">
        <v>716</v>
      </c>
      <c r="R68" s="309"/>
      <c r="S68" s="312"/>
      <c r="T68" s="66"/>
      <c r="U68" s="29"/>
    </row>
    <row r="69" spans="16:21" x14ac:dyDescent="0.15">
      <c r="P69">
        <v>42</v>
      </c>
      <c r="Q69" s="299" t="s">
        <v>716</v>
      </c>
      <c r="R69" s="309"/>
      <c r="S69" s="310"/>
      <c r="T69" s="311"/>
      <c r="U69" s="29"/>
    </row>
    <row r="70" spans="16:21" x14ac:dyDescent="0.15">
      <c r="P70">
        <v>43</v>
      </c>
      <c r="Q70" s="299" t="s">
        <v>716</v>
      </c>
      <c r="R70" s="309"/>
      <c r="S70" s="312"/>
      <c r="T70" s="311"/>
      <c r="U70" s="29"/>
    </row>
    <row r="71" spans="16:21" x14ac:dyDescent="0.15">
      <c r="P71">
        <v>44</v>
      </c>
      <c r="Q71" s="299" t="s">
        <v>716</v>
      </c>
      <c r="R71" s="309"/>
      <c r="S71" s="310"/>
      <c r="T71" s="311"/>
      <c r="U71" s="29"/>
    </row>
    <row r="72" spans="16:21" x14ac:dyDescent="0.15">
      <c r="P72">
        <v>45</v>
      </c>
      <c r="Q72" s="299" t="s">
        <v>716</v>
      </c>
      <c r="R72" s="309"/>
      <c r="S72" s="312"/>
      <c r="T72" s="66"/>
      <c r="U72" s="299"/>
    </row>
    <row r="73" spans="16:21" x14ac:dyDescent="0.15">
      <c r="P73">
        <v>46</v>
      </c>
      <c r="Q73" s="299" t="s">
        <v>716</v>
      </c>
      <c r="R73" s="309"/>
      <c r="S73" s="310"/>
      <c r="T73" s="66"/>
      <c r="U73" s="29"/>
    </row>
    <row r="74" spans="16:21" x14ac:dyDescent="0.15">
      <c r="P74">
        <v>47</v>
      </c>
      <c r="Q74" s="299" t="s">
        <v>716</v>
      </c>
      <c r="R74" s="309"/>
      <c r="S74" s="312"/>
      <c r="T74" s="299"/>
      <c r="U74" s="29"/>
    </row>
    <row r="75" spans="16:21" x14ac:dyDescent="0.15">
      <c r="P75">
        <v>48</v>
      </c>
      <c r="Q75" s="299" t="s">
        <v>716</v>
      </c>
      <c r="R75" s="309"/>
      <c r="S75" s="310"/>
      <c r="T75" s="66"/>
      <c r="U75" s="172"/>
    </row>
    <row r="76" spans="16:21" x14ac:dyDescent="0.15">
      <c r="P76">
        <v>49</v>
      </c>
      <c r="Q76" s="299" t="s">
        <v>716</v>
      </c>
      <c r="R76" s="309"/>
      <c r="S76" s="310"/>
      <c r="T76" s="299"/>
      <c r="U76" s="299"/>
    </row>
    <row r="77" spans="16:21" x14ac:dyDescent="0.15">
      <c r="P77">
        <v>50</v>
      </c>
      <c r="Q77" s="299" t="s">
        <v>716</v>
      </c>
      <c r="R77" s="309"/>
      <c r="S77" s="310"/>
      <c r="T77" s="299"/>
      <c r="U77" s="299"/>
    </row>
    <row r="78" spans="16:21" x14ac:dyDescent="0.15">
      <c r="P78">
        <v>51</v>
      </c>
      <c r="Q78" s="299" t="s">
        <v>716</v>
      </c>
      <c r="R78" s="309"/>
      <c r="S78" s="310"/>
      <c r="T78" s="299"/>
      <c r="U78" s="299"/>
    </row>
    <row r="79" spans="16:21" x14ac:dyDescent="0.15">
      <c r="P79">
        <v>52</v>
      </c>
      <c r="Q79" s="299" t="s">
        <v>716</v>
      </c>
      <c r="R79" s="309"/>
      <c r="S79" s="310"/>
      <c r="T79" s="299"/>
      <c r="U79" s="299"/>
    </row>
    <row r="82" spans="20:20" ht="55.5" x14ac:dyDescent="0.5">
      <c r="T82" s="313"/>
    </row>
  </sheetData>
  <mergeCells count="6">
    <mergeCell ref="G36:H36"/>
    <mergeCell ref="H17:L17"/>
    <mergeCell ref="H18:L20"/>
    <mergeCell ref="G21:M22"/>
    <mergeCell ref="F23:N23"/>
    <mergeCell ref="F25:M25"/>
  </mergeCells>
  <phoneticPr fontId="2"/>
  <conditionalFormatting sqref="T28:T34">
    <cfRule type="cellIs" dxfId="16" priority="15" stopIfTrue="1" operator="equal">
      <formula>0</formula>
    </cfRule>
  </conditionalFormatting>
  <conditionalFormatting sqref="T36:T44">
    <cfRule type="cellIs" dxfId="15" priority="1" stopIfTrue="1" operator="equal">
      <formula>0</formula>
    </cfRule>
  </conditionalFormatting>
  <conditionalFormatting sqref="T46">
    <cfRule type="cellIs" dxfId="14" priority="36" stopIfTrue="1" operator="equal">
      <formula>0</formula>
    </cfRule>
  </conditionalFormatting>
  <conditionalFormatting sqref="T49">
    <cfRule type="cellIs" dxfId="13" priority="34" stopIfTrue="1" operator="equal">
      <formula>0</formula>
    </cfRule>
  </conditionalFormatting>
  <conditionalFormatting sqref="T51:T52">
    <cfRule type="cellIs" dxfId="12" priority="33" stopIfTrue="1" operator="equal">
      <formula>0</formula>
    </cfRule>
  </conditionalFormatting>
  <conditionalFormatting sqref="T54">
    <cfRule type="cellIs" dxfId="11" priority="41" stopIfTrue="1" operator="equal">
      <formula>0</formula>
    </cfRule>
  </conditionalFormatting>
  <conditionalFormatting sqref="T57">
    <cfRule type="cellIs" dxfId="10" priority="30" stopIfTrue="1" operator="equal">
      <formula>0</formula>
    </cfRule>
  </conditionalFormatting>
  <conditionalFormatting sqref="T59">
    <cfRule type="cellIs" dxfId="9" priority="39" stopIfTrue="1" operator="equal">
      <formula>0</formula>
    </cfRule>
  </conditionalFormatting>
  <conditionalFormatting sqref="T62">
    <cfRule type="cellIs" dxfId="8" priority="40" stopIfTrue="1" operator="equal">
      <formula>0</formula>
    </cfRule>
  </conditionalFormatting>
  <conditionalFormatting sqref="T64:T66">
    <cfRule type="cellIs" dxfId="7" priority="31" stopIfTrue="1" operator="equal">
      <formula>0</formula>
    </cfRule>
  </conditionalFormatting>
  <conditionalFormatting sqref="T68">
    <cfRule type="cellIs" dxfId="6" priority="26" stopIfTrue="1" operator="equal">
      <formula>0</formula>
    </cfRule>
  </conditionalFormatting>
  <conditionalFormatting sqref="T72:T73">
    <cfRule type="cellIs" dxfId="5" priority="24" stopIfTrue="1" operator="equal">
      <formula>0</formula>
    </cfRule>
  </conditionalFormatting>
  <conditionalFormatting sqref="T75">
    <cfRule type="cellIs" dxfId="4" priority="27" stopIfTrue="1" operator="equal">
      <formula>0</formula>
    </cfRule>
  </conditionalFormatting>
  <conditionalFormatting sqref="U28">
    <cfRule type="cellIs" dxfId="3" priority="19" stopIfTrue="1" operator="equal">
      <formula>0</formula>
    </cfRule>
  </conditionalFormatting>
  <conditionalFormatting sqref="U32">
    <cfRule type="cellIs" dxfId="2" priority="23" stopIfTrue="1" operator="equal">
      <formula>0</formula>
    </cfRule>
  </conditionalFormatting>
  <conditionalFormatting sqref="U36:U40">
    <cfRule type="cellIs" dxfId="1" priority="4" stopIfTrue="1" operator="equal">
      <formula>0</formula>
    </cfRule>
  </conditionalFormatting>
  <conditionalFormatting sqref="U43">
    <cfRule type="cellIs" dxfId="0" priority="28" stopIfTrue="1" operator="equal">
      <formula>0</formula>
    </cfRule>
  </conditionalFormatting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Spinner 1">
              <controlPr defaultSize="0" autoPict="0">
                <anchor moveWithCells="1" sizeWithCells="1">
                  <from>
                    <xdr:col>17</xdr:col>
                    <xdr:colOff>457200</xdr:colOff>
                    <xdr:row>21</xdr:row>
                    <xdr:rowOff>76200</xdr:rowOff>
                  </from>
                  <to>
                    <xdr:col>17</xdr:col>
                    <xdr:colOff>962025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="130" zoomScaleNormal="100" zoomScalePageLayoutView="130" workbookViewId="0">
      <selection activeCell="E58" sqref="E58"/>
    </sheetView>
  </sheetViews>
  <sheetFormatPr defaultRowHeight="13.5" x14ac:dyDescent="0.15"/>
  <sheetData/>
  <phoneticPr fontId="2"/>
  <pageMargins left="0.39370078740157483" right="0.31496062992125984" top="0.35433070866141736" bottom="0.35433070866141736" header="0.31496062992125984" footer="0.31496062992125984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view="pageBreakPreview" topLeftCell="A4" zoomScaleNormal="100" zoomScaleSheetLayoutView="100" workbookViewId="0">
      <selection activeCell="E27" sqref="E27"/>
    </sheetView>
  </sheetViews>
  <sheetFormatPr defaultColWidth="8.875" defaultRowHeight="13.5" x14ac:dyDescent="0.15"/>
  <cols>
    <col min="1" max="2" width="8.75" customWidth="1"/>
    <col min="3" max="3" width="3.75" customWidth="1"/>
    <col min="4" max="4" width="34.25" bestFit="1" customWidth="1"/>
    <col min="5" max="5" width="38.625" bestFit="1" customWidth="1"/>
    <col min="6" max="6" width="18.25" bestFit="1" customWidth="1"/>
    <col min="7" max="8" width="17.25" hidden="1" customWidth="1"/>
  </cols>
  <sheetData>
    <row r="1" spans="1:7" ht="17.25" hidden="1" x14ac:dyDescent="0.2">
      <c r="D1" s="11"/>
      <c r="E1" s="11"/>
    </row>
    <row r="2" spans="1:7" ht="17.25" hidden="1" x14ac:dyDescent="0.2">
      <c r="D2" s="11"/>
      <c r="E2" s="11"/>
    </row>
    <row r="3" spans="1:7" ht="17.25" hidden="1" x14ac:dyDescent="0.2">
      <c r="D3" s="11"/>
      <c r="E3" s="11"/>
    </row>
    <row r="4" spans="1:7" s="3" customFormat="1" ht="21" customHeight="1" x14ac:dyDescent="0.2">
      <c r="A4" s="329" t="s">
        <v>275</v>
      </c>
      <c r="B4" s="329"/>
      <c r="C4" s="329"/>
      <c r="D4" s="329"/>
      <c r="E4" s="329"/>
      <c r="F4" s="329"/>
      <c r="G4" s="329"/>
    </row>
    <row r="5" spans="1:7" s="3" customFormat="1" ht="7.5" customHeight="1" x14ac:dyDescent="0.15">
      <c r="A5" s="179"/>
      <c r="B5" s="179"/>
      <c r="C5" s="179"/>
      <c r="D5" s="2"/>
      <c r="E5" s="2"/>
      <c r="F5" s="2"/>
      <c r="G5" s="2"/>
    </row>
    <row r="6" spans="1:7" s="3" customFormat="1" ht="12.75" customHeight="1" x14ac:dyDescent="0.15">
      <c r="A6" s="330" t="s">
        <v>46</v>
      </c>
      <c r="B6" s="330"/>
      <c r="C6"/>
      <c r="D6" s="2" t="s">
        <v>45</v>
      </c>
      <c r="E6" s="2" t="s">
        <v>44</v>
      </c>
      <c r="F6"/>
      <c r="G6" s="2"/>
    </row>
    <row r="7" spans="1:7" s="3" customFormat="1" ht="12.75" customHeight="1" x14ac:dyDescent="0.15">
      <c r="A7"/>
      <c r="B7"/>
      <c r="C7" s="179"/>
      <c r="D7" s="2" t="s">
        <v>604</v>
      </c>
      <c r="E7" s="2" t="s">
        <v>43</v>
      </c>
      <c r="F7"/>
      <c r="G7" s="2"/>
    </row>
    <row r="8" spans="1:7" s="3" customFormat="1" ht="8.25" customHeight="1" x14ac:dyDescent="0.15">
      <c r="A8"/>
      <c r="B8"/>
      <c r="C8"/>
      <c r="D8" s="2"/>
      <c r="E8" s="2"/>
      <c r="F8" s="2"/>
      <c r="G8" s="2"/>
    </row>
    <row r="9" spans="1:7" s="3" customFormat="1" ht="12.75" customHeight="1" x14ac:dyDescent="0.15">
      <c r="A9" s="330" t="s">
        <v>42</v>
      </c>
      <c r="B9" s="330"/>
      <c r="C9"/>
      <c r="D9" s="2" t="s">
        <v>41</v>
      </c>
      <c r="E9" s="2"/>
      <c r="F9" s="2"/>
      <c r="G9" s="2"/>
    </row>
    <row r="10" spans="1:7" s="3" customFormat="1" ht="12.75" customHeight="1" x14ac:dyDescent="0.15">
      <c r="A10"/>
      <c r="B10"/>
      <c r="C10" s="179"/>
      <c r="D10" s="2" t="s">
        <v>276</v>
      </c>
      <c r="E10" s="2"/>
      <c r="F10" s="19"/>
      <c r="G10" s="2"/>
    </row>
    <row r="11" spans="1:7" s="3" customFormat="1" ht="12.75" customHeight="1" x14ac:dyDescent="0.15">
      <c r="A11"/>
      <c r="B11"/>
      <c r="C11"/>
      <c r="D11" s="2" t="s">
        <v>277</v>
      </c>
      <c r="E11" s="2"/>
      <c r="F11" s="2"/>
      <c r="G11" s="2"/>
    </row>
    <row r="12" spans="1:7" s="3" customFormat="1" ht="8.25" customHeight="1" x14ac:dyDescent="0.15">
      <c r="A12"/>
      <c r="B12"/>
      <c r="C12"/>
      <c r="D12" s="2"/>
      <c r="E12" s="2"/>
      <c r="F12" s="2"/>
      <c r="G12" s="2"/>
    </row>
    <row r="13" spans="1:7" s="3" customFormat="1" ht="12.75" customHeight="1" x14ac:dyDescent="0.15">
      <c r="A13" s="330" t="s">
        <v>40</v>
      </c>
      <c r="B13" s="330"/>
      <c r="C13"/>
      <c r="D13" s="2" t="s">
        <v>39</v>
      </c>
      <c r="E13" s="2" t="s">
        <v>38</v>
      </c>
      <c r="F13" s="2" t="s">
        <v>38</v>
      </c>
      <c r="G13" s="2"/>
    </row>
    <row r="14" spans="1:7" s="3" customFormat="1" ht="12.75" customHeight="1" x14ac:dyDescent="0.15">
      <c r="A14"/>
      <c r="B14"/>
      <c r="C14" s="179"/>
      <c r="D14" s="2" t="s">
        <v>607</v>
      </c>
      <c r="E14" s="2" t="s">
        <v>609</v>
      </c>
      <c r="F14" s="2" t="s">
        <v>274</v>
      </c>
      <c r="G14" s="2"/>
    </row>
    <row r="15" spans="1:7" s="3" customFormat="1" ht="12.75" customHeight="1" x14ac:dyDescent="0.15">
      <c r="A15" s="330"/>
      <c r="B15" s="330"/>
      <c r="C15" s="179"/>
      <c r="D15" s="2" t="s">
        <v>608</v>
      </c>
      <c r="E15" s="2" t="s">
        <v>610</v>
      </c>
      <c r="F15" s="2" t="s">
        <v>273</v>
      </c>
      <c r="G15" s="2"/>
    </row>
    <row r="16" spans="1:7" s="3" customFormat="1" ht="8.25" customHeight="1" x14ac:dyDescent="0.15">
      <c r="A16" s="179"/>
      <c r="B16" s="179"/>
      <c r="C16" s="179"/>
      <c r="D16" s="2"/>
      <c r="E16" s="2"/>
      <c r="F16" s="2"/>
      <c r="G16" s="2"/>
    </row>
    <row r="17" spans="1:7" s="3" customFormat="1" ht="12.75" customHeight="1" x14ac:dyDescent="0.15">
      <c r="A17"/>
      <c r="B17"/>
      <c r="C17"/>
      <c r="D17" s="2" t="s">
        <v>39</v>
      </c>
      <c r="E17" s="2" t="s">
        <v>38</v>
      </c>
      <c r="F17" s="2" t="s">
        <v>37</v>
      </c>
    </row>
    <row r="18" spans="1:7" s="3" customFormat="1" ht="12.75" customHeight="1" x14ac:dyDescent="0.15">
      <c r="A18"/>
      <c r="B18"/>
      <c r="C18"/>
      <c r="D18" s="2" t="s">
        <v>272</v>
      </c>
      <c r="E18" s="2" t="s">
        <v>140</v>
      </c>
      <c r="F18" s="2" t="s">
        <v>271</v>
      </c>
    </row>
    <row r="19" spans="1:7" s="3" customFormat="1" ht="12.75" customHeight="1" x14ac:dyDescent="0.15">
      <c r="A19"/>
      <c r="B19"/>
      <c r="C19"/>
      <c r="D19" s="2" t="s">
        <v>270</v>
      </c>
      <c r="E19" s="2" t="s">
        <v>141</v>
      </c>
      <c r="F19" s="2" t="s">
        <v>269</v>
      </c>
    </row>
    <row r="20" spans="1:7" s="3" customFormat="1" ht="8.25" customHeight="1" x14ac:dyDescent="0.15">
      <c r="A20"/>
      <c r="B20"/>
      <c r="C20"/>
      <c r="D20" s="2"/>
      <c r="E20" s="2"/>
      <c r="F20"/>
    </row>
    <row r="21" spans="1:7" s="3" customFormat="1" ht="8.25" customHeight="1" x14ac:dyDescent="0.15">
      <c r="A21"/>
      <c r="B21"/>
      <c r="C21"/>
      <c r="D21" s="2"/>
      <c r="E21" s="2"/>
      <c r="F21" s="2"/>
      <c r="G21" s="2"/>
    </row>
    <row r="22" spans="1:7" s="3" customFormat="1" ht="12.75" customHeight="1" x14ac:dyDescent="0.15">
      <c r="A22" s="330" t="s">
        <v>36</v>
      </c>
      <c r="B22" s="330"/>
      <c r="C22"/>
      <c r="D22" s="2" t="s">
        <v>118</v>
      </c>
      <c r="E22" s="2"/>
      <c r="F22" s="2"/>
      <c r="G22" s="2"/>
    </row>
    <row r="23" spans="1:7" s="3" customFormat="1" ht="12.75" customHeight="1" x14ac:dyDescent="0.15">
      <c r="A23"/>
      <c r="B23"/>
      <c r="C23" s="179"/>
      <c r="D23" s="2" t="s">
        <v>268</v>
      </c>
      <c r="E23" s="2"/>
      <c r="F23" s="2"/>
      <c r="G23" s="2"/>
    </row>
    <row r="24" spans="1:7" s="3" customFormat="1" ht="8.25" customHeight="1" x14ac:dyDescent="0.15">
      <c r="A24"/>
      <c r="B24"/>
      <c r="C24"/>
      <c r="D24" s="2"/>
      <c r="E24" s="2"/>
      <c r="F24" s="2"/>
      <c r="G24" s="2"/>
    </row>
    <row r="25" spans="1:7" s="3" customFormat="1" ht="12.75" customHeight="1" x14ac:dyDescent="0.15">
      <c r="A25" s="330" t="s">
        <v>35</v>
      </c>
      <c r="B25" s="330"/>
      <c r="C25"/>
      <c r="D25" s="2" t="s">
        <v>34</v>
      </c>
      <c r="E25" s="2" t="s">
        <v>33</v>
      </c>
      <c r="F25" s="2" t="s">
        <v>32</v>
      </c>
    </row>
    <row r="26" spans="1:7" s="3" customFormat="1" ht="12.75" customHeight="1" x14ac:dyDescent="0.15">
      <c r="A26"/>
      <c r="B26"/>
      <c r="C26" s="179"/>
      <c r="D26" s="2" t="s">
        <v>267</v>
      </c>
      <c r="E26" s="2" t="s">
        <v>266</v>
      </c>
      <c r="F26" s="145" t="s">
        <v>152</v>
      </c>
    </row>
    <row r="27" spans="1:7" s="3" customFormat="1" ht="8.25" customHeight="1" x14ac:dyDescent="0.15">
      <c r="A27"/>
      <c r="B27"/>
      <c r="C27"/>
      <c r="D27"/>
      <c r="E27"/>
      <c r="F27"/>
      <c r="G27"/>
    </row>
    <row r="28" spans="1:7" s="3" customFormat="1" ht="12.75" customHeight="1" x14ac:dyDescent="0.15">
      <c r="A28" s="330" t="s">
        <v>31</v>
      </c>
      <c r="B28" s="330"/>
      <c r="C28" s="179"/>
      <c r="D28" s="331" t="s">
        <v>29</v>
      </c>
      <c r="E28" s="331"/>
      <c r="F28"/>
    </row>
    <row r="29" spans="1:7" s="3" customFormat="1" ht="8.25" customHeight="1" x14ac:dyDescent="0.15">
      <c r="A29" s="330"/>
      <c r="B29" s="330"/>
      <c r="C29" s="179"/>
      <c r="D29"/>
      <c r="E29"/>
      <c r="F29"/>
    </row>
    <row r="30" spans="1:7" s="3" customFormat="1" ht="12.75" customHeight="1" x14ac:dyDescent="0.15">
      <c r="A30" s="330" t="s">
        <v>30</v>
      </c>
      <c r="B30" s="330"/>
      <c r="C30" s="179"/>
      <c r="D30" s="331" t="s">
        <v>29</v>
      </c>
      <c r="E30" s="331"/>
      <c r="F30"/>
    </row>
    <row r="31" spans="1:7" s="3" customFormat="1" ht="8.25" customHeight="1" x14ac:dyDescent="0.15">
      <c r="A31"/>
      <c r="B31"/>
      <c r="C31"/>
      <c r="D31"/>
      <c r="E31"/>
      <c r="F31"/>
    </row>
    <row r="32" spans="1:7" s="3" customFormat="1" ht="18.75" x14ac:dyDescent="0.2">
      <c r="A32" s="329" t="s">
        <v>3</v>
      </c>
      <c r="B32" s="329"/>
      <c r="C32" s="329"/>
      <c r="D32" s="329"/>
      <c r="E32" s="329"/>
      <c r="F32" s="329"/>
      <c r="G32" s="329"/>
    </row>
    <row r="33" spans="1:8" s="3" customFormat="1" ht="6.75" customHeight="1" x14ac:dyDescent="0.15">
      <c r="A33"/>
      <c r="B33"/>
      <c r="C33"/>
      <c r="D33"/>
      <c r="E33"/>
      <c r="F33"/>
      <c r="G33"/>
    </row>
    <row r="34" spans="1:8" s="3" customFormat="1" ht="12.75" customHeight="1" x14ac:dyDescent="0.15">
      <c r="A34" s="332" t="s">
        <v>114</v>
      </c>
      <c r="B34" s="332"/>
      <c r="C34"/>
      <c r="D34" t="s">
        <v>265</v>
      </c>
      <c r="E34" t="s">
        <v>153</v>
      </c>
      <c r="F34"/>
      <c r="G34"/>
      <c r="H34"/>
    </row>
    <row r="35" spans="1:8" s="3" customFormat="1" ht="12.75" customHeight="1" x14ac:dyDescent="0.15">
      <c r="A35"/>
      <c r="B35"/>
      <c r="C35"/>
      <c r="D35"/>
      <c r="E35"/>
      <c r="F35"/>
      <c r="G35"/>
      <c r="H35"/>
    </row>
    <row r="36" spans="1:8" s="3" customFormat="1" ht="12.75" customHeight="1" x14ac:dyDescent="0.15">
      <c r="A36" s="330" t="s">
        <v>4</v>
      </c>
      <c r="B36" s="330"/>
      <c r="C36" s="2"/>
      <c r="D36" s="180" t="s">
        <v>65</v>
      </c>
      <c r="E36"/>
      <c r="F36"/>
      <c r="G36"/>
      <c r="H36"/>
    </row>
    <row r="37" spans="1:8" s="3" customFormat="1" ht="12.75" customHeight="1" x14ac:dyDescent="0.15">
      <c r="A37" s="179"/>
      <c r="B37"/>
      <c r="C37"/>
      <c r="D37"/>
      <c r="E37"/>
      <c r="F37"/>
      <c r="G37"/>
      <c r="H37"/>
    </row>
    <row r="38" spans="1:8" s="3" customFormat="1" ht="12.75" customHeight="1" x14ac:dyDescent="0.15">
      <c r="A38" s="330" t="s">
        <v>5</v>
      </c>
      <c r="B38" s="330"/>
      <c r="C38"/>
      <c r="D38" s="182" t="s">
        <v>264</v>
      </c>
      <c r="E38" s="182" t="s">
        <v>263</v>
      </c>
      <c r="F38" s="180"/>
      <c r="G38" s="148"/>
      <c r="H38"/>
    </row>
    <row r="39" spans="1:8" s="3" customFormat="1" ht="12.75" customHeight="1" x14ac:dyDescent="0.15">
      <c r="A39" s="330" t="s">
        <v>28</v>
      </c>
      <c r="B39" s="330"/>
      <c r="C39"/>
      <c r="D39" s="165" t="s">
        <v>262</v>
      </c>
      <c r="E39" s="85" t="s">
        <v>262</v>
      </c>
      <c r="F39"/>
      <c r="G39" s="180"/>
      <c r="H39"/>
    </row>
    <row r="40" spans="1:8" s="3" customFormat="1" ht="12.75" customHeight="1" x14ac:dyDescent="0.15">
      <c r="C40"/>
      <c r="D40" s="15" t="s">
        <v>336</v>
      </c>
      <c r="E40" s="27" t="s">
        <v>261</v>
      </c>
      <c r="F40" s="180"/>
      <c r="G40" s="180"/>
      <c r="H40"/>
    </row>
    <row r="41" spans="1:8" s="3" customFormat="1" ht="12.75" customHeight="1" x14ac:dyDescent="0.15">
      <c r="A41" s="179"/>
      <c r="B41" s="179"/>
      <c r="C41"/>
      <c r="D41" s="15" t="s">
        <v>145</v>
      </c>
      <c r="E41" s="27" t="s">
        <v>337</v>
      </c>
      <c r="F41" s="180"/>
      <c r="G41" s="180"/>
      <c r="H41"/>
    </row>
    <row r="42" spans="1:8" s="3" customFormat="1" ht="12.75" customHeight="1" x14ac:dyDescent="0.15">
      <c r="A42"/>
      <c r="B42"/>
      <c r="C42"/>
      <c r="D42" s="181" t="s">
        <v>146</v>
      </c>
      <c r="E42" s="79" t="s">
        <v>260</v>
      </c>
      <c r="F42" s="180"/>
      <c r="G42" s="34"/>
      <c r="H42" s="180"/>
    </row>
    <row r="43" spans="1:8" s="3" customFormat="1" ht="12.75" customHeight="1" x14ac:dyDescent="0.15">
      <c r="A43"/>
      <c r="B43"/>
      <c r="C43"/>
      <c r="D43" s="2"/>
      <c r="E43"/>
      <c r="F43"/>
      <c r="G43"/>
      <c r="H43"/>
    </row>
    <row r="44" spans="1:8" ht="12.75" customHeight="1" x14ac:dyDescent="0.15">
      <c r="A44" s="330" t="s">
        <v>27</v>
      </c>
      <c r="B44" s="330"/>
      <c r="C44" s="2"/>
      <c r="D44" s="180" t="s">
        <v>147</v>
      </c>
      <c r="E44" s="180" t="s">
        <v>142</v>
      </c>
      <c r="F44" s="2"/>
      <c r="G44" s="2"/>
    </row>
    <row r="45" spans="1:8" ht="12.75" customHeight="1" x14ac:dyDescent="0.15">
      <c r="A45" s="179"/>
      <c r="D45" s="180"/>
    </row>
    <row r="46" spans="1:8" ht="12.75" customHeight="1" x14ac:dyDescent="0.15">
      <c r="A46" s="330" t="s">
        <v>66</v>
      </c>
      <c r="B46" s="330"/>
      <c r="D46" s="180" t="s">
        <v>26</v>
      </c>
      <c r="E46" t="s">
        <v>601</v>
      </c>
      <c r="F46" s="2"/>
    </row>
    <row r="47" spans="1:8" ht="12.75" customHeight="1" x14ac:dyDescent="0.15">
      <c r="A47" s="179"/>
      <c r="D47" s="180" t="s">
        <v>115</v>
      </c>
      <c r="E47" s="146" t="s">
        <v>16</v>
      </c>
      <c r="F47" s="2"/>
    </row>
    <row r="48" spans="1:8" ht="12.75" customHeight="1" x14ac:dyDescent="0.15">
      <c r="A48" s="179"/>
      <c r="D48" s="180" t="s">
        <v>116</v>
      </c>
      <c r="E48" s="146" t="s">
        <v>602</v>
      </c>
      <c r="F48" s="2"/>
    </row>
    <row r="49" spans="1:7" ht="12.75" customHeight="1" x14ac:dyDescent="0.15">
      <c r="A49" s="179"/>
      <c r="D49" s="180"/>
    </row>
    <row r="50" spans="1:7" ht="12.75" customHeight="1" x14ac:dyDescent="0.15">
      <c r="A50" s="330" t="s">
        <v>25</v>
      </c>
      <c r="B50" s="330"/>
      <c r="D50" s="180" t="s">
        <v>148</v>
      </c>
      <c r="E50" s="180" t="s">
        <v>259</v>
      </c>
      <c r="F50" s="180"/>
    </row>
    <row r="51" spans="1:7" ht="12.75" customHeight="1" x14ac:dyDescent="0.15">
      <c r="A51" s="179"/>
      <c r="D51" s="180"/>
      <c r="E51" s="180"/>
      <c r="F51" s="180"/>
    </row>
    <row r="52" spans="1:7" ht="12.75" customHeight="1" x14ac:dyDescent="0.15">
      <c r="A52" s="330" t="s">
        <v>24</v>
      </c>
      <c r="B52" s="330"/>
      <c r="D52" s="180" t="s">
        <v>143</v>
      </c>
      <c r="E52" s="180" t="s">
        <v>126</v>
      </c>
      <c r="F52" s="2"/>
      <c r="G52" s="2"/>
    </row>
    <row r="53" spans="1:7" ht="12.75" customHeight="1" x14ac:dyDescent="0.15">
      <c r="A53" s="179"/>
      <c r="D53" s="180"/>
    </row>
    <row r="54" spans="1:7" ht="12.75" customHeight="1" x14ac:dyDescent="0.15">
      <c r="A54" s="330" t="s">
        <v>6</v>
      </c>
      <c r="B54" s="330"/>
      <c r="D54" s="180" t="s">
        <v>117</v>
      </c>
    </row>
    <row r="55" spans="1:7" ht="12.75" customHeight="1" x14ac:dyDescent="0.15">
      <c r="A55" s="179"/>
      <c r="D55" s="180"/>
    </row>
    <row r="56" spans="1:7" ht="12.75" customHeight="1" x14ac:dyDescent="0.15">
      <c r="A56" s="330" t="s">
        <v>23</v>
      </c>
      <c r="B56" s="330"/>
      <c r="D56" s="146" t="s">
        <v>258</v>
      </c>
    </row>
    <row r="57" spans="1:7" ht="12.75" customHeight="1" x14ac:dyDescent="0.15">
      <c r="D57" s="146"/>
    </row>
    <row r="58" spans="1:7" ht="12.75" customHeight="1" x14ac:dyDescent="0.15">
      <c r="A58" s="330" t="s">
        <v>22</v>
      </c>
      <c r="B58" s="330"/>
      <c r="D58" s="180" t="s">
        <v>257</v>
      </c>
    </row>
    <row r="59" spans="1:7" ht="12.75" customHeight="1" x14ac:dyDescent="0.15">
      <c r="A59" s="330"/>
      <c r="B59" s="330"/>
      <c r="D59" s="146"/>
    </row>
    <row r="60" spans="1:7" ht="12.75" customHeight="1" x14ac:dyDescent="0.15">
      <c r="A60" s="331" t="s">
        <v>21</v>
      </c>
      <c r="B60" s="331"/>
      <c r="D60" s="180" t="s">
        <v>154</v>
      </c>
    </row>
    <row r="61" spans="1:7" ht="12.75" customHeight="1" x14ac:dyDescent="0.15">
      <c r="D61" s="180"/>
    </row>
    <row r="62" spans="1:7" ht="12.75" customHeight="1" x14ac:dyDescent="0.15">
      <c r="A62" s="179" t="s">
        <v>18</v>
      </c>
      <c r="B62" s="179"/>
      <c r="D62" s="180" t="s">
        <v>600</v>
      </c>
      <c r="E62" s="334" t="s">
        <v>256</v>
      </c>
      <c r="F62" s="334"/>
      <c r="G62" s="334"/>
    </row>
    <row r="63" spans="1:7" ht="12.75" customHeight="1" x14ac:dyDescent="0.15">
      <c r="D63" s="180"/>
      <c r="E63" s="333" t="s">
        <v>255</v>
      </c>
      <c r="F63" s="333"/>
      <c r="G63" s="333"/>
    </row>
    <row r="64" spans="1:7" ht="12.75" customHeight="1" x14ac:dyDescent="0.15">
      <c r="A64" s="331"/>
      <c r="B64" s="331"/>
      <c r="D64" s="180"/>
      <c r="E64" s="333"/>
      <c r="F64" s="333"/>
      <c r="G64" s="333"/>
    </row>
    <row r="65" spans="1:7" ht="12.75" customHeight="1" x14ac:dyDescent="0.15">
      <c r="D65" s="180"/>
      <c r="E65" s="333" t="s">
        <v>254</v>
      </c>
      <c r="F65" s="333"/>
      <c r="G65" s="333"/>
    </row>
    <row r="66" spans="1:7" ht="12.75" customHeight="1" x14ac:dyDescent="0.15">
      <c r="A66" s="330" t="s">
        <v>61</v>
      </c>
      <c r="B66" s="330"/>
      <c r="D66" s="180" t="s">
        <v>253</v>
      </c>
      <c r="E66" s="333"/>
      <c r="F66" s="333"/>
      <c r="G66" s="333"/>
    </row>
    <row r="67" spans="1:7" ht="12.75" customHeight="1" x14ac:dyDescent="0.15">
      <c r="D67" s="180" t="s">
        <v>252</v>
      </c>
      <c r="E67" s="333" t="s">
        <v>251</v>
      </c>
      <c r="F67" s="333"/>
      <c r="G67" s="333"/>
    </row>
    <row r="68" spans="1:7" ht="12.75" customHeight="1" x14ac:dyDescent="0.15">
      <c r="A68" s="2"/>
      <c r="B68" s="2"/>
      <c r="D68" s="180" t="s">
        <v>336</v>
      </c>
      <c r="E68" s="333"/>
      <c r="F68" s="333"/>
      <c r="G68" s="333"/>
    </row>
    <row r="69" spans="1:7" ht="12.75" customHeight="1" x14ac:dyDescent="0.15">
      <c r="A69" s="330"/>
      <c r="B69" s="330"/>
      <c r="D69" s="34"/>
      <c r="E69" s="333" t="s">
        <v>250</v>
      </c>
      <c r="F69" s="333"/>
      <c r="G69" s="333"/>
    </row>
    <row r="70" spans="1:7" ht="12.75" customHeight="1" x14ac:dyDescent="0.15">
      <c r="A70" s="330" t="s">
        <v>20</v>
      </c>
      <c r="B70" s="330"/>
      <c r="D70" s="34" t="s">
        <v>149</v>
      </c>
      <c r="E70" s="333"/>
      <c r="F70" s="333"/>
      <c r="G70" s="333"/>
    </row>
    <row r="71" spans="1:7" ht="12.75" customHeight="1" x14ac:dyDescent="0.15">
      <c r="A71" s="179"/>
      <c r="B71" s="179"/>
      <c r="D71" s="34" t="s">
        <v>249</v>
      </c>
      <c r="E71" s="147"/>
    </row>
    <row r="72" spans="1:7" ht="12.75" hidden="1" customHeight="1" x14ac:dyDescent="0.15">
      <c r="A72" s="2" t="s">
        <v>248</v>
      </c>
      <c r="B72" s="2"/>
      <c r="D72" s="34" t="s">
        <v>247</v>
      </c>
      <c r="E72" t="s">
        <v>246</v>
      </c>
    </row>
    <row r="73" spans="1:7" ht="12.75" customHeight="1" x14ac:dyDescent="0.15">
      <c r="A73" s="330"/>
      <c r="B73" s="330"/>
    </row>
    <row r="74" spans="1:7" ht="12.75" customHeight="1" x14ac:dyDescent="0.15"/>
    <row r="75" spans="1:7" ht="12.75" customHeight="1" x14ac:dyDescent="0.15"/>
    <row r="76" spans="1:7" ht="12" customHeight="1" x14ac:dyDescent="0.15">
      <c r="A76" t="s">
        <v>278</v>
      </c>
    </row>
    <row r="77" spans="1:7" ht="18.75" customHeight="1" x14ac:dyDescent="0.15"/>
    <row r="78" spans="1:7" ht="18.75" customHeight="1" x14ac:dyDescent="0.15"/>
    <row r="79" spans="1:7" ht="12.75" customHeight="1" x14ac:dyDescent="0.15"/>
    <row r="80" spans="1:7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</sheetData>
  <mergeCells count="36">
    <mergeCell ref="A73:B73"/>
    <mergeCell ref="A38:B38"/>
    <mergeCell ref="A46:B46"/>
    <mergeCell ref="A39:B39"/>
    <mergeCell ref="A44:B44"/>
    <mergeCell ref="A58:B58"/>
    <mergeCell ref="A64:B64"/>
    <mergeCell ref="A50:B50"/>
    <mergeCell ref="A54:B54"/>
    <mergeCell ref="A52:B52"/>
    <mergeCell ref="E67:G68"/>
    <mergeCell ref="E69:G70"/>
    <mergeCell ref="A70:B70"/>
    <mergeCell ref="A60:B60"/>
    <mergeCell ref="A56:B56"/>
    <mergeCell ref="E65:G66"/>
    <mergeCell ref="A66:B66"/>
    <mergeCell ref="A69:B69"/>
    <mergeCell ref="A59:B59"/>
    <mergeCell ref="E62:G62"/>
    <mergeCell ref="E63:G64"/>
    <mergeCell ref="A4:G4"/>
    <mergeCell ref="A15:B15"/>
    <mergeCell ref="A22:B22"/>
    <mergeCell ref="A25:B25"/>
    <mergeCell ref="A6:B6"/>
    <mergeCell ref="A9:B9"/>
    <mergeCell ref="A13:B13"/>
    <mergeCell ref="A32:G32"/>
    <mergeCell ref="A36:B36"/>
    <mergeCell ref="D28:E28"/>
    <mergeCell ref="A29:B29"/>
    <mergeCell ref="A30:B30"/>
    <mergeCell ref="D30:E30"/>
    <mergeCell ref="A28:B28"/>
    <mergeCell ref="A34:B34"/>
  </mergeCells>
  <phoneticPr fontId="2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opLeftCell="A28" zoomScale="130" zoomScaleNormal="130" workbookViewId="0">
      <selection activeCell="B37" sqref="B37"/>
    </sheetView>
  </sheetViews>
  <sheetFormatPr defaultColWidth="9" defaultRowHeight="13.5" x14ac:dyDescent="0.15"/>
  <cols>
    <col min="1" max="1" width="14.375" style="22" customWidth="1"/>
    <col min="2" max="2" width="16.625" style="22" customWidth="1"/>
    <col min="3" max="4" width="12.125" style="22" customWidth="1"/>
    <col min="5" max="5" width="16.125" style="22" customWidth="1"/>
    <col min="6" max="6" width="14.5" style="22" hidden="1" customWidth="1"/>
    <col min="7" max="16384" width="9" style="22"/>
  </cols>
  <sheetData>
    <row r="1" spans="1:7" ht="24" customHeight="1" x14ac:dyDescent="0.15">
      <c r="A1" s="340" t="s">
        <v>338</v>
      </c>
      <c r="B1" s="341"/>
      <c r="C1" s="341"/>
      <c r="D1" s="341"/>
      <c r="E1" s="341"/>
      <c r="F1" s="341"/>
    </row>
    <row r="2" spans="1:7" ht="19.5" customHeight="1" x14ac:dyDescent="0.15">
      <c r="A2" s="342" t="s">
        <v>339</v>
      </c>
      <c r="B2" s="342"/>
      <c r="C2" s="23"/>
      <c r="D2" s="343" t="s">
        <v>605</v>
      </c>
      <c r="E2" s="343"/>
      <c r="F2" s="23"/>
    </row>
    <row r="3" spans="1:7" ht="12" customHeight="1" x14ac:dyDescent="0.15">
      <c r="A3" s="35">
        <v>0.29166666666666669</v>
      </c>
      <c r="B3" s="24" t="s">
        <v>51</v>
      </c>
      <c r="C3" s="24"/>
      <c r="D3" s="35">
        <v>0.29166666666666669</v>
      </c>
      <c r="E3" s="24" t="s">
        <v>51</v>
      </c>
    </row>
    <row r="4" spans="1:7" ht="12" customHeight="1" x14ac:dyDescent="0.15">
      <c r="A4" s="35">
        <v>0.3125</v>
      </c>
      <c r="B4" s="24" t="s">
        <v>52</v>
      </c>
      <c r="C4" s="24"/>
      <c r="D4" s="35">
        <v>0.3125</v>
      </c>
      <c r="E4" s="24" t="s">
        <v>52</v>
      </c>
    </row>
    <row r="5" spans="1:7" ht="12" customHeight="1" x14ac:dyDescent="0.15">
      <c r="A5" s="36">
        <v>0.3263888888888889</v>
      </c>
      <c r="B5" s="37" t="s">
        <v>135</v>
      </c>
      <c r="C5" s="24"/>
      <c r="D5" s="35">
        <v>0.34027777777777773</v>
      </c>
      <c r="E5" s="24" t="s">
        <v>67</v>
      </c>
    </row>
    <row r="6" spans="1:7" ht="12" customHeight="1" x14ac:dyDescent="0.15">
      <c r="A6" s="35">
        <v>0.34027777777777773</v>
      </c>
      <c r="B6" s="38" t="s">
        <v>53</v>
      </c>
      <c r="C6" s="24"/>
      <c r="D6" s="35">
        <v>0.3611111111111111</v>
      </c>
      <c r="E6" s="24" t="s">
        <v>54</v>
      </c>
    </row>
    <row r="7" spans="1:7" ht="12" customHeight="1" x14ac:dyDescent="0.15">
      <c r="A7" s="35">
        <v>0.35416666666666669</v>
      </c>
      <c r="B7" s="24" t="s">
        <v>150</v>
      </c>
      <c r="C7" s="24"/>
      <c r="D7" s="35">
        <v>0.66666666666666663</v>
      </c>
      <c r="E7" s="24" t="s">
        <v>55</v>
      </c>
    </row>
    <row r="8" spans="1:7" ht="12" customHeight="1" x14ac:dyDescent="0.15">
      <c r="A8" s="35">
        <v>0.375</v>
      </c>
      <c r="B8" s="24" t="s">
        <v>54</v>
      </c>
      <c r="C8" s="24"/>
      <c r="D8" s="35">
        <v>0.6875</v>
      </c>
      <c r="E8" s="24" t="s">
        <v>151</v>
      </c>
    </row>
    <row r="9" spans="1:7" ht="12" customHeight="1" x14ac:dyDescent="0.15">
      <c r="A9" s="39">
        <v>0.68402777777777779</v>
      </c>
      <c r="B9" s="24" t="s">
        <v>55</v>
      </c>
      <c r="C9" s="24"/>
      <c r="D9" s="35"/>
      <c r="E9" s="24"/>
    </row>
    <row r="10" spans="1:7" ht="12" customHeight="1" x14ac:dyDescent="0.15">
      <c r="A10" s="39"/>
      <c r="B10" s="24"/>
      <c r="C10" s="24"/>
      <c r="D10" s="35"/>
      <c r="E10" s="24"/>
    </row>
    <row r="11" spans="1:7" ht="22.5" customHeight="1" x14ac:dyDescent="0.2">
      <c r="A11" s="25" t="s">
        <v>340</v>
      </c>
    </row>
    <row r="12" spans="1:7" ht="24" customHeight="1" x14ac:dyDescent="0.15">
      <c r="A12" s="200" t="s">
        <v>56</v>
      </c>
      <c r="B12" s="26" t="s">
        <v>57</v>
      </c>
      <c r="C12" s="26" t="s">
        <v>590</v>
      </c>
      <c r="D12" s="26" t="s">
        <v>591</v>
      </c>
      <c r="E12" s="26" t="s">
        <v>58</v>
      </c>
      <c r="F12" s="26" t="s">
        <v>58</v>
      </c>
    </row>
    <row r="13" spans="1:7" ht="24" customHeight="1" x14ac:dyDescent="0.15">
      <c r="A13" s="201" t="s">
        <v>343</v>
      </c>
      <c r="B13" s="215" t="s">
        <v>643</v>
      </c>
      <c r="C13" s="202" t="s">
        <v>580</v>
      </c>
      <c r="D13" s="202" t="s">
        <v>581</v>
      </c>
      <c r="E13" s="352" t="s">
        <v>155</v>
      </c>
      <c r="F13" s="352" t="s">
        <v>155</v>
      </c>
      <c r="G13" s="234"/>
    </row>
    <row r="14" spans="1:7" ht="24" customHeight="1" x14ac:dyDescent="0.15">
      <c r="A14" s="201" t="s">
        <v>344</v>
      </c>
      <c r="B14" s="215" t="s">
        <v>651</v>
      </c>
      <c r="C14" s="202" t="s">
        <v>582</v>
      </c>
      <c r="D14" s="202" t="s">
        <v>583</v>
      </c>
      <c r="E14" s="353"/>
      <c r="F14" s="353"/>
      <c r="G14" s="234"/>
    </row>
    <row r="15" spans="1:7" ht="24" customHeight="1" x14ac:dyDescent="0.15">
      <c r="A15" s="201" t="s">
        <v>345</v>
      </c>
      <c r="B15" s="215" t="s">
        <v>653</v>
      </c>
      <c r="C15" s="202" t="s">
        <v>584</v>
      </c>
      <c r="D15" s="202" t="s">
        <v>585</v>
      </c>
      <c r="E15" s="353"/>
      <c r="F15" s="353"/>
    </row>
    <row r="16" spans="1:7" ht="24" customHeight="1" x14ac:dyDescent="0.15">
      <c r="A16" s="201" t="s">
        <v>346</v>
      </c>
      <c r="B16" s="215" t="s">
        <v>654</v>
      </c>
      <c r="C16" s="202" t="s">
        <v>586</v>
      </c>
      <c r="D16" s="202" t="s">
        <v>587</v>
      </c>
      <c r="E16" s="353"/>
      <c r="F16" s="353"/>
    </row>
    <row r="17" spans="1:7" ht="24" customHeight="1" x14ac:dyDescent="0.15">
      <c r="A17" s="201" t="s">
        <v>342</v>
      </c>
      <c r="B17" s="215" t="s">
        <v>658</v>
      </c>
      <c r="C17" s="202" t="s">
        <v>635</v>
      </c>
      <c r="D17" s="202" t="s">
        <v>636</v>
      </c>
      <c r="E17" s="203" t="s">
        <v>159</v>
      </c>
      <c r="F17" s="203" t="s">
        <v>159</v>
      </c>
    </row>
    <row r="18" spans="1:7" ht="24" customHeight="1" x14ac:dyDescent="0.15">
      <c r="A18" s="204" t="s">
        <v>347</v>
      </c>
      <c r="B18" s="235" t="s">
        <v>659</v>
      </c>
      <c r="C18" s="202" t="s">
        <v>637</v>
      </c>
      <c r="D18" s="202" t="s">
        <v>638</v>
      </c>
      <c r="E18" s="203" t="s">
        <v>159</v>
      </c>
      <c r="F18" s="203" t="s">
        <v>159</v>
      </c>
    </row>
    <row r="19" spans="1:7" ht="24" customHeight="1" x14ac:dyDescent="0.15">
      <c r="A19" s="204" t="s">
        <v>137</v>
      </c>
      <c r="B19" s="235" t="s">
        <v>667</v>
      </c>
      <c r="C19" s="202" t="s">
        <v>588</v>
      </c>
      <c r="D19" s="202" t="s">
        <v>589</v>
      </c>
      <c r="E19" s="26" t="s">
        <v>156</v>
      </c>
      <c r="F19" s="26" t="s">
        <v>156</v>
      </c>
    </row>
    <row r="20" spans="1:7" ht="24" customHeight="1" x14ac:dyDescent="0.15">
      <c r="A20" s="344" t="s">
        <v>158</v>
      </c>
      <c r="B20" s="345"/>
      <c r="C20" s="345"/>
      <c r="D20" s="345"/>
      <c r="E20" s="345"/>
      <c r="F20" s="346"/>
    </row>
    <row r="21" spans="1:7" ht="24" customHeight="1" x14ac:dyDescent="0.15">
      <c r="A21" s="204" t="s">
        <v>528</v>
      </c>
      <c r="B21" s="235" t="s">
        <v>702</v>
      </c>
      <c r="C21" s="206" t="s">
        <v>526</v>
      </c>
      <c r="D21" s="206" t="s">
        <v>529</v>
      </c>
      <c r="E21" s="349" t="s">
        <v>598</v>
      </c>
      <c r="F21" s="349" t="s">
        <v>598</v>
      </c>
    </row>
    <row r="22" spans="1:7" ht="24" customHeight="1" x14ac:dyDescent="0.15">
      <c r="A22" s="204" t="s">
        <v>527</v>
      </c>
      <c r="B22" s="235" t="s">
        <v>701</v>
      </c>
      <c r="C22" s="206" t="s">
        <v>530</v>
      </c>
      <c r="D22" s="206" t="s">
        <v>531</v>
      </c>
      <c r="E22" s="350"/>
      <c r="F22" s="350"/>
    </row>
    <row r="23" spans="1:7" ht="24" customHeight="1" x14ac:dyDescent="0.15">
      <c r="A23" s="207" t="s">
        <v>132</v>
      </c>
      <c r="B23" s="208" t="s">
        <v>707</v>
      </c>
      <c r="C23" s="206" t="s">
        <v>532</v>
      </c>
      <c r="D23" s="206" t="s">
        <v>533</v>
      </c>
      <c r="E23" s="350"/>
      <c r="F23" s="350"/>
    </row>
    <row r="24" spans="1:7" ht="24" customHeight="1" x14ac:dyDescent="0.15">
      <c r="A24" s="209" t="s">
        <v>534</v>
      </c>
      <c r="B24" s="210" t="s">
        <v>708</v>
      </c>
      <c r="C24" s="211" t="s">
        <v>535</v>
      </c>
      <c r="D24" s="211" t="s">
        <v>536</v>
      </c>
      <c r="E24" s="350"/>
      <c r="F24" s="350"/>
    </row>
    <row r="25" spans="1:7" ht="24" customHeight="1" x14ac:dyDescent="0.15">
      <c r="A25" s="209" t="s">
        <v>537</v>
      </c>
      <c r="B25" s="212" t="s">
        <v>709</v>
      </c>
      <c r="C25" s="211" t="s">
        <v>538</v>
      </c>
      <c r="D25" s="211" t="s">
        <v>539</v>
      </c>
      <c r="E25" s="351"/>
      <c r="F25" s="351"/>
    </row>
    <row r="26" spans="1:7" ht="24" customHeight="1" x14ac:dyDescent="0.2">
      <c r="A26" s="213" t="s">
        <v>341</v>
      </c>
      <c r="B26" s="214"/>
      <c r="C26" s="214"/>
      <c r="D26" s="214"/>
      <c r="E26" s="214"/>
      <c r="F26" s="214"/>
    </row>
    <row r="27" spans="1:7" ht="24" customHeight="1" x14ac:dyDescent="0.15">
      <c r="A27" s="26" t="s">
        <v>56</v>
      </c>
      <c r="B27" s="215" t="s">
        <v>57</v>
      </c>
      <c r="C27" s="26" t="s">
        <v>590</v>
      </c>
      <c r="D27" s="26" t="s">
        <v>591</v>
      </c>
      <c r="E27" s="26" t="s">
        <v>58</v>
      </c>
      <c r="F27" s="26" t="s">
        <v>58</v>
      </c>
    </row>
    <row r="28" spans="1:7" ht="24" customHeight="1" x14ac:dyDescent="0.15">
      <c r="A28" s="201" t="s">
        <v>133</v>
      </c>
      <c r="B28" s="215" t="s">
        <v>756</v>
      </c>
      <c r="C28" s="202" t="s">
        <v>592</v>
      </c>
      <c r="D28" s="202" t="s">
        <v>593</v>
      </c>
      <c r="E28" s="347" t="s">
        <v>566</v>
      </c>
      <c r="F28" s="347" t="s">
        <v>566</v>
      </c>
    </row>
    <row r="29" spans="1:7" ht="24" customHeight="1" x14ac:dyDescent="0.15">
      <c r="A29" s="201" t="s">
        <v>136</v>
      </c>
      <c r="B29" s="215" t="s">
        <v>770</v>
      </c>
      <c r="C29" s="202" t="s">
        <v>594</v>
      </c>
      <c r="D29" s="202" t="s">
        <v>595</v>
      </c>
      <c r="E29" s="348"/>
      <c r="F29" s="348"/>
      <c r="G29" s="234"/>
    </row>
    <row r="30" spans="1:7" ht="24" customHeight="1" x14ac:dyDescent="0.15">
      <c r="A30" s="201" t="s">
        <v>567</v>
      </c>
      <c r="B30" s="215" t="s">
        <v>769</v>
      </c>
      <c r="C30" s="202" t="s">
        <v>596</v>
      </c>
      <c r="D30" s="202" t="s">
        <v>597</v>
      </c>
      <c r="E30" s="205" t="s">
        <v>157</v>
      </c>
      <c r="F30" s="205" t="s">
        <v>157</v>
      </c>
      <c r="G30" s="234"/>
    </row>
    <row r="31" spans="1:7" ht="24" customHeight="1" x14ac:dyDescent="0.15">
      <c r="A31" s="204" t="s">
        <v>565</v>
      </c>
      <c r="B31" s="235" t="s">
        <v>768</v>
      </c>
      <c r="C31" s="217" t="s">
        <v>612</v>
      </c>
      <c r="D31" s="206" t="s">
        <v>611</v>
      </c>
      <c r="E31" s="338" t="s">
        <v>599</v>
      </c>
      <c r="F31" s="216"/>
      <c r="G31" s="234"/>
    </row>
    <row r="32" spans="1:7" ht="24" customHeight="1" x14ac:dyDescent="0.15">
      <c r="A32" s="335" t="s">
        <v>606</v>
      </c>
      <c r="B32" s="335"/>
      <c r="C32" s="335"/>
      <c r="D32" s="335"/>
      <c r="E32" s="339"/>
      <c r="F32" s="349" t="s">
        <v>599</v>
      </c>
    </row>
    <row r="33" spans="1:6" ht="24" customHeight="1" x14ac:dyDescent="0.15">
      <c r="A33" s="204" t="s">
        <v>568</v>
      </c>
      <c r="B33" s="235" t="s">
        <v>775</v>
      </c>
      <c r="C33" s="206" t="s">
        <v>569</v>
      </c>
      <c r="D33" s="206" t="s">
        <v>570</v>
      </c>
      <c r="E33" s="336"/>
      <c r="F33" s="336"/>
    </row>
    <row r="34" spans="1:6" ht="24" customHeight="1" x14ac:dyDescent="0.15">
      <c r="A34" s="207" t="s">
        <v>571</v>
      </c>
      <c r="B34" s="208" t="s">
        <v>776</v>
      </c>
      <c r="C34" s="206" t="s">
        <v>572</v>
      </c>
      <c r="D34" s="206" t="s">
        <v>573</v>
      </c>
      <c r="E34" s="336"/>
      <c r="F34" s="336"/>
    </row>
    <row r="35" spans="1:6" ht="24" customHeight="1" x14ac:dyDescent="0.15">
      <c r="A35" s="207" t="s">
        <v>574</v>
      </c>
      <c r="B35" s="208" t="s">
        <v>779</v>
      </c>
      <c r="C35" s="206" t="s">
        <v>575</v>
      </c>
      <c r="D35" s="206" t="s">
        <v>576</v>
      </c>
      <c r="E35" s="336"/>
      <c r="F35" s="336"/>
    </row>
    <row r="36" spans="1:6" ht="24" customHeight="1" x14ac:dyDescent="0.15">
      <c r="A36" s="209" t="s">
        <v>577</v>
      </c>
      <c r="B36" s="210" t="s">
        <v>780</v>
      </c>
      <c r="C36" s="202" t="s">
        <v>578</v>
      </c>
      <c r="D36" s="202" t="s">
        <v>579</v>
      </c>
      <c r="E36" s="337"/>
      <c r="F36" s="337"/>
    </row>
    <row r="37" spans="1:6" ht="12.75" customHeight="1" x14ac:dyDescent="0.15">
      <c r="A37" s="80"/>
      <c r="B37" s="81"/>
      <c r="C37" s="82"/>
      <c r="D37" s="82"/>
      <c r="E37" s="82"/>
      <c r="F37" s="83"/>
    </row>
    <row r="39" spans="1:6" ht="18.75" x14ac:dyDescent="0.2">
      <c r="A39" s="116"/>
    </row>
    <row r="40" spans="1:6" ht="18.75" x14ac:dyDescent="0.2">
      <c r="A40" s="116"/>
    </row>
  </sheetData>
  <mergeCells count="14">
    <mergeCell ref="A32:D32"/>
    <mergeCell ref="E33:E36"/>
    <mergeCell ref="E31:E32"/>
    <mergeCell ref="A1:F1"/>
    <mergeCell ref="A2:B2"/>
    <mergeCell ref="D2:E2"/>
    <mergeCell ref="A20:F20"/>
    <mergeCell ref="F28:F29"/>
    <mergeCell ref="F21:F25"/>
    <mergeCell ref="F13:F16"/>
    <mergeCell ref="F32:F36"/>
    <mergeCell ref="E13:E16"/>
    <mergeCell ref="E21:E25"/>
    <mergeCell ref="E28:E29"/>
  </mergeCells>
  <phoneticPr fontId="2"/>
  <printOptions horizontalCentered="1"/>
  <pageMargins left="0.70866141732283472" right="0.70866141732283472" top="0.59055118110236227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0"/>
  <sheetViews>
    <sheetView view="pageBreakPreview" topLeftCell="A22" zoomScaleNormal="100" zoomScaleSheetLayoutView="100" workbookViewId="0">
      <selection activeCell="J7" sqref="J7"/>
    </sheetView>
  </sheetViews>
  <sheetFormatPr defaultColWidth="9" defaultRowHeight="14.25" x14ac:dyDescent="0.15"/>
  <cols>
    <col min="1" max="1" width="3.625" style="33" customWidth="1"/>
    <col min="2" max="2" width="4.75" style="33" customWidth="1"/>
    <col min="3" max="3" width="11.625" style="33" customWidth="1"/>
    <col min="4" max="4" width="11.75" style="33" customWidth="1"/>
    <col min="5" max="5" width="6.5" style="45" customWidth="1"/>
    <col min="6" max="7" width="6.5" style="33" customWidth="1"/>
    <col min="8" max="8" width="2.875" style="33" customWidth="1"/>
    <col min="9" max="9" width="3.5" style="33" bestFit="1" customWidth="1"/>
    <col min="10" max="10" width="6.125" style="33" customWidth="1"/>
    <col min="11" max="11" width="11.625" style="33" customWidth="1"/>
    <col min="12" max="12" width="10.75" style="33" bestFit="1" customWidth="1"/>
    <col min="13" max="13" width="6.5" style="45" customWidth="1"/>
    <col min="14" max="15" width="6.5" style="33" customWidth="1"/>
    <col min="16" max="16" width="5.125" style="33" customWidth="1"/>
    <col min="17" max="17" width="5.125" style="30" customWidth="1"/>
    <col min="18" max="18" width="9" style="33"/>
    <col min="19" max="44" width="3.25" style="33" customWidth="1"/>
    <col min="45" max="16384" width="9" style="33"/>
  </cols>
  <sheetData>
    <row r="1" spans="1:18" s="28" customFormat="1" ht="29.25" customHeight="1" x14ac:dyDescent="0.15">
      <c r="A1" s="354" t="s">
        <v>216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40"/>
      <c r="Q1" s="30"/>
    </row>
    <row r="2" spans="1:18" s="28" customFormat="1" ht="21.75" customHeight="1" x14ac:dyDescent="0.15">
      <c r="A2" s="33"/>
      <c r="B2" s="33"/>
      <c r="C2" s="41" t="s">
        <v>210</v>
      </c>
      <c r="D2" s="41"/>
      <c r="E2" s="41"/>
      <c r="F2" s="41"/>
      <c r="G2" s="41"/>
      <c r="H2" s="41"/>
      <c r="I2" s="41"/>
      <c r="J2" s="41"/>
      <c r="K2" s="41" t="s">
        <v>211</v>
      </c>
      <c r="L2" s="42"/>
      <c r="M2" s="4"/>
      <c r="N2" s="4"/>
      <c r="O2" s="40"/>
      <c r="Q2" s="30"/>
    </row>
    <row r="3" spans="1:18" s="7" customFormat="1" ht="30" customHeight="1" x14ac:dyDescent="0.15">
      <c r="A3" s="17" t="s">
        <v>84</v>
      </c>
      <c r="B3" s="17" t="s">
        <v>2</v>
      </c>
      <c r="C3" s="17" t="s">
        <v>1</v>
      </c>
      <c r="D3" s="17" t="s">
        <v>0</v>
      </c>
      <c r="E3" s="43" t="s">
        <v>68</v>
      </c>
      <c r="F3" s="17" t="s">
        <v>69</v>
      </c>
      <c r="G3" s="43" t="s">
        <v>70</v>
      </c>
      <c r="H3" s="20"/>
      <c r="I3" s="17" t="s">
        <v>86</v>
      </c>
      <c r="J3" s="17" t="s">
        <v>59</v>
      </c>
      <c r="K3" s="17" t="s">
        <v>1</v>
      </c>
      <c r="L3" s="17" t="s">
        <v>0</v>
      </c>
      <c r="M3" s="43" t="s">
        <v>68</v>
      </c>
      <c r="N3" s="17" t="s">
        <v>69</v>
      </c>
      <c r="O3" s="43" t="s">
        <v>70</v>
      </c>
      <c r="R3" s="20" t="s">
        <v>102</v>
      </c>
    </row>
    <row r="4" spans="1:18" s="7" customFormat="1" ht="30" customHeight="1" x14ac:dyDescent="0.15">
      <c r="A4" s="17">
        <v>1</v>
      </c>
      <c r="B4" s="17">
        <v>16</v>
      </c>
      <c r="C4" s="78" t="s">
        <v>368</v>
      </c>
      <c r="D4" s="78" t="s">
        <v>280</v>
      </c>
      <c r="E4" s="236">
        <v>18.7</v>
      </c>
      <c r="F4" s="152">
        <v>8</v>
      </c>
      <c r="G4" s="149" t="s">
        <v>72</v>
      </c>
      <c r="H4" s="13"/>
      <c r="I4" s="17">
        <v>18</v>
      </c>
      <c r="J4" s="17">
        <v>10</v>
      </c>
      <c r="K4" s="78" t="s">
        <v>365</v>
      </c>
      <c r="L4" s="78" t="s">
        <v>287</v>
      </c>
      <c r="M4" s="236">
        <v>20.9</v>
      </c>
      <c r="N4" s="152">
        <v>5</v>
      </c>
      <c r="O4" s="149" t="s">
        <v>650</v>
      </c>
      <c r="R4" s="20" t="s">
        <v>73</v>
      </c>
    </row>
    <row r="5" spans="1:18" s="7" customFormat="1" ht="30" customHeight="1" x14ac:dyDescent="0.15">
      <c r="A5" s="17">
        <v>2</v>
      </c>
      <c r="B5" s="17">
        <v>11</v>
      </c>
      <c r="C5" s="78" t="s">
        <v>359</v>
      </c>
      <c r="D5" s="78" t="s">
        <v>175</v>
      </c>
      <c r="E5" s="236">
        <v>17.3</v>
      </c>
      <c r="F5" s="152">
        <v>9</v>
      </c>
      <c r="G5" s="149" t="s">
        <v>71</v>
      </c>
      <c r="H5" s="13"/>
      <c r="I5" s="17">
        <v>19</v>
      </c>
      <c r="J5" s="17">
        <v>32</v>
      </c>
      <c r="K5" s="78" t="s">
        <v>356</v>
      </c>
      <c r="L5" s="78" t="s">
        <v>184</v>
      </c>
      <c r="M5" s="236">
        <v>19.5</v>
      </c>
      <c r="N5" s="152">
        <v>7</v>
      </c>
      <c r="O5" s="149" t="s">
        <v>648</v>
      </c>
      <c r="R5" s="20" t="s">
        <v>71</v>
      </c>
    </row>
    <row r="6" spans="1:18" s="7" customFormat="1" ht="30" customHeight="1" x14ac:dyDescent="0.15">
      <c r="A6" s="17">
        <v>3</v>
      </c>
      <c r="B6" s="17">
        <v>15</v>
      </c>
      <c r="C6" s="78" t="s">
        <v>222</v>
      </c>
      <c r="D6" s="78" t="s">
        <v>234</v>
      </c>
      <c r="E6" s="236">
        <v>20.399999999999999</v>
      </c>
      <c r="F6" s="152">
        <v>7</v>
      </c>
      <c r="G6" s="149" t="s">
        <v>72</v>
      </c>
      <c r="H6" s="13"/>
      <c r="I6" s="17">
        <v>20</v>
      </c>
      <c r="J6" s="17">
        <v>12</v>
      </c>
      <c r="K6" s="78" t="s">
        <v>223</v>
      </c>
      <c r="L6" s="78" t="s">
        <v>370</v>
      </c>
      <c r="M6" s="236">
        <v>19.100000000000001</v>
      </c>
      <c r="N6" s="152">
        <v>8</v>
      </c>
      <c r="O6" s="149" t="s">
        <v>648</v>
      </c>
      <c r="R6" s="20" t="s">
        <v>74</v>
      </c>
    </row>
    <row r="7" spans="1:18" s="7" customFormat="1" ht="30" customHeight="1" x14ac:dyDescent="0.15">
      <c r="A7" s="17">
        <v>4</v>
      </c>
      <c r="B7" s="17">
        <v>5</v>
      </c>
      <c r="C7" s="78" t="s">
        <v>354</v>
      </c>
      <c r="D7" s="78" t="s">
        <v>316</v>
      </c>
      <c r="E7" s="236">
        <v>22.7</v>
      </c>
      <c r="F7" s="152">
        <v>3</v>
      </c>
      <c r="G7" s="149" t="s">
        <v>644</v>
      </c>
      <c r="H7" s="13"/>
      <c r="I7" s="17">
        <v>21</v>
      </c>
      <c r="J7" s="17">
        <v>28</v>
      </c>
      <c r="K7" s="78" t="s">
        <v>371</v>
      </c>
      <c r="L7" s="78" t="s">
        <v>180</v>
      </c>
      <c r="M7" s="236">
        <v>21.3</v>
      </c>
      <c r="N7" s="152">
        <v>4</v>
      </c>
      <c r="O7" s="149" t="s">
        <v>644</v>
      </c>
      <c r="R7" s="20" t="s">
        <v>72</v>
      </c>
    </row>
    <row r="8" spans="1:18" s="7" customFormat="1" ht="30" customHeight="1" x14ac:dyDescent="0.15">
      <c r="A8" s="17">
        <v>5</v>
      </c>
      <c r="B8" s="17">
        <v>18</v>
      </c>
      <c r="C8" s="78" t="s">
        <v>357</v>
      </c>
      <c r="D8" s="78" t="s">
        <v>307</v>
      </c>
      <c r="E8" s="237">
        <v>23.8</v>
      </c>
      <c r="F8" s="152">
        <v>2</v>
      </c>
      <c r="G8" s="149" t="s">
        <v>645</v>
      </c>
      <c r="H8" s="13"/>
      <c r="I8" s="17">
        <v>22</v>
      </c>
      <c r="J8" s="17">
        <v>26</v>
      </c>
      <c r="K8" s="78" t="s">
        <v>363</v>
      </c>
      <c r="L8" s="78" t="s">
        <v>205</v>
      </c>
      <c r="M8" s="237">
        <v>20</v>
      </c>
      <c r="N8" s="152">
        <v>6</v>
      </c>
      <c r="O8" s="149" t="s">
        <v>649</v>
      </c>
      <c r="R8" s="20" t="s">
        <v>103</v>
      </c>
    </row>
    <row r="9" spans="1:18" s="7" customFormat="1" ht="30" customHeight="1" x14ac:dyDescent="0.15">
      <c r="A9" s="17">
        <v>6</v>
      </c>
      <c r="B9" s="17">
        <v>29</v>
      </c>
      <c r="C9" s="78" t="s">
        <v>362</v>
      </c>
      <c r="D9" s="78" t="s">
        <v>297</v>
      </c>
      <c r="E9" s="237">
        <v>22</v>
      </c>
      <c r="F9" s="152">
        <v>4</v>
      </c>
      <c r="G9" s="149" t="s">
        <v>71</v>
      </c>
      <c r="H9" s="13"/>
      <c r="I9" s="17">
        <v>23</v>
      </c>
      <c r="J9" s="17">
        <v>19</v>
      </c>
      <c r="K9" s="78" t="s">
        <v>357</v>
      </c>
      <c r="L9" s="78" t="s">
        <v>308</v>
      </c>
      <c r="M9" s="237">
        <v>22.2</v>
      </c>
      <c r="N9" s="152">
        <v>3</v>
      </c>
      <c r="O9" s="149" t="s">
        <v>649</v>
      </c>
      <c r="R9" s="20" t="s">
        <v>104</v>
      </c>
    </row>
    <row r="10" spans="1:18" s="7" customFormat="1" ht="30" customHeight="1" x14ac:dyDescent="0.15">
      <c r="A10" s="17">
        <v>7</v>
      </c>
      <c r="B10" s="17">
        <v>27</v>
      </c>
      <c r="C10" s="78" t="s">
        <v>363</v>
      </c>
      <c r="D10" s="78" t="s">
        <v>324</v>
      </c>
      <c r="E10" s="237">
        <v>20.6</v>
      </c>
      <c r="F10" s="152">
        <v>6</v>
      </c>
      <c r="G10" s="149" t="s">
        <v>645</v>
      </c>
      <c r="H10" s="13"/>
      <c r="I10" s="17">
        <v>24</v>
      </c>
      <c r="J10" s="17">
        <v>14</v>
      </c>
      <c r="K10" s="78" t="s">
        <v>222</v>
      </c>
      <c r="L10" s="78" t="s">
        <v>233</v>
      </c>
      <c r="M10" s="237">
        <v>22.9</v>
      </c>
      <c r="N10" s="152">
        <v>2</v>
      </c>
      <c r="O10" s="149" t="s">
        <v>649</v>
      </c>
      <c r="R10" s="20" t="s">
        <v>105</v>
      </c>
    </row>
    <row r="11" spans="1:18" s="7" customFormat="1" ht="28.5" customHeight="1" x14ac:dyDescent="0.15">
      <c r="A11" s="17">
        <v>8</v>
      </c>
      <c r="B11" s="17">
        <v>22</v>
      </c>
      <c r="C11" s="78" t="s">
        <v>364</v>
      </c>
      <c r="D11" s="78" t="s">
        <v>299</v>
      </c>
      <c r="E11" s="237">
        <v>21</v>
      </c>
      <c r="F11" s="152">
        <v>5</v>
      </c>
      <c r="G11" s="149" t="s">
        <v>646</v>
      </c>
      <c r="H11" s="20"/>
      <c r="I11" s="17">
        <v>25</v>
      </c>
      <c r="J11" s="17">
        <v>17</v>
      </c>
      <c r="K11" s="78" t="s">
        <v>368</v>
      </c>
      <c r="L11" s="78" t="s">
        <v>281</v>
      </c>
      <c r="M11" s="237">
        <v>19.100000000000001</v>
      </c>
      <c r="N11" s="152">
        <v>8</v>
      </c>
      <c r="O11" s="149" t="s">
        <v>648</v>
      </c>
      <c r="R11" s="20" t="s">
        <v>106</v>
      </c>
    </row>
    <row r="12" spans="1:18" s="7" customFormat="1" ht="28.5" customHeight="1" x14ac:dyDescent="0.15">
      <c r="A12" s="17">
        <v>9</v>
      </c>
      <c r="B12" s="17">
        <v>1</v>
      </c>
      <c r="C12" s="78" t="s">
        <v>351</v>
      </c>
      <c r="D12" s="78" t="s">
        <v>179</v>
      </c>
      <c r="E12" s="237">
        <v>24.4</v>
      </c>
      <c r="F12" s="152">
        <v>1</v>
      </c>
      <c r="G12" s="149" t="s">
        <v>645</v>
      </c>
      <c r="H12" s="20"/>
      <c r="I12" s="17">
        <v>26</v>
      </c>
      <c r="J12" s="17">
        <v>3</v>
      </c>
      <c r="K12" s="78" t="s">
        <v>354</v>
      </c>
      <c r="L12" s="78" t="s">
        <v>171</v>
      </c>
      <c r="M12" s="237">
        <v>24.5</v>
      </c>
      <c r="N12" s="152">
        <v>1</v>
      </c>
      <c r="O12" s="149" t="s">
        <v>650</v>
      </c>
      <c r="Q12" s="44"/>
      <c r="R12" s="20" t="s">
        <v>107</v>
      </c>
    </row>
    <row r="13" spans="1:18" s="7" customFormat="1" ht="28.5" customHeight="1" x14ac:dyDescent="0.15">
      <c r="A13" s="20"/>
      <c r="B13" s="20"/>
      <c r="C13" s="41" t="s">
        <v>212</v>
      </c>
      <c r="D13" s="41"/>
      <c r="E13" s="41"/>
      <c r="F13" s="41"/>
      <c r="G13" s="41"/>
      <c r="H13" s="41"/>
      <c r="I13" s="41"/>
      <c r="J13" s="41"/>
      <c r="K13" s="41" t="s">
        <v>213</v>
      </c>
      <c r="L13" s="20"/>
      <c r="M13" s="20"/>
      <c r="N13" s="20"/>
      <c r="Q13" s="44"/>
      <c r="R13" s="20" t="s">
        <v>108</v>
      </c>
    </row>
    <row r="14" spans="1:18" s="7" customFormat="1" ht="30" customHeight="1" x14ac:dyDescent="0.15">
      <c r="A14" s="17" t="s">
        <v>87</v>
      </c>
      <c r="B14" s="17"/>
      <c r="C14" s="17" t="s">
        <v>1</v>
      </c>
      <c r="D14" s="17" t="s">
        <v>0</v>
      </c>
      <c r="E14" s="43" t="s">
        <v>68</v>
      </c>
      <c r="F14" s="17" t="s">
        <v>69</v>
      </c>
      <c r="G14" s="43" t="s">
        <v>70</v>
      </c>
      <c r="H14"/>
      <c r="I14" s="17" t="s">
        <v>85</v>
      </c>
      <c r="J14" s="17"/>
      <c r="K14" s="17" t="s">
        <v>1</v>
      </c>
      <c r="L14" s="17" t="s">
        <v>0</v>
      </c>
      <c r="M14" s="43" t="s">
        <v>68</v>
      </c>
      <c r="N14" s="17" t="s">
        <v>69</v>
      </c>
      <c r="O14" s="43" t="s">
        <v>70</v>
      </c>
      <c r="Q14" s="20"/>
      <c r="R14" s="64" t="s">
        <v>109</v>
      </c>
    </row>
    <row r="15" spans="1:18" s="7" customFormat="1" ht="30" customHeight="1" x14ac:dyDescent="0.15">
      <c r="A15" s="17">
        <v>10</v>
      </c>
      <c r="B15" s="17">
        <v>33</v>
      </c>
      <c r="C15" s="78" t="s">
        <v>356</v>
      </c>
      <c r="D15" s="78" t="s">
        <v>183</v>
      </c>
      <c r="E15" s="150" t="s">
        <v>639</v>
      </c>
      <c r="F15" s="152"/>
      <c r="G15" s="149"/>
      <c r="H15"/>
      <c r="I15" s="17">
        <v>27</v>
      </c>
      <c r="J15" s="17">
        <v>35</v>
      </c>
      <c r="K15" s="78" t="s">
        <v>358</v>
      </c>
      <c r="L15" s="78" t="s">
        <v>236</v>
      </c>
      <c r="M15" s="236">
        <v>15</v>
      </c>
      <c r="N15" s="152">
        <v>9</v>
      </c>
      <c r="O15" s="149" t="s">
        <v>647</v>
      </c>
      <c r="R15" s="64" t="s">
        <v>110</v>
      </c>
    </row>
    <row r="16" spans="1:18" s="7" customFormat="1" ht="30" customHeight="1" x14ac:dyDescent="0.15">
      <c r="A16" s="17">
        <v>11</v>
      </c>
      <c r="B16" s="17">
        <v>20</v>
      </c>
      <c r="C16" s="78" t="s">
        <v>357</v>
      </c>
      <c r="D16" s="78" t="s">
        <v>177</v>
      </c>
      <c r="E16" s="236">
        <v>23.9</v>
      </c>
      <c r="F16" s="152">
        <v>2</v>
      </c>
      <c r="G16" s="149" t="s">
        <v>640</v>
      </c>
      <c r="H16"/>
      <c r="I16" s="17">
        <v>28</v>
      </c>
      <c r="J16" s="17">
        <v>21</v>
      </c>
      <c r="K16" s="78" t="s">
        <v>364</v>
      </c>
      <c r="L16" s="78" t="s">
        <v>144</v>
      </c>
      <c r="M16" s="236">
        <v>20.7</v>
      </c>
      <c r="N16" s="152">
        <v>5</v>
      </c>
      <c r="O16" s="149" t="s">
        <v>648</v>
      </c>
      <c r="P16"/>
      <c r="R16" s="64" t="s">
        <v>111</v>
      </c>
    </row>
    <row r="17" spans="1:18" s="7" customFormat="1" ht="30" customHeight="1" x14ac:dyDescent="0.15">
      <c r="A17" s="17">
        <v>12</v>
      </c>
      <c r="B17" s="17">
        <v>34</v>
      </c>
      <c r="C17" s="78" t="s">
        <v>358</v>
      </c>
      <c r="D17" s="78" t="s">
        <v>235</v>
      </c>
      <c r="E17" s="236">
        <v>20.100000000000001</v>
      </c>
      <c r="F17" s="152">
        <v>5</v>
      </c>
      <c r="G17" s="149" t="s">
        <v>641</v>
      </c>
      <c r="H17"/>
      <c r="I17" s="17">
        <v>29</v>
      </c>
      <c r="J17" s="17">
        <v>6</v>
      </c>
      <c r="K17" s="78" t="s">
        <v>354</v>
      </c>
      <c r="L17" s="78" t="s">
        <v>317</v>
      </c>
      <c r="M17" s="236">
        <v>21.3</v>
      </c>
      <c r="N17" s="152">
        <v>4</v>
      </c>
      <c r="O17" s="149" t="s">
        <v>649</v>
      </c>
      <c r="P17"/>
      <c r="R17" s="20" t="s">
        <v>112</v>
      </c>
    </row>
    <row r="18" spans="1:18" s="7" customFormat="1" ht="30" customHeight="1" x14ac:dyDescent="0.15">
      <c r="A18" s="17">
        <v>13</v>
      </c>
      <c r="B18" s="17">
        <v>7</v>
      </c>
      <c r="C18" s="78" t="s">
        <v>354</v>
      </c>
      <c r="D18" s="78" t="s">
        <v>170</v>
      </c>
      <c r="E18" s="236">
        <v>23.1</v>
      </c>
      <c r="F18" s="152">
        <v>3</v>
      </c>
      <c r="G18" s="149" t="s">
        <v>642</v>
      </c>
      <c r="H18"/>
      <c r="I18" s="17">
        <v>30</v>
      </c>
      <c r="J18" s="17">
        <v>30</v>
      </c>
      <c r="K18" s="78" t="s">
        <v>362</v>
      </c>
      <c r="L18" s="78" t="s">
        <v>207</v>
      </c>
      <c r="M18" s="236">
        <v>20.6</v>
      </c>
      <c r="N18" s="152">
        <v>6</v>
      </c>
      <c r="O18" s="149" t="s">
        <v>647</v>
      </c>
      <c r="P18"/>
      <c r="R18" s="64" t="s">
        <v>113</v>
      </c>
    </row>
    <row r="19" spans="1:18" s="7" customFormat="1" ht="30" customHeight="1" x14ac:dyDescent="0.15">
      <c r="A19" s="17">
        <v>14</v>
      </c>
      <c r="B19" s="17">
        <v>13</v>
      </c>
      <c r="C19" s="78" t="s">
        <v>223</v>
      </c>
      <c r="D19" s="78" t="s">
        <v>369</v>
      </c>
      <c r="E19" s="236">
        <v>18.5</v>
      </c>
      <c r="F19" s="152">
        <v>6</v>
      </c>
      <c r="G19" s="149" t="s">
        <v>640</v>
      </c>
      <c r="H19"/>
      <c r="I19" s="17">
        <v>31</v>
      </c>
      <c r="J19" s="17">
        <v>31</v>
      </c>
      <c r="K19" s="78" t="s">
        <v>355</v>
      </c>
      <c r="L19" s="78" t="s">
        <v>293</v>
      </c>
      <c r="M19" s="237">
        <v>18.100000000000001</v>
      </c>
      <c r="N19" s="152">
        <v>8</v>
      </c>
      <c r="O19" s="149" t="s">
        <v>650</v>
      </c>
      <c r="P19"/>
      <c r="R19" s="20"/>
    </row>
    <row r="20" spans="1:18" s="7" customFormat="1" ht="30" customHeight="1" x14ac:dyDescent="0.15">
      <c r="A20" s="17">
        <v>15</v>
      </c>
      <c r="B20" s="17">
        <v>9</v>
      </c>
      <c r="C20" s="78" t="s">
        <v>365</v>
      </c>
      <c r="D20" s="78" t="s">
        <v>174</v>
      </c>
      <c r="E20" s="237">
        <v>21.8</v>
      </c>
      <c r="F20" s="152">
        <v>4</v>
      </c>
      <c r="G20" s="149" t="s">
        <v>641</v>
      </c>
      <c r="H20"/>
      <c r="I20" s="17">
        <v>32</v>
      </c>
      <c r="J20" s="17">
        <v>23</v>
      </c>
      <c r="K20" s="78" t="s">
        <v>360</v>
      </c>
      <c r="L20" s="78" t="s">
        <v>330</v>
      </c>
      <c r="M20" s="237">
        <v>19.2</v>
      </c>
      <c r="N20" s="152">
        <v>7</v>
      </c>
      <c r="O20" s="149" t="s">
        <v>644</v>
      </c>
      <c r="P20"/>
    </row>
    <row r="21" spans="1:18" s="7" customFormat="1" ht="30" customHeight="1" x14ac:dyDescent="0.15">
      <c r="A21" s="17">
        <v>16</v>
      </c>
      <c r="B21" s="17">
        <v>24</v>
      </c>
      <c r="C21" s="78" t="s">
        <v>360</v>
      </c>
      <c r="D21" s="78" t="s">
        <v>331</v>
      </c>
      <c r="E21" s="237">
        <v>18.3</v>
      </c>
      <c r="F21" s="152">
        <v>7</v>
      </c>
      <c r="G21" s="149" t="s">
        <v>641</v>
      </c>
      <c r="H21"/>
      <c r="I21" s="17">
        <v>33</v>
      </c>
      <c r="J21" s="17">
        <v>8</v>
      </c>
      <c r="K21" s="78" t="s">
        <v>354</v>
      </c>
      <c r="L21" s="78" t="s">
        <v>172</v>
      </c>
      <c r="M21" s="237">
        <v>23</v>
      </c>
      <c r="N21" s="152">
        <v>3</v>
      </c>
      <c r="O21" s="149" t="s">
        <v>644</v>
      </c>
      <c r="P21"/>
    </row>
    <row r="22" spans="1:18" s="7" customFormat="1" ht="30" customHeight="1" x14ac:dyDescent="0.15">
      <c r="A22" s="17">
        <v>17</v>
      </c>
      <c r="B22" s="17">
        <v>4</v>
      </c>
      <c r="C22" s="78" t="s">
        <v>357</v>
      </c>
      <c r="D22" s="78" t="s">
        <v>176</v>
      </c>
      <c r="E22" s="237">
        <v>24.1</v>
      </c>
      <c r="F22" s="152">
        <v>1</v>
      </c>
      <c r="G22" s="149" t="s">
        <v>642</v>
      </c>
      <c r="H22"/>
      <c r="I22" s="17">
        <v>34</v>
      </c>
      <c r="J22" s="17">
        <v>25</v>
      </c>
      <c r="K22" s="78" t="s">
        <v>351</v>
      </c>
      <c r="L22" s="78" t="s">
        <v>229</v>
      </c>
      <c r="M22" s="237">
        <v>23.5</v>
      </c>
      <c r="N22" s="152">
        <v>2</v>
      </c>
      <c r="O22" s="149" t="s">
        <v>645</v>
      </c>
      <c r="P22"/>
    </row>
    <row r="23" spans="1:18" s="7" customFormat="1" ht="30" customHeight="1" x14ac:dyDescent="0.15">
      <c r="A23" s="356"/>
      <c r="B23" s="356"/>
      <c r="C23" s="356"/>
      <c r="D23" s="356"/>
      <c r="E23" s="356"/>
      <c r="F23" s="356"/>
      <c r="G23" s="356"/>
      <c r="I23" s="17">
        <v>35</v>
      </c>
      <c r="J23" s="17">
        <v>2</v>
      </c>
      <c r="K23" s="78" t="s">
        <v>357</v>
      </c>
      <c r="L23" s="78" t="s">
        <v>178</v>
      </c>
      <c r="M23" s="237">
        <v>24.7</v>
      </c>
      <c r="N23" s="152">
        <v>1</v>
      </c>
      <c r="O23" s="149" t="s">
        <v>644</v>
      </c>
    </row>
    <row r="24" spans="1:18" s="7" customFormat="1" ht="25.15" customHeight="1" x14ac:dyDescent="0.15">
      <c r="D24" s="30"/>
      <c r="E24" s="47"/>
      <c r="I24" s="33"/>
      <c r="J24" s="33"/>
      <c r="K24" s="33"/>
      <c r="L24" s="33"/>
      <c r="M24" s="45"/>
      <c r="N24" s="33"/>
      <c r="Q24" s="30"/>
    </row>
    <row r="25" spans="1:18" s="7" customFormat="1" ht="24.75" customHeight="1" x14ac:dyDescent="0.15">
      <c r="A25" s="33"/>
      <c r="B25" s="33"/>
      <c r="C25" s="33"/>
      <c r="D25" s="33"/>
      <c r="E25" s="45"/>
      <c r="F25" s="33"/>
      <c r="G25" s="33"/>
      <c r="H25" s="33"/>
      <c r="I25" s="31"/>
      <c r="J25" s="31"/>
      <c r="K25" s="31"/>
      <c r="L25" s="31"/>
      <c r="M25" s="48"/>
      <c r="N25" s="31"/>
      <c r="O25" s="33"/>
      <c r="Q25" s="30"/>
    </row>
    <row r="26" spans="1:18" x14ac:dyDescent="0.15">
      <c r="A26" s="31"/>
      <c r="B26" s="31"/>
      <c r="C26" s="31"/>
      <c r="D26" s="31"/>
      <c r="E26" s="48"/>
      <c r="F26" s="31"/>
      <c r="G26" s="31"/>
      <c r="H26" s="31"/>
      <c r="I26" s="31"/>
      <c r="J26" s="31"/>
      <c r="K26" s="31"/>
      <c r="L26" s="31"/>
      <c r="M26" s="48"/>
      <c r="N26" s="31"/>
      <c r="O26" s="31"/>
    </row>
    <row r="27" spans="1:18" s="31" customFormat="1" ht="13.5" x14ac:dyDescent="0.15">
      <c r="B27" s="138"/>
      <c r="C27" s="138" t="s">
        <v>76</v>
      </c>
      <c r="D27" s="138"/>
      <c r="E27" s="139"/>
      <c r="K27" s="50"/>
      <c r="L27" s="50"/>
      <c r="M27" s="51"/>
      <c r="N27" s="13"/>
      <c r="Q27" s="30"/>
    </row>
    <row r="28" spans="1:18" s="31" customFormat="1" ht="13.5" x14ac:dyDescent="0.15">
      <c r="B28" s="138">
        <v>1</v>
      </c>
      <c r="C28" s="138" t="s">
        <v>179</v>
      </c>
      <c r="D28" s="137" t="s">
        <v>11</v>
      </c>
      <c r="E28" s="138"/>
      <c r="F28" s="32"/>
      <c r="Q28" s="30"/>
    </row>
    <row r="29" spans="1:18" s="31" customFormat="1" ht="18.75" customHeight="1" x14ac:dyDescent="0.15">
      <c r="B29" s="138">
        <v>2</v>
      </c>
      <c r="C29" s="138" t="s">
        <v>178</v>
      </c>
      <c r="D29" s="137" t="s">
        <v>49</v>
      </c>
      <c r="E29" s="138"/>
      <c r="F29" s="32"/>
    </row>
    <row r="30" spans="1:18" s="31" customFormat="1" ht="18.75" customHeight="1" x14ac:dyDescent="0.15">
      <c r="B30" s="138">
        <v>3</v>
      </c>
      <c r="C30" s="138" t="s">
        <v>171</v>
      </c>
      <c r="D30" s="137" t="s">
        <v>7</v>
      </c>
      <c r="E30" s="138"/>
      <c r="F30" s="32"/>
    </row>
    <row r="31" spans="1:18" s="31" customFormat="1" ht="18.75" customHeight="1" x14ac:dyDescent="0.15">
      <c r="B31" s="138">
        <v>4</v>
      </c>
      <c r="C31" s="138" t="s">
        <v>176</v>
      </c>
      <c r="D31" s="137" t="s">
        <v>49</v>
      </c>
      <c r="E31" s="138"/>
      <c r="I31" s="50"/>
      <c r="J31" s="50"/>
      <c r="K31" s="50"/>
      <c r="L31" s="50"/>
      <c r="M31" s="50"/>
    </row>
    <row r="32" spans="1:18" s="31" customFormat="1" ht="18.75" customHeight="1" x14ac:dyDescent="0.15">
      <c r="B32" s="138">
        <v>5</v>
      </c>
      <c r="C32" s="138" t="s">
        <v>316</v>
      </c>
      <c r="D32" s="137" t="s">
        <v>7</v>
      </c>
      <c r="E32" s="138"/>
      <c r="F32" s="50"/>
      <c r="G32" s="50"/>
      <c r="H32" s="50"/>
      <c r="K32" s="13"/>
      <c r="N32" s="50"/>
      <c r="O32" s="50"/>
    </row>
    <row r="33" spans="2:29" s="31" customFormat="1" ht="18.75" customHeight="1" x14ac:dyDescent="0.15">
      <c r="B33" s="138">
        <v>6</v>
      </c>
      <c r="C33" s="138" t="s">
        <v>317</v>
      </c>
      <c r="D33" s="137" t="s">
        <v>7</v>
      </c>
      <c r="E33" s="138"/>
      <c r="K33" s="13"/>
      <c r="L33" s="13"/>
    </row>
    <row r="34" spans="2:29" s="31" customFormat="1" ht="18.75" customHeight="1" x14ac:dyDescent="0.15">
      <c r="B34" s="138">
        <v>7</v>
      </c>
      <c r="C34" s="138" t="s">
        <v>170</v>
      </c>
      <c r="D34" s="138" t="s">
        <v>7</v>
      </c>
      <c r="E34" s="138"/>
      <c r="I34" s="13"/>
      <c r="J34" s="13"/>
      <c r="K34" s="13"/>
      <c r="L34" s="13"/>
      <c r="M34" s="13"/>
      <c r="O34" s="13"/>
    </row>
    <row r="35" spans="2:29" s="31" customFormat="1" ht="18.75" customHeight="1" x14ac:dyDescent="0.15">
      <c r="B35" s="138">
        <v>8</v>
      </c>
      <c r="C35" s="138" t="s">
        <v>172</v>
      </c>
      <c r="D35" s="138" t="s">
        <v>7</v>
      </c>
      <c r="E35" s="138"/>
      <c r="F35" s="13"/>
      <c r="G35" s="13"/>
      <c r="H35" s="13"/>
      <c r="I35" s="13"/>
      <c r="J35" s="13"/>
      <c r="K35" s="13"/>
      <c r="L35" s="13"/>
      <c r="M35" s="13"/>
      <c r="O35" s="13"/>
    </row>
    <row r="36" spans="2:29" s="31" customFormat="1" ht="18.75" customHeight="1" x14ac:dyDescent="0.15">
      <c r="B36" s="138">
        <v>9</v>
      </c>
      <c r="C36" s="138" t="s">
        <v>174</v>
      </c>
      <c r="D36" s="137" t="s">
        <v>8</v>
      </c>
      <c r="E36" s="138"/>
      <c r="F36" s="13"/>
      <c r="G36" s="13"/>
      <c r="H36" s="13"/>
      <c r="K36" s="30"/>
      <c r="L36" s="50"/>
      <c r="M36" s="13"/>
      <c r="O36" s="13"/>
    </row>
    <row r="37" spans="2:29" s="31" customFormat="1" ht="18.75" customHeight="1" x14ac:dyDescent="0.15">
      <c r="B37" s="138">
        <v>10</v>
      </c>
      <c r="C37" s="138" t="s">
        <v>287</v>
      </c>
      <c r="D37" s="138" t="s">
        <v>8</v>
      </c>
      <c r="E37" s="138"/>
      <c r="F37" s="32"/>
      <c r="G37" s="32"/>
      <c r="K37" s="30"/>
      <c r="L37" s="50"/>
      <c r="M37" s="13"/>
      <c r="N37" s="13"/>
    </row>
    <row r="38" spans="2:29" s="31" customFormat="1" ht="18.75" customHeight="1" x14ac:dyDescent="0.15">
      <c r="B38" s="138">
        <v>11</v>
      </c>
      <c r="C38" s="138" t="s">
        <v>175</v>
      </c>
      <c r="D38" s="137" t="s">
        <v>10</v>
      </c>
      <c r="E38" s="138"/>
      <c r="F38" s="32"/>
      <c r="G38" s="32"/>
      <c r="L38" s="30"/>
      <c r="N38" s="13"/>
    </row>
    <row r="39" spans="2:29" s="31" customFormat="1" ht="18.75" customHeight="1" x14ac:dyDescent="0.15">
      <c r="B39" s="138">
        <v>12</v>
      </c>
      <c r="C39" s="138" t="s">
        <v>239</v>
      </c>
      <c r="D39" s="138" t="s">
        <v>15</v>
      </c>
      <c r="E39" s="138"/>
      <c r="F39" s="32"/>
      <c r="K39" s="13"/>
    </row>
    <row r="40" spans="2:29" s="31" customFormat="1" ht="18.75" customHeight="1" x14ac:dyDescent="0.15">
      <c r="B40" s="138">
        <v>13</v>
      </c>
      <c r="C40" s="138" t="s">
        <v>240</v>
      </c>
      <c r="D40" s="138" t="s">
        <v>15</v>
      </c>
      <c r="E40" s="138"/>
      <c r="F40" s="32"/>
      <c r="AC40" s="33"/>
    </row>
    <row r="41" spans="2:29" s="31" customFormat="1" ht="18.75" customHeight="1" x14ac:dyDescent="0.15">
      <c r="B41" s="138">
        <v>14</v>
      </c>
      <c r="C41" s="138" t="s">
        <v>233</v>
      </c>
      <c r="D41" s="137" t="s">
        <v>88</v>
      </c>
      <c r="E41" s="138"/>
      <c r="F41" s="32"/>
      <c r="M41" s="13"/>
      <c r="Q41" s="30"/>
      <c r="X41" s="13"/>
      <c r="Z41" s="30"/>
      <c r="AC41" s="45"/>
    </row>
    <row r="42" spans="2:29" s="31" customFormat="1" ht="18.75" customHeight="1" x14ac:dyDescent="0.15">
      <c r="B42" s="138">
        <v>15</v>
      </c>
      <c r="C42" s="138" t="s">
        <v>234</v>
      </c>
      <c r="D42" s="137" t="s">
        <v>88</v>
      </c>
      <c r="E42" s="138"/>
      <c r="F42" s="32"/>
      <c r="K42" s="50"/>
      <c r="S42" s="50"/>
      <c r="X42" s="13"/>
      <c r="AB42" s="33"/>
      <c r="AC42" s="33"/>
    </row>
    <row r="43" spans="2:29" s="31" customFormat="1" ht="18.75" customHeight="1" x14ac:dyDescent="0.15">
      <c r="B43" s="138">
        <v>16</v>
      </c>
      <c r="C43" s="138" t="s">
        <v>280</v>
      </c>
      <c r="D43" s="138" t="s">
        <v>16</v>
      </c>
      <c r="E43" s="138"/>
      <c r="F43" s="32"/>
      <c r="K43" s="50"/>
      <c r="M43" s="13"/>
      <c r="N43" s="13"/>
      <c r="O43" s="13"/>
      <c r="P43" s="13"/>
      <c r="Q43" s="13"/>
      <c r="S43" s="52"/>
      <c r="X43" s="13"/>
      <c r="Y43" s="13"/>
      <c r="Z43" s="13"/>
      <c r="AC43" s="33"/>
    </row>
    <row r="44" spans="2:29" s="31" customFormat="1" ht="18.75" customHeight="1" x14ac:dyDescent="0.15">
      <c r="B44" s="138">
        <v>17</v>
      </c>
      <c r="C44" s="138" t="s">
        <v>281</v>
      </c>
      <c r="D44" s="137" t="s">
        <v>16</v>
      </c>
      <c r="E44" s="138"/>
      <c r="F44" s="32"/>
      <c r="O44" s="13"/>
      <c r="W44" s="13"/>
      <c r="X44" s="13"/>
      <c r="AC44" s="33"/>
    </row>
    <row r="45" spans="2:29" s="31" customFormat="1" ht="18.75" customHeight="1" x14ac:dyDescent="0.15">
      <c r="B45" s="138">
        <v>18</v>
      </c>
      <c r="C45" s="138" t="s">
        <v>307</v>
      </c>
      <c r="D45" s="137" t="s">
        <v>49</v>
      </c>
      <c r="E45" s="138"/>
      <c r="F45" s="32"/>
      <c r="G45" s="32"/>
      <c r="L45" s="13"/>
      <c r="M45" s="13"/>
      <c r="N45" s="13"/>
      <c r="O45" s="13"/>
      <c r="T45" s="50"/>
      <c r="U45" s="13"/>
      <c r="V45" s="13"/>
      <c r="W45" s="13"/>
      <c r="X45" s="13"/>
    </row>
    <row r="46" spans="2:29" s="31" customFormat="1" ht="18.75" customHeight="1" x14ac:dyDescent="0.15">
      <c r="B46" s="138">
        <v>19</v>
      </c>
      <c r="C46" s="138" t="s">
        <v>308</v>
      </c>
      <c r="D46" s="137" t="s">
        <v>49</v>
      </c>
      <c r="E46" s="138"/>
      <c r="F46" s="32"/>
      <c r="G46" s="32"/>
      <c r="L46" s="13"/>
      <c r="M46" s="13"/>
      <c r="N46" s="13"/>
      <c r="U46" s="13"/>
      <c r="V46" s="13"/>
      <c r="W46" s="13"/>
      <c r="X46" s="13"/>
    </row>
    <row r="47" spans="2:29" s="31" customFormat="1" ht="18.75" customHeight="1" x14ac:dyDescent="0.15">
      <c r="B47" s="138">
        <v>20</v>
      </c>
      <c r="C47" s="138" t="s">
        <v>177</v>
      </c>
      <c r="D47" s="138" t="s">
        <v>49</v>
      </c>
      <c r="E47" s="138"/>
      <c r="F47" s="32"/>
      <c r="G47" s="32"/>
      <c r="L47" s="30"/>
      <c r="N47" s="13"/>
      <c r="T47" s="50"/>
      <c r="U47" s="13"/>
      <c r="V47" s="13"/>
      <c r="W47" s="13"/>
      <c r="X47" s="13"/>
    </row>
    <row r="48" spans="2:29" s="31" customFormat="1" ht="18.75" customHeight="1" x14ac:dyDescent="0.15">
      <c r="B48" s="138">
        <v>21</v>
      </c>
      <c r="C48" s="138" t="s">
        <v>144</v>
      </c>
      <c r="D48" s="137" t="s">
        <v>12</v>
      </c>
      <c r="E48" s="138"/>
      <c r="F48" s="32"/>
      <c r="G48" s="32"/>
      <c r="L48" s="30"/>
      <c r="T48" s="50"/>
      <c r="U48" s="13"/>
      <c r="V48" s="13"/>
      <c r="W48" s="13"/>
      <c r="X48" s="13"/>
    </row>
    <row r="49" spans="1:24" s="31" customFormat="1" ht="18.75" customHeight="1" x14ac:dyDescent="0.15">
      <c r="B49" s="138">
        <v>22</v>
      </c>
      <c r="C49" s="138" t="s">
        <v>299</v>
      </c>
      <c r="D49" s="137" t="s">
        <v>12</v>
      </c>
      <c r="E49" s="138"/>
      <c r="F49" s="32"/>
      <c r="G49" s="32"/>
      <c r="I49" s="33"/>
      <c r="J49" s="33"/>
      <c r="K49" s="33"/>
      <c r="L49" s="45"/>
      <c r="M49" s="33"/>
      <c r="T49" s="50"/>
      <c r="U49" s="13"/>
      <c r="V49" s="13"/>
      <c r="W49" s="13"/>
      <c r="X49" s="13"/>
    </row>
    <row r="50" spans="1:24" s="31" customFormat="1" ht="18.75" customHeight="1" x14ac:dyDescent="0.15">
      <c r="A50" s="33"/>
      <c r="B50" s="138">
        <v>23</v>
      </c>
      <c r="C50" s="138" t="s">
        <v>330</v>
      </c>
      <c r="D50" s="137" t="s">
        <v>17</v>
      </c>
      <c r="E50" s="138"/>
      <c r="F50" s="32"/>
      <c r="G50" s="32"/>
      <c r="H50" s="33"/>
      <c r="I50" s="33"/>
      <c r="J50" s="33"/>
      <c r="K50" s="33"/>
      <c r="L50" s="45"/>
      <c r="M50" s="33"/>
      <c r="N50" s="33"/>
      <c r="O50" s="33"/>
      <c r="T50" s="50"/>
      <c r="U50" s="13"/>
      <c r="V50" s="13"/>
      <c r="W50" s="13"/>
      <c r="X50" s="13"/>
    </row>
    <row r="51" spans="1:24" ht="18.75" customHeight="1" x14ac:dyDescent="0.15">
      <c r="B51" s="138">
        <v>24</v>
      </c>
      <c r="C51" s="138" t="s">
        <v>331</v>
      </c>
      <c r="D51" s="137" t="s">
        <v>17</v>
      </c>
      <c r="E51" s="139"/>
      <c r="F51" s="32"/>
      <c r="T51" s="50"/>
      <c r="U51" s="13"/>
      <c r="V51" s="13"/>
      <c r="W51" s="13"/>
      <c r="X51" s="13"/>
    </row>
    <row r="52" spans="1:24" ht="18.75" customHeight="1" x14ac:dyDescent="0.15">
      <c r="B52" s="138">
        <v>25</v>
      </c>
      <c r="C52" s="138" t="s">
        <v>229</v>
      </c>
      <c r="D52" s="137" t="s">
        <v>11</v>
      </c>
      <c r="E52" s="139"/>
      <c r="F52" s="32"/>
      <c r="R52" s="50"/>
      <c r="T52" s="50"/>
      <c r="U52" s="13"/>
      <c r="V52" s="13"/>
      <c r="W52" s="13"/>
      <c r="X52" s="13"/>
    </row>
    <row r="53" spans="1:24" ht="18.75" customHeight="1" x14ac:dyDescent="0.15">
      <c r="B53" s="138">
        <v>26</v>
      </c>
      <c r="C53" s="138" t="s">
        <v>205</v>
      </c>
      <c r="D53" s="137" t="s">
        <v>79</v>
      </c>
      <c r="E53" s="139"/>
      <c r="F53" s="32"/>
      <c r="H53" s="31"/>
      <c r="I53" s="31"/>
    </row>
    <row r="54" spans="1:24" ht="18.75" customHeight="1" x14ac:dyDescent="0.15">
      <c r="B54" s="138">
        <v>27</v>
      </c>
      <c r="C54" s="138" t="s">
        <v>324</v>
      </c>
      <c r="D54" s="137" t="s">
        <v>79</v>
      </c>
      <c r="E54" s="139"/>
    </row>
    <row r="55" spans="1:24" ht="18.75" customHeight="1" x14ac:dyDescent="0.15">
      <c r="B55" s="138">
        <v>28</v>
      </c>
      <c r="C55" s="138" t="s">
        <v>180</v>
      </c>
      <c r="D55" s="137" t="s">
        <v>60</v>
      </c>
      <c r="E55" s="139"/>
    </row>
    <row r="56" spans="1:24" ht="18.75" customHeight="1" x14ac:dyDescent="0.15">
      <c r="B56" s="138">
        <v>29</v>
      </c>
      <c r="C56" s="138" t="s">
        <v>297</v>
      </c>
      <c r="D56" s="137" t="s">
        <v>14</v>
      </c>
      <c r="E56" s="139"/>
    </row>
    <row r="57" spans="1:24" ht="18.75" customHeight="1" x14ac:dyDescent="0.15">
      <c r="B57" s="138">
        <v>30</v>
      </c>
      <c r="C57" s="141" t="s">
        <v>207</v>
      </c>
      <c r="D57" s="138" t="s">
        <v>14</v>
      </c>
      <c r="E57" s="139"/>
    </row>
    <row r="58" spans="1:24" ht="18.75" customHeight="1" x14ac:dyDescent="0.15">
      <c r="B58" s="138">
        <v>31</v>
      </c>
      <c r="C58" s="141" t="s">
        <v>293</v>
      </c>
      <c r="D58" s="138" t="s">
        <v>50</v>
      </c>
      <c r="E58" s="139"/>
      <c r="R58" s="50"/>
    </row>
    <row r="59" spans="1:24" ht="18.75" customHeight="1" x14ac:dyDescent="0.15">
      <c r="B59" s="138">
        <v>32</v>
      </c>
      <c r="C59" s="21" t="s">
        <v>184</v>
      </c>
      <c r="D59" s="65" t="s">
        <v>78</v>
      </c>
      <c r="E59" s="127"/>
      <c r="R59" s="50"/>
    </row>
    <row r="60" spans="1:24" ht="18.75" customHeight="1" x14ac:dyDescent="0.15">
      <c r="B60" s="138">
        <v>33</v>
      </c>
      <c r="C60" s="21" t="s">
        <v>183</v>
      </c>
      <c r="D60" s="65" t="s">
        <v>78</v>
      </c>
      <c r="E60" s="127"/>
      <c r="R60" s="50"/>
    </row>
    <row r="61" spans="1:24" ht="18.75" customHeight="1" x14ac:dyDescent="0.15">
      <c r="B61" s="138">
        <v>34</v>
      </c>
      <c r="C61" s="21" t="s">
        <v>235</v>
      </c>
      <c r="D61" s="65" t="s">
        <v>13</v>
      </c>
      <c r="E61" s="127"/>
      <c r="M61" s="33"/>
    </row>
    <row r="62" spans="1:24" ht="18.75" customHeight="1" x14ac:dyDescent="0.15">
      <c r="B62" s="138">
        <v>35</v>
      </c>
      <c r="C62" s="21" t="s">
        <v>236</v>
      </c>
      <c r="D62" s="65" t="s">
        <v>13</v>
      </c>
      <c r="E62" s="127"/>
      <c r="M62" s="33"/>
      <c r="Q62" s="33"/>
    </row>
    <row r="63" spans="1:24" ht="18.75" customHeight="1" x14ac:dyDescent="0.15">
      <c r="B63" s="138">
        <v>36</v>
      </c>
      <c r="C63" s="21"/>
      <c r="D63" s="65"/>
      <c r="E63" s="127"/>
      <c r="M63" s="33"/>
      <c r="Q63" s="33"/>
    </row>
    <row r="64" spans="1:24" ht="18.75" customHeight="1" x14ac:dyDescent="0.15">
      <c r="B64" s="138">
        <v>37</v>
      </c>
      <c r="C64" s="21"/>
      <c r="D64" s="65"/>
      <c r="E64" s="127"/>
      <c r="Q64" s="33"/>
    </row>
    <row r="65" spans="2:5" ht="18.75" customHeight="1" x14ac:dyDescent="0.15">
      <c r="B65" s="78"/>
      <c r="C65" s="65"/>
      <c r="D65" s="65"/>
      <c r="E65" s="127"/>
    </row>
    <row r="66" spans="2:5" ht="18.75" customHeight="1" x14ac:dyDescent="0.15">
      <c r="B66" s="21"/>
      <c r="C66" s="65"/>
      <c r="D66" s="65"/>
      <c r="E66" s="127"/>
    </row>
    <row r="67" spans="2:5" x14ac:dyDescent="0.15">
      <c r="B67" s="21"/>
      <c r="C67" s="65"/>
      <c r="D67" s="65"/>
      <c r="E67" s="127"/>
    </row>
    <row r="68" spans="2:5" x14ac:dyDescent="0.15">
      <c r="B68" s="21"/>
      <c r="C68" s="65"/>
      <c r="D68" s="65"/>
      <c r="E68" s="127"/>
    </row>
    <row r="69" spans="2:5" x14ac:dyDescent="0.15">
      <c r="B69" s="21"/>
      <c r="C69" s="65"/>
      <c r="D69" s="65"/>
      <c r="E69" s="127"/>
    </row>
    <row r="70" spans="2:5" x14ac:dyDescent="0.15">
      <c r="B70" s="21"/>
      <c r="C70" s="65"/>
      <c r="D70" s="65"/>
      <c r="E70" s="127"/>
    </row>
    <row r="71" spans="2:5" x14ac:dyDescent="0.15">
      <c r="B71" s="21"/>
      <c r="C71" s="65"/>
      <c r="D71" s="65"/>
      <c r="E71" s="127"/>
    </row>
    <row r="72" spans="2:5" x14ac:dyDescent="0.15">
      <c r="B72" s="21"/>
      <c r="C72" s="65"/>
      <c r="D72" s="65"/>
      <c r="E72" s="127"/>
    </row>
    <row r="73" spans="2:5" x14ac:dyDescent="0.15">
      <c r="B73" s="21"/>
      <c r="C73" s="65"/>
      <c r="D73" s="65"/>
      <c r="E73" s="127"/>
    </row>
    <row r="74" spans="2:5" x14ac:dyDescent="0.15">
      <c r="B74" s="21"/>
      <c r="C74" s="65"/>
      <c r="D74" s="65"/>
      <c r="E74" s="127"/>
    </row>
    <row r="75" spans="2:5" x14ac:dyDescent="0.15">
      <c r="B75" s="21"/>
      <c r="C75" s="21"/>
      <c r="D75" s="21"/>
      <c r="E75" s="127"/>
    </row>
    <row r="76" spans="2:5" x14ac:dyDescent="0.15">
      <c r="B76" s="86"/>
      <c r="C76" s="86"/>
      <c r="D76" s="86"/>
      <c r="E76" s="54"/>
    </row>
    <row r="77" spans="2:5" x14ac:dyDescent="0.15">
      <c r="B77" s="86"/>
      <c r="C77" s="86"/>
      <c r="D77" s="86"/>
      <c r="E77" s="54"/>
    </row>
    <row r="78" spans="2:5" x14ac:dyDescent="0.15">
      <c r="B78" s="86"/>
      <c r="C78" s="86"/>
      <c r="D78" s="86"/>
      <c r="E78" s="54"/>
    </row>
    <row r="79" spans="2:5" x14ac:dyDescent="0.15">
      <c r="B79" s="86"/>
      <c r="C79" s="86"/>
      <c r="D79" s="86"/>
      <c r="E79" s="54"/>
    </row>
    <row r="80" spans="2:5" x14ac:dyDescent="0.15">
      <c r="B80" s="86"/>
      <c r="C80" s="86"/>
      <c r="D80" s="86"/>
      <c r="E80" s="54"/>
    </row>
  </sheetData>
  <mergeCells count="2">
    <mergeCell ref="A1:N1"/>
    <mergeCell ref="A23:G23"/>
  </mergeCells>
  <phoneticPr fontId="2"/>
  <conditionalFormatting sqref="D46">
    <cfRule type="cellIs" dxfId="110" priority="16" stopIfTrue="1" operator="equal">
      <formula>0</formula>
    </cfRule>
  </conditionalFormatting>
  <conditionalFormatting sqref="F1:G1 F3 N3 F14 N14 N24:N26 H45:H49 M49:M50 N51 F54:G60 N57:N60 N64:N65500 F64:G65501">
    <cfRule type="cellIs" dxfId="109" priority="56" stopIfTrue="1" operator="between">
      <formula>5</formula>
      <formula>20</formula>
    </cfRule>
  </conditionalFormatting>
  <conditionalFormatting sqref="F1:G1 F3 N3 F14 N24:N26 H45:H49 N14 M49:M50 N51 F54:G60 N57:N60 N64:N65500 F64:G65501">
    <cfRule type="cellIs" dxfId="108" priority="55" stopIfTrue="1" operator="lessThanOrEqual">
      <formula>4</formula>
    </cfRule>
  </conditionalFormatting>
  <conditionalFormatting sqref="F1:G1 F3 N3 F14 N24:N26 H45:H49">
    <cfRule type="cellIs" dxfId="107" priority="47" stopIfTrue="1" operator="lessThanOrEqual">
      <formula>4</formula>
    </cfRule>
    <cfRule type="cellIs" dxfId="106" priority="48" stopIfTrue="1" operator="between">
      <formula>5</formula>
      <formula>20</formula>
    </cfRule>
  </conditionalFormatting>
  <conditionalFormatting sqref="F24:G27">
    <cfRule type="cellIs" dxfId="105" priority="41" stopIfTrue="1" operator="lessThanOrEqual">
      <formula>4</formula>
    </cfRule>
    <cfRule type="cellIs" dxfId="104" priority="42" stopIfTrue="1" operator="between">
      <formula>5</formula>
      <formula>20</formula>
    </cfRule>
    <cfRule type="cellIs" dxfId="103" priority="49" stopIfTrue="1" operator="lessThanOrEqual">
      <formula>4</formula>
    </cfRule>
    <cfRule type="cellIs" dxfId="102" priority="50" stopIfTrue="1" operator="between">
      <formula>5</formula>
      <formula>20</formula>
    </cfRule>
  </conditionalFormatting>
  <conditionalFormatting sqref="AB42:AC42">
    <cfRule type="cellIs" dxfId="101" priority="39" stopIfTrue="1" operator="lessThanOrEqual">
      <formula>4</formula>
    </cfRule>
    <cfRule type="cellIs" dxfId="100" priority="40" stopIfTrue="1" operator="between">
      <formula>5</formula>
      <formula>20</formula>
    </cfRule>
  </conditionalFormatting>
  <dataValidations count="1">
    <dataValidation imeMode="hiragana" allowBlank="1" showInputMessage="1" showErrorMessage="1" sqref="G13" xr:uid="{00000000-0002-0000-0400-000000000000}"/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4" r:id="rId1"/>
  <headerFooter alignWithMargins="0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view="pageBreakPreview" topLeftCell="A7" zoomScale="115" zoomScaleNormal="100" zoomScaleSheetLayoutView="115" workbookViewId="0">
      <selection activeCell="A8" sqref="A8"/>
    </sheetView>
  </sheetViews>
  <sheetFormatPr defaultColWidth="9" defaultRowHeight="13.5" x14ac:dyDescent="0.15"/>
  <cols>
    <col min="1" max="1" width="3.5" style="20" bestFit="1" customWidth="1"/>
    <col min="2" max="2" width="6.125" style="20" customWidth="1"/>
    <col min="3" max="3" width="11.5" style="20" customWidth="1"/>
    <col min="4" max="4" width="11.75" style="20" bestFit="1" customWidth="1"/>
    <col min="5" max="5" width="6.5" style="44" customWidth="1"/>
    <col min="6" max="7" width="6.5" style="20" customWidth="1"/>
    <col min="8" max="8" width="2.875" style="20" customWidth="1"/>
    <col min="9" max="9" width="3.625" style="20" customWidth="1"/>
    <col min="10" max="10" width="6.125" style="20" customWidth="1"/>
    <col min="11" max="11" width="11.625" style="20" customWidth="1"/>
    <col min="12" max="12" width="11.75" style="20" bestFit="1" customWidth="1"/>
    <col min="13" max="13" width="6.5" style="44" customWidth="1"/>
    <col min="14" max="15" width="6.5" style="20" customWidth="1"/>
    <col min="16" max="16" width="5" style="20" customWidth="1"/>
    <col min="17" max="17" width="3.375" style="20" customWidth="1"/>
    <col min="18" max="18" width="4.125" style="20" customWidth="1"/>
    <col min="19" max="19" width="5.875" style="20" customWidth="1"/>
    <col min="20" max="16384" width="9" style="20"/>
  </cols>
  <sheetData>
    <row r="1" spans="1:19" s="28" customFormat="1" ht="29.65" customHeight="1" x14ac:dyDescent="0.15">
      <c r="A1" s="354" t="s">
        <v>441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42"/>
      <c r="P1" s="40"/>
      <c r="Q1" s="40"/>
      <c r="R1" s="40"/>
    </row>
    <row r="2" spans="1:19" s="28" customFormat="1" ht="18" customHeight="1" x14ac:dyDescent="0.15">
      <c r="A2" s="33"/>
      <c r="B2" s="42"/>
      <c r="C2" s="166" t="s">
        <v>210</v>
      </c>
      <c r="D2" s="41"/>
      <c r="E2" s="41"/>
      <c r="F2" s="41"/>
      <c r="G2" s="41"/>
      <c r="H2" s="41"/>
      <c r="I2" s="41"/>
      <c r="J2" s="41"/>
      <c r="K2" s="166" t="s">
        <v>211</v>
      </c>
      <c r="L2" s="42"/>
      <c r="M2" s="42"/>
      <c r="N2" s="42"/>
      <c r="O2" s="42"/>
      <c r="P2" s="40"/>
      <c r="Q2" s="40"/>
      <c r="R2" s="40"/>
    </row>
    <row r="3" spans="1:19" s="7" customFormat="1" ht="30" customHeight="1" x14ac:dyDescent="0.15">
      <c r="A3" s="17" t="s">
        <v>84</v>
      </c>
      <c r="B3" s="17" t="s">
        <v>2</v>
      </c>
      <c r="C3" s="17" t="s">
        <v>1</v>
      </c>
      <c r="D3" s="17" t="s">
        <v>0</v>
      </c>
      <c r="E3" s="43" t="s">
        <v>68</v>
      </c>
      <c r="F3" s="17" t="s">
        <v>69</v>
      </c>
      <c r="G3" s="43" t="s">
        <v>70</v>
      </c>
      <c r="H3" s="20"/>
      <c r="I3" s="17" t="s">
        <v>86</v>
      </c>
      <c r="J3" s="17" t="s">
        <v>59</v>
      </c>
      <c r="K3" s="17" t="s">
        <v>1</v>
      </c>
      <c r="L3" s="17" t="s">
        <v>0</v>
      </c>
      <c r="M3" s="43" t="s">
        <v>68</v>
      </c>
      <c r="N3" s="17" t="s">
        <v>69</v>
      </c>
      <c r="O3" s="43" t="s">
        <v>70</v>
      </c>
      <c r="S3" s="20" t="s">
        <v>102</v>
      </c>
    </row>
    <row r="4" spans="1:19" s="7" customFormat="1" ht="30" customHeight="1" x14ac:dyDescent="0.15">
      <c r="A4" s="17">
        <v>1</v>
      </c>
      <c r="B4" s="17">
        <v>29</v>
      </c>
      <c r="C4" s="78" t="s">
        <v>350</v>
      </c>
      <c r="D4" s="78" t="s">
        <v>332</v>
      </c>
      <c r="E4" s="236">
        <v>22</v>
      </c>
      <c r="F4" s="238">
        <v>3</v>
      </c>
      <c r="G4" s="149" t="s">
        <v>652</v>
      </c>
      <c r="H4" s="20"/>
      <c r="I4" s="17">
        <v>18</v>
      </c>
      <c r="J4" s="17">
        <v>8</v>
      </c>
      <c r="K4" s="78" t="s">
        <v>352</v>
      </c>
      <c r="L4" s="78" t="s">
        <v>282</v>
      </c>
      <c r="M4" s="150">
        <v>19</v>
      </c>
      <c r="N4" s="152">
        <v>6</v>
      </c>
      <c r="O4" s="149" t="s">
        <v>652</v>
      </c>
      <c r="S4" s="20" t="s">
        <v>73</v>
      </c>
    </row>
    <row r="5" spans="1:19" s="7" customFormat="1" ht="30" customHeight="1" x14ac:dyDescent="0.15">
      <c r="A5" s="17">
        <v>2</v>
      </c>
      <c r="B5" s="17">
        <v>24</v>
      </c>
      <c r="C5" s="78" t="s">
        <v>351</v>
      </c>
      <c r="D5" s="78" t="s">
        <v>228</v>
      </c>
      <c r="E5" s="236">
        <v>22.3</v>
      </c>
      <c r="F5" s="238">
        <v>2</v>
      </c>
      <c r="G5" s="149" t="s">
        <v>645</v>
      </c>
      <c r="H5" s="20"/>
      <c r="I5" s="17">
        <v>19</v>
      </c>
      <c r="J5" s="17">
        <v>34</v>
      </c>
      <c r="K5" s="78" t="s">
        <v>358</v>
      </c>
      <c r="L5" s="78" t="s">
        <v>198</v>
      </c>
      <c r="M5" s="150">
        <v>18</v>
      </c>
      <c r="N5" s="152">
        <v>7</v>
      </c>
      <c r="O5" s="149" t="s">
        <v>648</v>
      </c>
      <c r="S5" s="20" t="s">
        <v>71</v>
      </c>
    </row>
    <row r="6" spans="1:19" s="7" customFormat="1" ht="30" customHeight="1" x14ac:dyDescent="0.15">
      <c r="A6" s="17">
        <v>3</v>
      </c>
      <c r="B6" s="17">
        <v>9</v>
      </c>
      <c r="C6" s="78" t="s">
        <v>352</v>
      </c>
      <c r="D6" s="78" t="s">
        <v>283</v>
      </c>
      <c r="E6" s="236">
        <v>18.600000000000001</v>
      </c>
      <c r="F6" s="238">
        <v>8</v>
      </c>
      <c r="G6" s="149" t="s">
        <v>652</v>
      </c>
      <c r="H6" s="20"/>
      <c r="I6" s="17">
        <v>20</v>
      </c>
      <c r="J6" s="17">
        <v>33</v>
      </c>
      <c r="K6" s="78" t="s">
        <v>356</v>
      </c>
      <c r="L6" s="78" t="s">
        <v>197</v>
      </c>
      <c r="M6" s="150">
        <v>20.9</v>
      </c>
      <c r="N6" s="152">
        <v>5</v>
      </c>
      <c r="O6" s="149" t="s">
        <v>648</v>
      </c>
      <c r="S6" s="20" t="s">
        <v>74</v>
      </c>
    </row>
    <row r="7" spans="1:19" s="7" customFormat="1" ht="30" customHeight="1" x14ac:dyDescent="0.15">
      <c r="A7" s="17">
        <v>4</v>
      </c>
      <c r="B7" s="17">
        <v>12</v>
      </c>
      <c r="C7" s="78" t="s">
        <v>353</v>
      </c>
      <c r="D7" s="78" t="s">
        <v>190</v>
      </c>
      <c r="E7" s="236">
        <v>19.7</v>
      </c>
      <c r="F7" s="238">
        <v>7</v>
      </c>
      <c r="G7" s="149" t="s">
        <v>646</v>
      </c>
      <c r="H7" s="20"/>
      <c r="I7" s="17">
        <v>21</v>
      </c>
      <c r="J7" s="17">
        <v>10</v>
      </c>
      <c r="K7" s="78" t="s">
        <v>359</v>
      </c>
      <c r="L7" s="78" t="s">
        <v>189</v>
      </c>
      <c r="M7" s="150">
        <v>17.7</v>
      </c>
      <c r="N7" s="152">
        <v>8</v>
      </c>
      <c r="O7" s="149" t="s">
        <v>646</v>
      </c>
      <c r="S7" s="20" t="s">
        <v>72</v>
      </c>
    </row>
    <row r="8" spans="1:19" s="7" customFormat="1" ht="30" customHeight="1" x14ac:dyDescent="0.15">
      <c r="A8" s="17">
        <v>5</v>
      </c>
      <c r="B8" s="17">
        <v>5</v>
      </c>
      <c r="C8" s="78" t="s">
        <v>354</v>
      </c>
      <c r="D8" s="78" t="s">
        <v>311</v>
      </c>
      <c r="E8" s="237">
        <v>21.7</v>
      </c>
      <c r="F8" s="238">
        <v>4</v>
      </c>
      <c r="G8" s="149" t="s">
        <v>644</v>
      </c>
      <c r="H8" s="20"/>
      <c r="I8" s="17">
        <v>22</v>
      </c>
      <c r="J8" s="17">
        <v>22</v>
      </c>
      <c r="K8" s="78" t="s">
        <v>360</v>
      </c>
      <c r="L8" s="78" t="s">
        <v>326</v>
      </c>
      <c r="M8" s="151">
        <v>21.3</v>
      </c>
      <c r="N8" s="152">
        <v>4</v>
      </c>
      <c r="O8" s="149" t="s">
        <v>647</v>
      </c>
      <c r="S8" s="20" t="s">
        <v>103</v>
      </c>
    </row>
    <row r="9" spans="1:19" s="7" customFormat="1" ht="30" customHeight="1" x14ac:dyDescent="0.15">
      <c r="A9" s="17">
        <v>6</v>
      </c>
      <c r="B9" s="17">
        <v>31</v>
      </c>
      <c r="C9" s="78" t="s">
        <v>355</v>
      </c>
      <c r="D9" s="78" t="s">
        <v>290</v>
      </c>
      <c r="E9" s="237">
        <v>15</v>
      </c>
      <c r="F9" s="238">
        <v>9</v>
      </c>
      <c r="G9" s="149" t="s">
        <v>646</v>
      </c>
      <c r="H9" s="20"/>
      <c r="I9" s="17">
        <v>23</v>
      </c>
      <c r="J9" s="17">
        <v>7</v>
      </c>
      <c r="K9" s="78" t="s">
        <v>354</v>
      </c>
      <c r="L9" s="78" t="s">
        <v>313</v>
      </c>
      <c r="M9" s="151">
        <v>22.3</v>
      </c>
      <c r="N9" s="152">
        <v>3</v>
      </c>
      <c r="O9" s="149" t="s">
        <v>644</v>
      </c>
      <c r="S9" s="20" t="s">
        <v>104</v>
      </c>
    </row>
    <row r="10" spans="1:19" s="7" customFormat="1" ht="30" customHeight="1" x14ac:dyDescent="0.15">
      <c r="A10" s="17">
        <v>7</v>
      </c>
      <c r="B10" s="17">
        <v>32</v>
      </c>
      <c r="C10" s="78" t="s">
        <v>356</v>
      </c>
      <c r="D10" s="78" t="s">
        <v>244</v>
      </c>
      <c r="E10" s="237">
        <v>20.3</v>
      </c>
      <c r="F10" s="238">
        <v>5</v>
      </c>
      <c r="G10" s="149" t="s">
        <v>648</v>
      </c>
      <c r="H10" s="20"/>
      <c r="I10" s="17">
        <v>24</v>
      </c>
      <c r="J10" s="17">
        <v>13</v>
      </c>
      <c r="K10" s="78" t="s">
        <v>223</v>
      </c>
      <c r="L10" s="78" t="s">
        <v>237</v>
      </c>
      <c r="M10" s="151">
        <v>22.6</v>
      </c>
      <c r="N10" s="152">
        <v>2</v>
      </c>
      <c r="O10" s="149" t="s">
        <v>644</v>
      </c>
      <c r="S10" s="20" t="s">
        <v>105</v>
      </c>
    </row>
    <row r="11" spans="1:19" s="7" customFormat="1" ht="30" customHeight="1" x14ac:dyDescent="0.15">
      <c r="A11" s="17">
        <v>8</v>
      </c>
      <c r="B11" s="17">
        <v>15</v>
      </c>
      <c r="C11" s="78" t="s">
        <v>222</v>
      </c>
      <c r="D11" s="78" t="s">
        <v>231</v>
      </c>
      <c r="E11" s="237">
        <v>20</v>
      </c>
      <c r="F11" s="238">
        <v>6</v>
      </c>
      <c r="G11" s="149" t="s">
        <v>646</v>
      </c>
      <c r="H11" s="20"/>
      <c r="I11" s="17">
        <v>25</v>
      </c>
      <c r="J11" s="17">
        <v>3</v>
      </c>
      <c r="K11" s="78" t="s">
        <v>357</v>
      </c>
      <c r="L11" s="78" t="s">
        <v>165</v>
      </c>
      <c r="M11" s="151">
        <v>24.4</v>
      </c>
      <c r="N11" s="152">
        <v>1</v>
      </c>
      <c r="O11" s="149" t="s">
        <v>649</v>
      </c>
      <c r="S11" s="20" t="s">
        <v>106</v>
      </c>
    </row>
    <row r="12" spans="1:19" s="7" customFormat="1" ht="30" customHeight="1" x14ac:dyDescent="0.15">
      <c r="A12" s="17">
        <v>9</v>
      </c>
      <c r="B12" s="17">
        <v>1</v>
      </c>
      <c r="C12" s="78" t="s">
        <v>357</v>
      </c>
      <c r="D12" s="78" t="s">
        <v>164</v>
      </c>
      <c r="E12" s="237">
        <v>24.5</v>
      </c>
      <c r="F12" s="238">
        <v>1</v>
      </c>
      <c r="G12" s="149" t="s">
        <v>645</v>
      </c>
      <c r="H12" s="20"/>
      <c r="I12" s="356"/>
      <c r="J12" s="356"/>
      <c r="K12" s="356"/>
      <c r="L12" s="356"/>
      <c r="M12" s="356"/>
      <c r="N12" s="356"/>
      <c r="O12" s="356"/>
      <c r="S12" s="20" t="s">
        <v>107</v>
      </c>
    </row>
    <row r="13" spans="1:19" s="7" customFormat="1" ht="32.25" customHeight="1" x14ac:dyDescent="0.15">
      <c r="A13" s="20"/>
      <c r="B13" s="20"/>
      <c r="C13" s="166" t="s">
        <v>212</v>
      </c>
      <c r="D13" s="41"/>
      <c r="E13" s="41"/>
      <c r="F13" s="41"/>
      <c r="G13" s="41"/>
      <c r="H13" s="41"/>
      <c r="I13" s="41"/>
      <c r="J13" s="41"/>
      <c r="K13" s="166" t="s">
        <v>213</v>
      </c>
      <c r="L13" s="20"/>
      <c r="M13" s="20"/>
      <c r="N13" s="20"/>
      <c r="O13" s="20"/>
      <c r="S13" s="20" t="s">
        <v>108</v>
      </c>
    </row>
    <row r="14" spans="1:19" s="7" customFormat="1" ht="30" customHeight="1" x14ac:dyDescent="0.15">
      <c r="A14" s="17" t="s">
        <v>87</v>
      </c>
      <c r="B14" s="17" t="s">
        <v>59</v>
      </c>
      <c r="C14" s="17" t="s">
        <v>1</v>
      </c>
      <c r="D14" s="17" t="s">
        <v>0</v>
      </c>
      <c r="E14" s="43" t="s">
        <v>68</v>
      </c>
      <c r="F14" s="17" t="s">
        <v>69</v>
      </c>
      <c r="G14" s="43" t="s">
        <v>70</v>
      </c>
      <c r="H14" s="20"/>
      <c r="I14" s="17" t="s">
        <v>85</v>
      </c>
      <c r="J14" s="17" t="s">
        <v>59</v>
      </c>
      <c r="K14" s="17" t="s">
        <v>1</v>
      </c>
      <c r="L14" s="17" t="s">
        <v>0</v>
      </c>
      <c r="M14" s="43" t="s">
        <v>68</v>
      </c>
      <c r="N14" s="17" t="s">
        <v>69</v>
      </c>
      <c r="O14" s="43" t="s">
        <v>138</v>
      </c>
      <c r="S14" s="64" t="s">
        <v>109</v>
      </c>
    </row>
    <row r="15" spans="1:19" s="7" customFormat="1" ht="30" customHeight="1" x14ac:dyDescent="0.15">
      <c r="A15" s="17">
        <v>10</v>
      </c>
      <c r="B15" s="17">
        <v>23</v>
      </c>
      <c r="C15" s="78" t="s">
        <v>360</v>
      </c>
      <c r="D15" s="78" t="s">
        <v>327</v>
      </c>
      <c r="E15" s="236">
        <v>19.7</v>
      </c>
      <c r="F15" s="152">
        <v>6</v>
      </c>
      <c r="G15" s="149" t="s">
        <v>647</v>
      </c>
      <c r="H15" s="20"/>
      <c r="I15" s="17">
        <v>26</v>
      </c>
      <c r="J15" s="17">
        <v>27</v>
      </c>
      <c r="K15" s="78" t="s">
        <v>362</v>
      </c>
      <c r="L15" s="78" t="s">
        <v>295</v>
      </c>
      <c r="M15" s="150">
        <v>21.2</v>
      </c>
      <c r="N15" s="152">
        <v>3</v>
      </c>
      <c r="O15" s="149" t="s">
        <v>647</v>
      </c>
      <c r="P15" s="20"/>
      <c r="S15" s="64" t="s">
        <v>110</v>
      </c>
    </row>
    <row r="16" spans="1:19" s="7" customFormat="1" ht="30" customHeight="1" x14ac:dyDescent="0.15">
      <c r="A16" s="17">
        <v>11</v>
      </c>
      <c r="B16" s="17">
        <v>28</v>
      </c>
      <c r="C16" s="78" t="s">
        <v>362</v>
      </c>
      <c r="D16" s="78" t="s">
        <v>296</v>
      </c>
      <c r="E16" s="236">
        <v>20.100000000000001</v>
      </c>
      <c r="F16" s="152">
        <v>5</v>
      </c>
      <c r="G16" s="149" t="s">
        <v>647</v>
      </c>
      <c r="H16" s="20"/>
      <c r="I16" s="17">
        <v>27</v>
      </c>
      <c r="J16" s="17">
        <v>17</v>
      </c>
      <c r="K16" s="78" t="s">
        <v>357</v>
      </c>
      <c r="L16" s="78" t="s">
        <v>301</v>
      </c>
      <c r="M16" s="150">
        <v>24.4</v>
      </c>
      <c r="N16" s="152">
        <v>2</v>
      </c>
      <c r="O16" s="149" t="s">
        <v>649</v>
      </c>
      <c r="P16" s="20"/>
      <c r="S16" s="64" t="s">
        <v>111</v>
      </c>
    </row>
    <row r="17" spans="1:19" s="7" customFormat="1" ht="30" customHeight="1" x14ac:dyDescent="0.15">
      <c r="A17" s="17">
        <v>12</v>
      </c>
      <c r="B17" s="17">
        <v>14</v>
      </c>
      <c r="C17" s="78" t="s">
        <v>223</v>
      </c>
      <c r="D17" s="78" t="s">
        <v>361</v>
      </c>
      <c r="E17" s="236">
        <v>21.3</v>
      </c>
      <c r="F17" s="152">
        <v>4</v>
      </c>
      <c r="G17" s="149" t="s">
        <v>645</v>
      </c>
      <c r="H17" s="20"/>
      <c r="I17" s="17">
        <v>28</v>
      </c>
      <c r="J17" s="17">
        <v>25</v>
      </c>
      <c r="K17" s="78" t="s">
        <v>363</v>
      </c>
      <c r="L17" s="78" t="s">
        <v>321</v>
      </c>
      <c r="M17" s="150">
        <v>20.6</v>
      </c>
      <c r="N17" s="239" t="s">
        <v>655</v>
      </c>
      <c r="O17" s="149" t="s">
        <v>646</v>
      </c>
      <c r="P17" s="20"/>
      <c r="S17" s="20" t="s">
        <v>112</v>
      </c>
    </row>
    <row r="18" spans="1:19" s="7" customFormat="1" ht="30" customHeight="1" x14ac:dyDescent="0.15">
      <c r="A18" s="17">
        <v>13</v>
      </c>
      <c r="B18" s="17">
        <v>26</v>
      </c>
      <c r="C18" s="78" t="s">
        <v>363</v>
      </c>
      <c r="D18" s="78" t="s">
        <v>322</v>
      </c>
      <c r="E18" s="236">
        <v>19.5</v>
      </c>
      <c r="F18" s="152">
        <v>7</v>
      </c>
      <c r="G18" s="149" t="s">
        <v>647</v>
      </c>
      <c r="H18" s="20"/>
      <c r="I18" s="17">
        <v>29</v>
      </c>
      <c r="J18" s="17">
        <v>30</v>
      </c>
      <c r="K18" s="78" t="s">
        <v>350</v>
      </c>
      <c r="L18" s="78" t="s">
        <v>333</v>
      </c>
      <c r="M18" s="150">
        <v>20.3</v>
      </c>
      <c r="N18" s="152">
        <v>7</v>
      </c>
      <c r="O18" s="149" t="s">
        <v>644</v>
      </c>
      <c r="P18" s="20"/>
      <c r="S18" s="64" t="s">
        <v>113</v>
      </c>
    </row>
    <row r="19" spans="1:19" s="7" customFormat="1" ht="30" customHeight="1" x14ac:dyDescent="0.15">
      <c r="A19" s="17">
        <v>14</v>
      </c>
      <c r="B19" s="17">
        <v>18</v>
      </c>
      <c r="C19" s="78" t="s">
        <v>357</v>
      </c>
      <c r="D19" s="78" t="s">
        <v>302</v>
      </c>
      <c r="E19" s="237">
        <v>24.5</v>
      </c>
      <c r="F19" s="152">
        <v>1</v>
      </c>
      <c r="G19" s="149" t="s">
        <v>649</v>
      </c>
      <c r="H19" s="20"/>
      <c r="I19" s="17">
        <v>30</v>
      </c>
      <c r="J19" s="17">
        <v>20</v>
      </c>
      <c r="K19" s="78" t="s">
        <v>364</v>
      </c>
      <c r="L19" s="78" t="s">
        <v>367</v>
      </c>
      <c r="M19" s="151">
        <v>20.5</v>
      </c>
      <c r="N19" s="152">
        <v>6</v>
      </c>
      <c r="O19" s="149" t="s">
        <v>648</v>
      </c>
      <c r="P19" s="20"/>
      <c r="S19" s="55"/>
    </row>
    <row r="20" spans="1:19" s="7" customFormat="1" ht="30" customHeight="1" x14ac:dyDescent="0.15">
      <c r="A20" s="17">
        <v>15</v>
      </c>
      <c r="B20" s="17">
        <v>6</v>
      </c>
      <c r="C20" s="78" t="s">
        <v>354</v>
      </c>
      <c r="D20" s="78" t="s">
        <v>312</v>
      </c>
      <c r="E20" s="237">
        <v>23.2</v>
      </c>
      <c r="F20" s="152">
        <v>2</v>
      </c>
      <c r="G20" s="149" t="s">
        <v>644</v>
      </c>
      <c r="H20" s="20"/>
      <c r="I20" s="17">
        <v>31</v>
      </c>
      <c r="J20" s="17">
        <v>19</v>
      </c>
      <c r="K20" s="78" t="s">
        <v>366</v>
      </c>
      <c r="L20" s="78" t="s">
        <v>166</v>
      </c>
      <c r="M20" s="151">
        <v>19</v>
      </c>
      <c r="N20" s="152">
        <v>9</v>
      </c>
      <c r="O20" s="149" t="s">
        <v>647</v>
      </c>
      <c r="P20" s="20"/>
    </row>
    <row r="21" spans="1:19" s="7" customFormat="1" ht="30" customHeight="1" x14ac:dyDescent="0.15">
      <c r="A21" s="17">
        <v>16</v>
      </c>
      <c r="B21" s="17">
        <v>21</v>
      </c>
      <c r="C21" s="78" t="s">
        <v>364</v>
      </c>
      <c r="D21" s="78" t="s">
        <v>168</v>
      </c>
      <c r="E21" s="237">
        <v>19.100000000000001</v>
      </c>
      <c r="F21" s="152">
        <v>8</v>
      </c>
      <c r="G21" s="149" t="s">
        <v>648</v>
      </c>
      <c r="H21" s="20"/>
      <c r="I21" s="17">
        <v>32</v>
      </c>
      <c r="J21" s="17">
        <v>11</v>
      </c>
      <c r="K21" s="78" t="s">
        <v>353</v>
      </c>
      <c r="L21" s="78" t="s">
        <v>230</v>
      </c>
      <c r="M21" s="151">
        <v>20.6</v>
      </c>
      <c r="N21" s="239" t="s">
        <v>656</v>
      </c>
      <c r="O21" s="149" t="s">
        <v>647</v>
      </c>
      <c r="P21" s="20"/>
      <c r="S21" s="55"/>
    </row>
    <row r="22" spans="1:19" s="7" customFormat="1" ht="30" customHeight="1" x14ac:dyDescent="0.15">
      <c r="A22" s="17">
        <v>17</v>
      </c>
      <c r="B22" s="17">
        <v>4</v>
      </c>
      <c r="C22" s="78" t="s">
        <v>365</v>
      </c>
      <c r="D22" s="78" t="s">
        <v>163</v>
      </c>
      <c r="E22" s="237">
        <v>22.1</v>
      </c>
      <c r="F22" s="152">
        <v>3</v>
      </c>
      <c r="G22" s="149" t="s">
        <v>652</v>
      </c>
      <c r="H22" s="20"/>
      <c r="I22" s="17">
        <v>33</v>
      </c>
      <c r="J22" s="17">
        <v>16</v>
      </c>
      <c r="K22" s="78" t="s">
        <v>222</v>
      </c>
      <c r="L22" s="78" t="s">
        <v>232</v>
      </c>
      <c r="M22" s="151">
        <v>19.399999999999999</v>
      </c>
      <c r="N22" s="152">
        <v>8</v>
      </c>
      <c r="O22" s="149" t="s">
        <v>646</v>
      </c>
      <c r="P22" s="20"/>
      <c r="S22" s="55"/>
    </row>
    <row r="23" spans="1:19" s="7" customFormat="1" ht="29.25" customHeight="1" x14ac:dyDescent="0.15">
      <c r="A23" s="356"/>
      <c r="B23" s="356"/>
      <c r="C23" s="356"/>
      <c r="D23" s="356"/>
      <c r="E23" s="356"/>
      <c r="F23" s="356"/>
      <c r="G23" s="356"/>
      <c r="H23" s="20"/>
      <c r="I23" s="17">
        <v>34</v>
      </c>
      <c r="J23" s="17">
        <v>2</v>
      </c>
      <c r="K23" s="78" t="s">
        <v>354</v>
      </c>
      <c r="L23" s="78" t="s">
        <v>162</v>
      </c>
      <c r="M23" s="151">
        <v>24.7</v>
      </c>
      <c r="N23" s="152">
        <v>1</v>
      </c>
      <c r="O23" s="149" t="s">
        <v>644</v>
      </c>
      <c r="P23" s="20"/>
      <c r="S23" s="55"/>
    </row>
    <row r="24" spans="1:19" s="7" customFormat="1" ht="22.15" customHeight="1" x14ac:dyDescent="0.15">
      <c r="E24" s="47"/>
      <c r="M24" s="47"/>
    </row>
    <row r="25" spans="1:19" s="7" customFormat="1" ht="22.15" customHeight="1" x14ac:dyDescent="0.15">
      <c r="E25" s="47"/>
      <c r="H25" s="6"/>
      <c r="M25" s="47"/>
    </row>
    <row r="26" spans="1:19" s="7" customFormat="1" ht="22.15" customHeight="1" x14ac:dyDescent="0.15">
      <c r="E26" s="47"/>
      <c r="H26" s="6"/>
      <c r="M26" s="47"/>
    </row>
    <row r="27" spans="1:19" s="7" customFormat="1" ht="22.15" customHeight="1" x14ac:dyDescent="0.15">
      <c r="E27" s="47"/>
      <c r="H27" s="6"/>
      <c r="M27" s="47"/>
    </row>
    <row r="28" spans="1:19" s="7" customFormat="1" ht="17.25" x14ac:dyDescent="0.15">
      <c r="A28" s="20"/>
      <c r="B28" s="125"/>
      <c r="C28" s="128" t="s">
        <v>77</v>
      </c>
      <c r="D28" s="125"/>
      <c r="E28" s="129"/>
      <c r="F28" s="20"/>
      <c r="G28" s="20"/>
      <c r="I28" s="20"/>
      <c r="J28" s="20"/>
      <c r="K28" s="20"/>
      <c r="L28" s="20"/>
      <c r="M28" s="44"/>
      <c r="N28" s="20"/>
      <c r="O28" s="20"/>
    </row>
    <row r="29" spans="1:19" ht="18" customHeight="1" x14ac:dyDescent="0.15">
      <c r="B29" s="138">
        <v>1</v>
      </c>
      <c r="C29" s="138" t="s">
        <v>164</v>
      </c>
      <c r="D29" s="137" t="s">
        <v>49</v>
      </c>
      <c r="E29" s="139"/>
    </row>
    <row r="30" spans="1:19" ht="18" customHeight="1" x14ac:dyDescent="0.15">
      <c r="B30" s="138">
        <v>2</v>
      </c>
      <c r="C30" s="138" t="s">
        <v>162</v>
      </c>
      <c r="D30" s="137" t="s">
        <v>7</v>
      </c>
      <c r="E30" s="139"/>
    </row>
    <row r="31" spans="1:19" ht="18" customHeight="1" x14ac:dyDescent="0.15">
      <c r="B31" s="138">
        <v>3</v>
      </c>
      <c r="C31" s="138" t="s">
        <v>165</v>
      </c>
      <c r="D31" s="137" t="s">
        <v>49</v>
      </c>
      <c r="E31" s="139"/>
    </row>
    <row r="32" spans="1:19" ht="18" customHeight="1" x14ac:dyDescent="0.15">
      <c r="B32" s="138">
        <v>4</v>
      </c>
      <c r="C32" s="138" t="s">
        <v>163</v>
      </c>
      <c r="D32" s="140" t="s">
        <v>8</v>
      </c>
      <c r="E32" s="139"/>
    </row>
    <row r="33" spans="2:22" ht="18" customHeight="1" x14ac:dyDescent="0.15">
      <c r="B33" s="138">
        <v>5</v>
      </c>
      <c r="C33" s="138" t="s">
        <v>311</v>
      </c>
      <c r="D33" s="140" t="s">
        <v>7</v>
      </c>
      <c r="E33" s="139"/>
      <c r="M33" s="20"/>
    </row>
    <row r="34" spans="2:22" ht="18" customHeight="1" x14ac:dyDescent="0.15">
      <c r="B34" s="138">
        <v>6</v>
      </c>
      <c r="C34" s="138" t="s">
        <v>312</v>
      </c>
      <c r="D34" s="137" t="s">
        <v>7</v>
      </c>
      <c r="E34" s="139"/>
      <c r="M34" s="20"/>
    </row>
    <row r="35" spans="2:22" ht="18" customHeight="1" x14ac:dyDescent="0.15">
      <c r="B35" s="138">
        <v>7</v>
      </c>
      <c r="C35" s="138" t="s">
        <v>313</v>
      </c>
      <c r="D35" s="137" t="s">
        <v>7</v>
      </c>
      <c r="E35" s="139"/>
      <c r="K35" s="50"/>
      <c r="L35" s="50"/>
      <c r="N35" s="13"/>
      <c r="O35" s="13"/>
      <c r="P35" s="13"/>
      <c r="Q35" s="13"/>
      <c r="R35" s="13"/>
    </row>
    <row r="36" spans="2:22" ht="18" customHeight="1" x14ac:dyDescent="0.15">
      <c r="B36" s="138">
        <v>8</v>
      </c>
      <c r="C36" s="138" t="s">
        <v>282</v>
      </c>
      <c r="D36" s="137" t="s">
        <v>9</v>
      </c>
      <c r="E36" s="139"/>
      <c r="K36" s="50"/>
      <c r="L36" s="50"/>
      <c r="N36" s="13"/>
      <c r="O36" s="13"/>
      <c r="P36" s="13"/>
      <c r="Q36" s="13"/>
      <c r="R36" s="13"/>
    </row>
    <row r="37" spans="2:22" ht="18" customHeight="1" x14ac:dyDescent="0.15">
      <c r="B37" s="138">
        <v>9</v>
      </c>
      <c r="C37" s="138" t="s">
        <v>283</v>
      </c>
      <c r="D37" s="137" t="s">
        <v>9</v>
      </c>
      <c r="E37" s="139"/>
      <c r="L37" s="50"/>
      <c r="M37" s="50"/>
      <c r="N37" s="13"/>
      <c r="O37" s="13"/>
      <c r="P37" s="13"/>
      <c r="Q37" s="13"/>
      <c r="R37" s="13"/>
    </row>
    <row r="38" spans="2:22" ht="18" customHeight="1" x14ac:dyDescent="0.15">
      <c r="B38" s="138">
        <v>10</v>
      </c>
      <c r="C38" s="138" t="s">
        <v>189</v>
      </c>
      <c r="D38" s="137" t="s">
        <v>10</v>
      </c>
      <c r="E38" s="139"/>
      <c r="P38" s="13"/>
      <c r="Q38" s="13"/>
    </row>
    <row r="39" spans="2:22" ht="18" customHeight="1" x14ac:dyDescent="0.15">
      <c r="B39" s="138">
        <v>11</v>
      </c>
      <c r="C39" s="138" t="s">
        <v>230</v>
      </c>
      <c r="D39" s="137" t="s">
        <v>101</v>
      </c>
      <c r="E39" s="139"/>
    </row>
    <row r="40" spans="2:22" ht="18" customHeight="1" x14ac:dyDescent="0.15">
      <c r="B40" s="138">
        <v>12</v>
      </c>
      <c r="C40" s="138" t="s">
        <v>190</v>
      </c>
      <c r="D40" s="138" t="s">
        <v>101</v>
      </c>
      <c r="E40" s="139"/>
    </row>
    <row r="41" spans="2:22" ht="18" customHeight="1" x14ac:dyDescent="0.15">
      <c r="B41" s="138">
        <v>13</v>
      </c>
      <c r="C41" s="138" t="s">
        <v>237</v>
      </c>
      <c r="D41" s="138" t="s">
        <v>15</v>
      </c>
      <c r="E41" s="139"/>
    </row>
    <row r="42" spans="2:22" ht="18" customHeight="1" x14ac:dyDescent="0.15">
      <c r="B42" s="138">
        <v>14</v>
      </c>
      <c r="C42" s="138" t="s">
        <v>238</v>
      </c>
      <c r="D42" s="138" t="s">
        <v>15</v>
      </c>
      <c r="E42" s="139"/>
      <c r="F42" s="7"/>
      <c r="G42" s="7"/>
    </row>
    <row r="43" spans="2:22" ht="18" customHeight="1" x14ac:dyDescent="0.15">
      <c r="B43" s="138">
        <v>15</v>
      </c>
      <c r="C43" s="138" t="s">
        <v>231</v>
      </c>
      <c r="D43" s="138" t="s">
        <v>88</v>
      </c>
      <c r="E43" s="139"/>
      <c r="F43" s="7"/>
      <c r="G43" s="7"/>
      <c r="L43" s="31"/>
    </row>
    <row r="44" spans="2:22" ht="18" customHeight="1" x14ac:dyDescent="0.15">
      <c r="B44" s="138">
        <v>16</v>
      </c>
      <c r="C44" s="138" t="s">
        <v>232</v>
      </c>
      <c r="D44" s="137" t="s">
        <v>88</v>
      </c>
      <c r="E44" s="139"/>
      <c r="F44" s="7"/>
      <c r="G44" s="7"/>
    </row>
    <row r="45" spans="2:22" ht="18" customHeight="1" x14ac:dyDescent="0.15">
      <c r="B45" s="138">
        <v>17</v>
      </c>
      <c r="C45" s="138" t="s">
        <v>301</v>
      </c>
      <c r="D45" s="137" t="s">
        <v>49</v>
      </c>
      <c r="E45" s="139"/>
      <c r="F45" s="7"/>
      <c r="G45" s="7"/>
    </row>
    <row r="46" spans="2:22" ht="18" customHeight="1" x14ac:dyDescent="0.15">
      <c r="B46" s="138">
        <v>18</v>
      </c>
      <c r="C46" s="138" t="s">
        <v>302</v>
      </c>
      <c r="D46" s="137" t="s">
        <v>49</v>
      </c>
      <c r="E46" s="139"/>
      <c r="F46" s="7"/>
    </row>
    <row r="47" spans="2:22" ht="18" customHeight="1" x14ac:dyDescent="0.15">
      <c r="B47" s="138">
        <v>19</v>
      </c>
      <c r="C47" s="138" t="s">
        <v>166</v>
      </c>
      <c r="D47" s="137" t="s">
        <v>48</v>
      </c>
      <c r="E47" s="139"/>
      <c r="F47" s="30"/>
      <c r="I47" s="57"/>
      <c r="K47" s="33"/>
      <c r="P47" s="33"/>
    </row>
    <row r="48" spans="2:22" ht="18" customHeight="1" x14ac:dyDescent="0.15">
      <c r="B48" s="138">
        <v>20</v>
      </c>
      <c r="C48" s="138" t="s">
        <v>167</v>
      </c>
      <c r="D48" s="137" t="s">
        <v>12</v>
      </c>
      <c r="E48" s="139"/>
      <c r="F48" s="30"/>
      <c r="H48" s="33"/>
      <c r="I48" s="57"/>
      <c r="J48" s="33"/>
      <c r="K48" s="33"/>
      <c r="L48" s="33"/>
      <c r="M48" s="33"/>
      <c r="N48" s="33"/>
      <c r="O48" s="33"/>
      <c r="P48" s="33"/>
      <c r="R48" s="33"/>
      <c r="S48" s="33"/>
      <c r="T48" s="33"/>
      <c r="U48" s="33"/>
      <c r="V48" s="33"/>
    </row>
    <row r="49" spans="2:20" ht="18" customHeight="1" x14ac:dyDescent="0.15">
      <c r="B49" s="138">
        <v>21</v>
      </c>
      <c r="C49" s="138" t="s">
        <v>168</v>
      </c>
      <c r="D49" s="137" t="s">
        <v>12</v>
      </c>
      <c r="E49" s="139"/>
      <c r="K49" s="13"/>
      <c r="L49" s="13"/>
      <c r="M49" s="13"/>
      <c r="N49" s="13"/>
      <c r="O49" s="13"/>
      <c r="P49" s="13"/>
      <c r="Q49" s="13"/>
      <c r="R49" s="13"/>
    </row>
    <row r="50" spans="2:20" ht="18" customHeight="1" x14ac:dyDescent="0.15">
      <c r="B50" s="138">
        <v>22</v>
      </c>
      <c r="C50" s="138" t="s">
        <v>326</v>
      </c>
      <c r="D50" s="137" t="s">
        <v>17</v>
      </c>
      <c r="E50" s="139"/>
      <c r="K50" s="13"/>
      <c r="L50" s="13"/>
      <c r="M50" s="13"/>
      <c r="N50" s="13"/>
      <c r="O50" s="13"/>
      <c r="P50" s="13"/>
      <c r="Q50" s="13"/>
      <c r="R50" s="13"/>
    </row>
    <row r="51" spans="2:20" ht="18" customHeight="1" x14ac:dyDescent="0.15">
      <c r="B51" s="138">
        <v>23</v>
      </c>
      <c r="C51" s="138" t="s">
        <v>327</v>
      </c>
      <c r="D51" s="137" t="s">
        <v>17</v>
      </c>
      <c r="E51" s="139"/>
      <c r="F51" s="13"/>
      <c r="G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2:20" ht="18" customHeight="1" x14ac:dyDescent="0.15">
      <c r="B52" s="138">
        <v>24</v>
      </c>
      <c r="C52" s="138" t="s">
        <v>228</v>
      </c>
      <c r="D52" s="137" t="s">
        <v>11</v>
      </c>
      <c r="E52" s="139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2:20" ht="18" customHeight="1" x14ac:dyDescent="0.15">
      <c r="B53" s="138">
        <v>25</v>
      </c>
      <c r="C53" s="138" t="s">
        <v>321</v>
      </c>
      <c r="D53" s="137" t="s">
        <v>79</v>
      </c>
      <c r="E53" s="139"/>
      <c r="F53" s="7"/>
      <c r="G53" s="7"/>
      <c r="H53" s="13"/>
      <c r="N53" s="58"/>
      <c r="O53" s="58"/>
      <c r="P53" s="13"/>
      <c r="Q53" s="13"/>
      <c r="R53" s="13"/>
      <c r="S53" s="13"/>
    </row>
    <row r="54" spans="2:20" ht="18" customHeight="1" x14ac:dyDescent="0.15">
      <c r="B54" s="138">
        <v>26</v>
      </c>
      <c r="C54" s="138" t="s">
        <v>322</v>
      </c>
      <c r="D54" s="137" t="s">
        <v>79</v>
      </c>
      <c r="E54" s="139"/>
      <c r="F54" s="7"/>
      <c r="G54" s="7"/>
      <c r="N54" s="58"/>
      <c r="O54" s="58"/>
      <c r="P54" s="33"/>
      <c r="Q54" s="59"/>
      <c r="R54" s="59"/>
    </row>
    <row r="55" spans="2:20" ht="18" customHeight="1" x14ac:dyDescent="0.15">
      <c r="B55" s="138">
        <v>27</v>
      </c>
      <c r="C55" s="138" t="s">
        <v>295</v>
      </c>
      <c r="D55" s="137" t="s">
        <v>14</v>
      </c>
      <c r="E55" s="139"/>
      <c r="F55" s="7"/>
      <c r="G55" s="7"/>
      <c r="L55" s="14"/>
      <c r="N55" s="58"/>
      <c r="O55" s="58"/>
      <c r="P55" s="33"/>
      <c r="Q55" s="59"/>
      <c r="R55" s="59"/>
    </row>
    <row r="56" spans="2:20" ht="18" customHeight="1" x14ac:dyDescent="0.15">
      <c r="B56" s="138">
        <v>28</v>
      </c>
      <c r="C56" s="138" t="s">
        <v>296</v>
      </c>
      <c r="D56" s="137" t="s">
        <v>14</v>
      </c>
      <c r="E56" s="139"/>
      <c r="F56" s="7"/>
      <c r="G56" s="7"/>
      <c r="P56" s="33"/>
      <c r="Q56" s="59"/>
      <c r="R56" s="59"/>
    </row>
    <row r="57" spans="2:20" ht="18" customHeight="1" x14ac:dyDescent="0.15">
      <c r="B57" s="138">
        <v>29</v>
      </c>
      <c r="C57" s="138" t="s">
        <v>332</v>
      </c>
      <c r="D57" s="137" t="s">
        <v>19</v>
      </c>
      <c r="E57" s="139"/>
      <c r="K57" s="50"/>
      <c r="L57" s="50"/>
      <c r="M57" s="50"/>
      <c r="N57" s="50"/>
      <c r="O57" s="50"/>
      <c r="Q57" s="59"/>
      <c r="R57" s="59"/>
    </row>
    <row r="58" spans="2:20" ht="18" customHeight="1" x14ac:dyDescent="0.15">
      <c r="B58" s="138">
        <v>30</v>
      </c>
      <c r="C58" s="138" t="s">
        <v>333</v>
      </c>
      <c r="D58" s="137" t="s">
        <v>19</v>
      </c>
      <c r="E58" s="139"/>
      <c r="P58" s="50"/>
    </row>
    <row r="59" spans="2:20" ht="18" customHeight="1" x14ac:dyDescent="0.15">
      <c r="B59" s="138">
        <v>31</v>
      </c>
      <c r="C59" s="138" t="s">
        <v>290</v>
      </c>
      <c r="D59" s="137" t="s">
        <v>50</v>
      </c>
      <c r="E59" s="139"/>
      <c r="M59" s="13"/>
    </row>
    <row r="60" spans="2:20" ht="18" customHeight="1" x14ac:dyDescent="0.15">
      <c r="B60" s="138">
        <v>32</v>
      </c>
      <c r="C60" s="138" t="s">
        <v>244</v>
      </c>
      <c r="D60" s="137" t="s">
        <v>78</v>
      </c>
      <c r="E60" s="139"/>
      <c r="K60" s="13"/>
      <c r="L60" s="13"/>
      <c r="M60" s="13"/>
      <c r="N60" s="13"/>
      <c r="O60" s="13"/>
    </row>
    <row r="61" spans="2:20" ht="18" customHeight="1" x14ac:dyDescent="0.15">
      <c r="B61" s="138">
        <v>33</v>
      </c>
      <c r="C61" s="138" t="s">
        <v>197</v>
      </c>
      <c r="D61" s="137" t="s">
        <v>78</v>
      </c>
      <c r="E61" s="139"/>
      <c r="K61" s="13"/>
      <c r="L61" s="13"/>
      <c r="M61" s="13"/>
      <c r="N61" s="13"/>
      <c r="O61" s="13"/>
      <c r="P61" s="13"/>
    </row>
    <row r="62" spans="2:20" ht="18" customHeight="1" x14ac:dyDescent="0.15">
      <c r="B62" s="138">
        <v>34</v>
      </c>
      <c r="C62" s="138" t="s">
        <v>198</v>
      </c>
      <c r="D62" s="138" t="s">
        <v>13</v>
      </c>
      <c r="E62" s="139"/>
      <c r="K62" s="13"/>
      <c r="L62" s="13"/>
      <c r="M62" s="13"/>
      <c r="N62" s="13"/>
      <c r="O62" s="13"/>
      <c r="P62" s="13"/>
    </row>
    <row r="63" spans="2:20" ht="18" customHeight="1" x14ac:dyDescent="0.15">
      <c r="B63" s="138">
        <v>35</v>
      </c>
      <c r="C63" s="138"/>
      <c r="D63" s="137"/>
      <c r="E63" s="139"/>
      <c r="K63" s="13"/>
      <c r="L63" s="13"/>
      <c r="M63" s="13"/>
      <c r="N63" s="13"/>
      <c r="O63" s="13"/>
      <c r="P63" s="13"/>
    </row>
    <row r="64" spans="2:20" ht="18" customHeight="1" x14ac:dyDescent="0.15">
      <c r="B64" s="138">
        <v>36</v>
      </c>
      <c r="C64" s="138"/>
      <c r="D64" s="137"/>
      <c r="E64" s="139"/>
      <c r="H64" s="44"/>
      <c r="P64" s="13"/>
    </row>
    <row r="65" spans="2:24" ht="18" customHeight="1" x14ac:dyDescent="0.15">
      <c r="B65" s="138">
        <v>37</v>
      </c>
      <c r="C65" s="138"/>
      <c r="D65" s="137"/>
      <c r="E65" s="139"/>
    </row>
    <row r="66" spans="2:24" ht="18" customHeight="1" x14ac:dyDescent="0.15">
      <c r="B66" s="138">
        <v>38</v>
      </c>
      <c r="C66" s="138"/>
      <c r="D66" s="138"/>
      <c r="E66" s="139"/>
    </row>
    <row r="67" spans="2:24" ht="18" customHeight="1" x14ac:dyDescent="0.15">
      <c r="B67" s="65"/>
      <c r="C67" s="65"/>
      <c r="D67" s="78"/>
      <c r="E67" s="130"/>
    </row>
    <row r="68" spans="2:24" ht="18" customHeight="1" x14ac:dyDescent="0.15">
      <c r="B68" s="65"/>
      <c r="C68" s="65"/>
      <c r="D68" s="78"/>
      <c r="E68" s="130"/>
    </row>
    <row r="69" spans="2:24" ht="18" customHeight="1" x14ac:dyDescent="0.15">
      <c r="B69" s="65"/>
      <c r="C69" s="65"/>
      <c r="D69" s="78"/>
      <c r="E69" s="130"/>
    </row>
    <row r="70" spans="2:24" ht="18" customHeight="1" x14ac:dyDescent="0.15">
      <c r="B70" s="29"/>
      <c r="C70" s="65"/>
      <c r="D70" s="56"/>
      <c r="E70" s="53"/>
    </row>
    <row r="71" spans="2:24" ht="18" customHeight="1" x14ac:dyDescent="0.15">
      <c r="B71" s="29"/>
      <c r="C71" s="65"/>
      <c r="D71" s="56"/>
      <c r="E71" s="53"/>
    </row>
    <row r="72" spans="2:24" ht="18" customHeight="1" x14ac:dyDescent="0.15">
      <c r="B72" s="29"/>
      <c r="C72" s="65"/>
      <c r="D72" s="56"/>
      <c r="E72" s="53"/>
    </row>
    <row r="73" spans="2:24" ht="14.25" x14ac:dyDescent="0.15">
      <c r="C73" s="61"/>
      <c r="D73" s="33"/>
      <c r="E73" s="33"/>
      <c r="F73" s="33"/>
      <c r="T73" s="50"/>
      <c r="U73" s="13"/>
      <c r="V73" s="13"/>
      <c r="W73" s="13"/>
      <c r="X73" s="62"/>
    </row>
    <row r="74" spans="2:24" ht="14.25" x14ac:dyDescent="0.15">
      <c r="C74" s="61"/>
      <c r="D74" s="33"/>
      <c r="E74" s="33"/>
      <c r="F74" s="33"/>
      <c r="T74" s="50"/>
      <c r="U74" s="13"/>
      <c r="V74" s="13"/>
      <c r="W74" s="13"/>
      <c r="X74" s="62"/>
    </row>
    <row r="75" spans="2:24" ht="14.25" x14ac:dyDescent="0.15">
      <c r="C75" s="61"/>
      <c r="D75" s="33"/>
      <c r="E75" s="33"/>
      <c r="F75" s="33"/>
    </row>
  </sheetData>
  <mergeCells count="3">
    <mergeCell ref="A1:N1"/>
    <mergeCell ref="A23:G23"/>
    <mergeCell ref="I12:O12"/>
  </mergeCells>
  <phoneticPr fontId="2"/>
  <conditionalFormatting sqref="F3 N3 F14 N14 F24:G28 N24:O28 H33:R34 W33:Z34 F34 N35:O37 F35:G39 N42:O44 K47 K48:L48 N53:O55 F57:G61 F62:F64 N64:O65494 F65:G72 G75 F76:G65494">
    <cfRule type="cellIs" dxfId="99" priority="36" stopIfTrue="1" operator="between">
      <formula>4</formula>
      <formula>20</formula>
    </cfRule>
  </conditionalFormatting>
  <conditionalFormatting sqref="F1:G1">
    <cfRule type="cellIs" dxfId="98" priority="27" stopIfTrue="1" operator="lessThanOrEqual">
      <formula>4</formula>
    </cfRule>
    <cfRule type="cellIs" dxfId="97" priority="28" stopIfTrue="1" operator="between">
      <formula>5</formula>
      <formula>20</formula>
    </cfRule>
    <cfRule type="cellIs" dxfId="96" priority="29" stopIfTrue="1" operator="lessThanOrEqual">
      <formula>4</formula>
    </cfRule>
    <cfRule type="cellIs" dxfId="95" priority="30" stopIfTrue="1" operator="between">
      <formula>5</formula>
      <formula>20</formula>
    </cfRule>
  </conditionalFormatting>
  <conditionalFormatting sqref="N3 F24:G28 N24:O28 F34 F35:G39 N42:O44 N53:O55 F3 F14 N14 H33:R34 W33:Z34 N35:O37 K47 K48:L48 F57:G61 F62:F64 N64:O65494 F65:G72 G75 F76:G65494">
    <cfRule type="cellIs" dxfId="94" priority="35" stopIfTrue="1" operator="lessThanOrEqual">
      <formula>4</formula>
    </cfRule>
  </conditionalFormatting>
  <conditionalFormatting sqref="N3 F24:G28 N24:O28 F34 F35:G39 N42:O44 N53:O55">
    <cfRule type="cellIs" dxfId="93" priority="33" stopIfTrue="1" operator="lessThanOrEqual">
      <formula>4</formula>
    </cfRule>
    <cfRule type="cellIs" dxfId="92" priority="34" stopIfTrue="1" operator="between">
      <formula>4</formula>
      <formula>20</formula>
    </cfRule>
  </conditionalFormatting>
  <dataValidations count="1">
    <dataValidation imeMode="hiragana" allowBlank="1" showInputMessage="1" showErrorMessage="1" sqref="O13 G13" xr:uid="{00000000-0002-0000-05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errors="blank" horizontalDpi="4294967293" r:id="rId1"/>
  <headerFooter alignWithMargins="0"/>
  <rowBreaks count="1" manualBreakCount="1">
    <brk id="2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73"/>
  <sheetViews>
    <sheetView view="pageBreakPreview" topLeftCell="A13" zoomScaleNormal="100" zoomScaleSheetLayoutView="100" workbookViewId="0">
      <selection activeCell="L17" sqref="L17"/>
    </sheetView>
  </sheetViews>
  <sheetFormatPr defaultColWidth="9" defaultRowHeight="14.25" x14ac:dyDescent="0.15"/>
  <cols>
    <col min="1" max="1" width="3.625" style="33" customWidth="1"/>
    <col min="2" max="2" width="5.25" style="33" customWidth="1"/>
    <col min="3" max="3" width="9" style="33"/>
    <col min="4" max="4" width="10.5" style="33" customWidth="1"/>
    <col min="5" max="5" width="6.5" style="45" customWidth="1"/>
    <col min="6" max="7" width="6.5" style="33" customWidth="1"/>
    <col min="8" max="8" width="2.875" style="33" customWidth="1"/>
    <col min="9" max="9" width="3.625" style="33" customWidth="1"/>
    <col min="10" max="10" width="5.25" style="33" customWidth="1"/>
    <col min="11" max="11" width="9" style="33"/>
    <col min="12" max="12" width="10.5" style="33" customWidth="1"/>
    <col min="13" max="13" width="6.5" style="45" customWidth="1"/>
    <col min="14" max="15" width="6.5" style="33" customWidth="1"/>
    <col min="16" max="16" width="5.125" style="33" customWidth="1"/>
    <col min="17" max="17" width="5.125" style="30" customWidth="1"/>
    <col min="18" max="18" width="9" style="33"/>
    <col min="19" max="44" width="3.25" style="33" customWidth="1"/>
    <col min="45" max="16384" width="9" style="33"/>
  </cols>
  <sheetData>
    <row r="1" spans="1:18" s="28" customFormat="1" ht="29.25" customHeight="1" x14ac:dyDescent="0.15">
      <c r="A1" s="358" t="s">
        <v>185</v>
      </c>
      <c r="B1" s="358"/>
      <c r="C1" s="358"/>
      <c r="D1" s="358"/>
      <c r="E1" s="358"/>
      <c r="F1" s="358"/>
      <c r="G1" s="358"/>
      <c r="H1" s="42"/>
      <c r="I1" s="358" t="s">
        <v>186</v>
      </c>
      <c r="J1" s="358"/>
      <c r="K1" s="358"/>
      <c r="L1" s="358"/>
      <c r="M1" s="358"/>
      <c r="N1" s="358"/>
      <c r="O1" s="358"/>
      <c r="Q1" s="30"/>
    </row>
    <row r="2" spans="1:18" s="28" customFormat="1" ht="21.75" customHeight="1" x14ac:dyDescent="0.15">
      <c r="A2" s="33"/>
      <c r="B2" s="33"/>
      <c r="C2" s="166" t="s">
        <v>210</v>
      </c>
      <c r="D2" s="41"/>
      <c r="E2" s="41"/>
      <c r="F2" s="41"/>
      <c r="G2" s="41"/>
      <c r="H2" s="41"/>
      <c r="I2" s="41"/>
      <c r="J2" s="41"/>
      <c r="K2" s="166" t="s">
        <v>211</v>
      </c>
      <c r="L2" s="42"/>
      <c r="M2" s="4"/>
      <c r="N2" s="4"/>
      <c r="O2" s="40"/>
      <c r="Q2" s="30"/>
    </row>
    <row r="3" spans="1:18" s="7" customFormat="1" ht="30" customHeight="1" x14ac:dyDescent="0.15">
      <c r="A3" s="17" t="s">
        <v>84</v>
      </c>
      <c r="B3" s="17" t="s">
        <v>2</v>
      </c>
      <c r="C3" s="17" t="s">
        <v>0</v>
      </c>
      <c r="D3" s="17" t="s">
        <v>1</v>
      </c>
      <c r="E3" s="43" t="s">
        <v>68</v>
      </c>
      <c r="F3" s="17" t="s">
        <v>69</v>
      </c>
      <c r="G3" s="43" t="s">
        <v>70</v>
      </c>
      <c r="H3" s="20"/>
      <c r="I3" s="17" t="s">
        <v>86</v>
      </c>
      <c r="J3" s="17" t="s">
        <v>59</v>
      </c>
      <c r="K3" s="17" t="s">
        <v>0</v>
      </c>
      <c r="L3" s="17" t="s">
        <v>1</v>
      </c>
      <c r="M3" s="43" t="s">
        <v>68</v>
      </c>
      <c r="N3" s="17" t="s">
        <v>69</v>
      </c>
      <c r="O3" s="43" t="s">
        <v>70</v>
      </c>
      <c r="R3" s="20"/>
    </row>
    <row r="4" spans="1:18" s="7" customFormat="1" ht="30" customHeight="1" x14ac:dyDescent="0.15">
      <c r="A4" s="17">
        <v>1</v>
      </c>
      <c r="B4" s="17">
        <v>4</v>
      </c>
      <c r="C4" s="78" t="str">
        <f>IF(B4="","",VLOOKUP(B4,$B$34:$D$103,2))</f>
        <v>秀明八千代</v>
      </c>
      <c r="D4" s="78" t="str">
        <f>IF(B4="","",VLOOKUP(B4,$B$34:$D$203,3))</f>
        <v>桐原　梨乃</v>
      </c>
      <c r="E4" s="236">
        <v>23.5</v>
      </c>
      <c r="F4" s="152">
        <v>3</v>
      </c>
      <c r="G4" s="149" t="s">
        <v>739</v>
      </c>
      <c r="H4" s="13"/>
      <c r="I4" s="17">
        <v>1</v>
      </c>
      <c r="J4" s="17">
        <v>5</v>
      </c>
      <c r="K4" s="78" t="str">
        <f>IF(J4="","",VLOOKUP(J4,$J$34:$L$103,2))</f>
        <v>拓大紅陵</v>
      </c>
      <c r="L4" s="78" t="str">
        <f>IF(J4="","",VLOOKUP(J4,$J$34:$L$203,3))</f>
        <v>今　逸樹</v>
      </c>
      <c r="M4" s="236">
        <v>22</v>
      </c>
      <c r="N4" s="152">
        <v>3</v>
      </c>
      <c r="O4" s="149" t="s">
        <v>738</v>
      </c>
      <c r="R4" s="20"/>
    </row>
    <row r="5" spans="1:18" s="7" customFormat="1" ht="30" customHeight="1" x14ac:dyDescent="0.15">
      <c r="A5" s="17">
        <v>2</v>
      </c>
      <c r="B5" s="17">
        <v>5</v>
      </c>
      <c r="C5" s="78" t="str">
        <f t="shared" ref="C5:C11" si="0">IF(B5="","",VLOOKUP(B5,$B$34:$D$103,2))</f>
        <v>拓大紅陵</v>
      </c>
      <c r="D5" s="78" t="str">
        <f t="shared" ref="D5:D11" si="1">IF(B5="","",VLOOKUP(B5,$B$34:$D$203,3))</f>
        <v>黒川　瑠華</v>
      </c>
      <c r="E5" s="236">
        <v>21.6</v>
      </c>
      <c r="F5" s="152">
        <v>6</v>
      </c>
      <c r="G5" s="149" t="s">
        <v>734</v>
      </c>
      <c r="H5" s="13"/>
      <c r="I5" s="17">
        <v>2</v>
      </c>
      <c r="J5" s="17">
        <v>29</v>
      </c>
      <c r="K5" s="78" t="str">
        <f t="shared" ref="K5:K11" si="2">IF(J5="","",VLOOKUP(J5,$J$34:$L$103,2))</f>
        <v>日体大柏</v>
      </c>
      <c r="L5" s="78" t="str">
        <f t="shared" ref="L5:L11" si="3">IF(J5="","",VLOOKUP(J5,$J$34:$L$203,3))</f>
        <v>稲村　心</v>
      </c>
      <c r="M5" s="236">
        <v>20.5</v>
      </c>
      <c r="N5" s="152">
        <v>7</v>
      </c>
      <c r="O5" s="149" t="s">
        <v>748</v>
      </c>
      <c r="R5" s="20"/>
    </row>
    <row r="6" spans="1:18" s="7" customFormat="1" ht="30" customHeight="1" x14ac:dyDescent="0.15">
      <c r="A6" s="17">
        <v>3</v>
      </c>
      <c r="B6" s="17">
        <v>7</v>
      </c>
      <c r="C6" s="78" t="str">
        <f t="shared" si="0"/>
        <v>拓大紅陵</v>
      </c>
      <c r="D6" s="78" t="str">
        <f t="shared" si="1"/>
        <v>清水　瑠華</v>
      </c>
      <c r="E6" s="236">
        <v>22.6</v>
      </c>
      <c r="F6" s="152">
        <v>5</v>
      </c>
      <c r="G6" s="149" t="s">
        <v>734</v>
      </c>
      <c r="H6" s="13"/>
      <c r="I6" s="17">
        <v>3</v>
      </c>
      <c r="J6" s="17">
        <v>18</v>
      </c>
      <c r="K6" s="78" t="str">
        <f t="shared" si="2"/>
        <v>秀明八千代</v>
      </c>
      <c r="L6" s="78" t="str">
        <f t="shared" si="3"/>
        <v>内山　朝陽</v>
      </c>
      <c r="M6" s="236">
        <v>24</v>
      </c>
      <c r="N6" s="152">
        <v>2</v>
      </c>
      <c r="O6" s="149" t="s">
        <v>736</v>
      </c>
      <c r="R6" s="20"/>
    </row>
    <row r="7" spans="1:18" s="7" customFormat="1" ht="30" customHeight="1" x14ac:dyDescent="0.15">
      <c r="A7" s="17">
        <v>4</v>
      </c>
      <c r="B7" s="17">
        <v>1</v>
      </c>
      <c r="C7" s="78" t="str">
        <f t="shared" si="0"/>
        <v>敬愛学園</v>
      </c>
      <c r="D7" s="78" t="str">
        <f t="shared" si="1"/>
        <v>坪井　乃音</v>
      </c>
      <c r="E7" s="236">
        <v>24.2</v>
      </c>
      <c r="F7" s="152">
        <v>2</v>
      </c>
      <c r="G7" s="149" t="s">
        <v>735</v>
      </c>
      <c r="H7" s="13"/>
      <c r="I7" s="17">
        <v>4</v>
      </c>
      <c r="J7" s="17">
        <v>14</v>
      </c>
      <c r="K7" s="78" t="str">
        <f t="shared" si="2"/>
        <v>成田</v>
      </c>
      <c r="L7" s="78" t="str">
        <f t="shared" si="3"/>
        <v>樋口　将平</v>
      </c>
      <c r="M7" s="236">
        <v>20.100000000000001</v>
      </c>
      <c r="N7" s="152">
        <v>8</v>
      </c>
      <c r="O7" s="149" t="s">
        <v>735</v>
      </c>
      <c r="R7" s="20"/>
    </row>
    <row r="8" spans="1:18" s="7" customFormat="1" ht="30" customHeight="1" x14ac:dyDescent="0.15">
      <c r="A8" s="17">
        <v>5</v>
      </c>
      <c r="B8" s="17">
        <v>9</v>
      </c>
      <c r="C8" s="78" t="str">
        <f t="shared" si="0"/>
        <v>木更津総合</v>
      </c>
      <c r="D8" s="78" t="str">
        <f t="shared" si="1"/>
        <v>稲村　乃愛</v>
      </c>
      <c r="E8" s="237">
        <v>20.6</v>
      </c>
      <c r="F8" s="152">
        <v>8</v>
      </c>
      <c r="G8" s="149" t="s">
        <v>739</v>
      </c>
      <c r="H8" s="13"/>
      <c r="I8" s="17">
        <v>5</v>
      </c>
      <c r="J8" s="17">
        <v>24</v>
      </c>
      <c r="K8" s="78" t="str">
        <f t="shared" si="2"/>
        <v>敬愛学園</v>
      </c>
      <c r="L8" s="78" t="str">
        <f t="shared" si="3"/>
        <v>長尾　史仁</v>
      </c>
      <c r="M8" s="237">
        <v>21.4</v>
      </c>
      <c r="N8" s="239" t="s">
        <v>750</v>
      </c>
      <c r="O8" s="149" t="s">
        <v>737</v>
      </c>
      <c r="R8" s="20"/>
    </row>
    <row r="9" spans="1:18" s="7" customFormat="1" ht="30" customHeight="1" x14ac:dyDescent="0.15">
      <c r="A9" s="17">
        <v>6</v>
      </c>
      <c r="B9" s="17">
        <v>18</v>
      </c>
      <c r="C9" s="78" t="str">
        <f t="shared" si="0"/>
        <v>秀明八千代</v>
      </c>
      <c r="D9" s="78" t="str">
        <f t="shared" si="1"/>
        <v>金子　希彩</v>
      </c>
      <c r="E9" s="237">
        <v>22.8</v>
      </c>
      <c r="F9" s="152">
        <v>4</v>
      </c>
      <c r="G9" s="149" t="s">
        <v>737</v>
      </c>
      <c r="H9" s="13"/>
      <c r="I9" s="17">
        <v>6</v>
      </c>
      <c r="J9" s="17">
        <v>6</v>
      </c>
      <c r="K9" s="78" t="str">
        <f t="shared" si="2"/>
        <v>拓大紅陵</v>
      </c>
      <c r="L9" s="78" t="str">
        <f t="shared" si="3"/>
        <v>工藤　弦</v>
      </c>
      <c r="M9" s="237">
        <v>21.4</v>
      </c>
      <c r="N9" s="239" t="s">
        <v>749</v>
      </c>
      <c r="O9" s="149" t="s">
        <v>738</v>
      </c>
    </row>
    <row r="10" spans="1:18" s="7" customFormat="1" ht="30" customHeight="1" x14ac:dyDescent="0.15">
      <c r="A10" s="17">
        <v>7</v>
      </c>
      <c r="B10" s="17">
        <v>29</v>
      </c>
      <c r="C10" s="78" t="str">
        <f t="shared" si="0"/>
        <v>麗澤</v>
      </c>
      <c r="D10" s="78" t="str">
        <f t="shared" si="1"/>
        <v>末永　双葉</v>
      </c>
      <c r="E10" s="237">
        <v>21.1</v>
      </c>
      <c r="F10" s="152">
        <v>7</v>
      </c>
      <c r="G10" s="149" t="s">
        <v>734</v>
      </c>
      <c r="H10" s="13"/>
      <c r="I10" s="17">
        <v>7</v>
      </c>
      <c r="J10" s="17">
        <v>1</v>
      </c>
      <c r="K10" s="78" t="str">
        <f t="shared" si="2"/>
        <v>秀明八千代</v>
      </c>
      <c r="L10" s="78" t="str">
        <f t="shared" si="3"/>
        <v>掛川　雄大</v>
      </c>
      <c r="M10" s="237">
        <v>25</v>
      </c>
      <c r="N10" s="152">
        <v>1</v>
      </c>
      <c r="O10" s="149" t="s">
        <v>735</v>
      </c>
    </row>
    <row r="11" spans="1:18" s="7" customFormat="1" ht="30" customHeight="1" x14ac:dyDescent="0.15">
      <c r="A11" s="17">
        <v>8</v>
      </c>
      <c r="B11" s="17">
        <v>20</v>
      </c>
      <c r="C11" s="78" t="str">
        <f t="shared" si="0"/>
        <v>秀明八千代</v>
      </c>
      <c r="D11" s="78" t="str">
        <f t="shared" si="1"/>
        <v>芳賀　さくら</v>
      </c>
      <c r="E11" s="237">
        <v>24.3</v>
      </c>
      <c r="F11" s="152">
        <v>1</v>
      </c>
      <c r="G11" s="149" t="s">
        <v>740</v>
      </c>
      <c r="H11" s="20"/>
      <c r="I11" s="17">
        <v>8</v>
      </c>
      <c r="J11" s="17">
        <v>4</v>
      </c>
      <c r="K11" s="78" t="str">
        <f t="shared" si="2"/>
        <v>木更津総合</v>
      </c>
      <c r="L11" s="78" t="str">
        <f t="shared" si="3"/>
        <v>三橋　聖哉</v>
      </c>
      <c r="M11" s="237">
        <v>20.7</v>
      </c>
      <c r="N11" s="152">
        <v>6</v>
      </c>
      <c r="O11" s="149" t="s">
        <v>732</v>
      </c>
    </row>
    <row r="12" spans="1:18" s="7" customFormat="1" ht="24.75" customHeight="1" x14ac:dyDescent="0.15">
      <c r="A12" s="20"/>
      <c r="B12" s="20"/>
      <c r="C12" s="20"/>
      <c r="D12" s="20"/>
      <c r="E12" s="44"/>
      <c r="F12" s="20"/>
      <c r="G12" s="77"/>
      <c r="H12" s="20"/>
      <c r="I12" s="20"/>
      <c r="J12" s="20"/>
      <c r="K12" s="20"/>
      <c r="L12" s="20"/>
      <c r="M12" s="44"/>
      <c r="N12" s="20"/>
      <c r="O12" s="77"/>
      <c r="Q12" s="44"/>
    </row>
    <row r="13" spans="1:18" s="7" customFormat="1" ht="3.75" customHeight="1" x14ac:dyDescent="0.15">
      <c r="A13" s="20"/>
      <c r="B13" s="20"/>
      <c r="C13" s="20"/>
      <c r="D13" s="20"/>
      <c r="E13" s="44"/>
      <c r="F13" s="20"/>
      <c r="G13" s="20"/>
      <c r="H13" s="20"/>
      <c r="I13" s="20"/>
      <c r="J13" s="20"/>
      <c r="K13" s="20"/>
      <c r="L13" s="20"/>
      <c r="M13" s="44"/>
      <c r="N13" s="20"/>
      <c r="Q13" s="44"/>
    </row>
    <row r="14" spans="1:18" s="7" customFormat="1" ht="30" customHeight="1" x14ac:dyDescent="0.15">
      <c r="A14" s="33"/>
      <c r="B14" s="33"/>
      <c r="C14" s="166" t="s">
        <v>212</v>
      </c>
      <c r="D14" s="41"/>
      <c r="E14" s="41"/>
      <c r="F14" s="41"/>
      <c r="G14" s="41"/>
      <c r="H14" s="41"/>
      <c r="I14" s="41"/>
      <c r="J14" s="41"/>
      <c r="K14" s="166" t="s">
        <v>213</v>
      </c>
      <c r="L14" s="42"/>
      <c r="M14" s="4"/>
      <c r="N14" s="4"/>
      <c r="O14" s="40"/>
    </row>
    <row r="15" spans="1:18" s="7" customFormat="1" ht="30" customHeight="1" x14ac:dyDescent="0.15">
      <c r="A15" s="17" t="s">
        <v>87</v>
      </c>
      <c r="B15" s="17" t="s">
        <v>2</v>
      </c>
      <c r="C15" s="17" t="s">
        <v>0</v>
      </c>
      <c r="D15" s="17" t="s">
        <v>1</v>
      </c>
      <c r="E15" s="43" t="s">
        <v>68</v>
      </c>
      <c r="F15" s="17" t="s">
        <v>69</v>
      </c>
      <c r="G15" s="43" t="s">
        <v>70</v>
      </c>
      <c r="H15" s="20"/>
      <c r="I15" s="17" t="s">
        <v>85</v>
      </c>
      <c r="J15" s="17" t="s">
        <v>59</v>
      </c>
      <c r="K15" s="17" t="s">
        <v>0</v>
      </c>
      <c r="L15" s="17" t="s">
        <v>1</v>
      </c>
      <c r="M15" s="43" t="s">
        <v>68</v>
      </c>
      <c r="N15" s="17" t="s">
        <v>69</v>
      </c>
      <c r="O15" s="43" t="s">
        <v>70</v>
      </c>
      <c r="Q15" s="30"/>
    </row>
    <row r="16" spans="1:18" s="7" customFormat="1" ht="30" customHeight="1" x14ac:dyDescent="0.15">
      <c r="A16" s="17">
        <v>1</v>
      </c>
      <c r="B16" s="17">
        <v>14</v>
      </c>
      <c r="C16" s="78" t="str">
        <f>IF(B16="","",VLOOKUP(B16,$B$34:$D$103,2))</f>
        <v>市立銚子</v>
      </c>
      <c r="D16" s="78" t="str">
        <f>IF(B16="","",VLOOKUP(B16,$B$34:$D$203,3))</f>
        <v>平野 花奈</v>
      </c>
      <c r="E16" s="236">
        <v>21.5</v>
      </c>
      <c r="F16" s="152">
        <v>6</v>
      </c>
      <c r="G16" s="149" t="s">
        <v>732</v>
      </c>
      <c r="H16" s="13"/>
      <c r="I16" s="17">
        <v>1</v>
      </c>
      <c r="J16" s="17">
        <v>17</v>
      </c>
      <c r="K16" s="78" t="str">
        <f>IF(J16="","",VLOOKUP(J16,$J$34:$L$103,2))</f>
        <v>秀明八千代</v>
      </c>
      <c r="L16" s="78" t="str">
        <f>IF(J16="","",VLOOKUP(J16,$J$34:$L$203,3))</f>
        <v>落合　蓮</v>
      </c>
      <c r="M16" s="236">
        <v>24.3</v>
      </c>
      <c r="N16" s="239" t="s">
        <v>746</v>
      </c>
      <c r="O16" s="149" t="s">
        <v>735</v>
      </c>
      <c r="Q16" s="30"/>
    </row>
    <row r="17" spans="1:18" s="28" customFormat="1" ht="30" customHeight="1" x14ac:dyDescent="0.15">
      <c r="A17" s="17">
        <v>2</v>
      </c>
      <c r="B17" s="17">
        <v>28</v>
      </c>
      <c r="C17" s="78" t="str">
        <f t="shared" ref="C17:C23" si="4">IF(B17="","",VLOOKUP(B17,$B$34:$D$103,2))</f>
        <v>習志野</v>
      </c>
      <c r="D17" s="78" t="str">
        <f t="shared" ref="D17:D23" si="5">IF(B17="","",VLOOKUP(B17,$B$34:$D$203,3))</f>
        <v>井澤　結依菜</v>
      </c>
      <c r="E17" s="236">
        <v>20.5</v>
      </c>
      <c r="F17" s="152">
        <v>8</v>
      </c>
      <c r="G17" s="149" t="s">
        <v>733</v>
      </c>
      <c r="H17" s="13"/>
      <c r="I17" s="17">
        <v>2</v>
      </c>
      <c r="J17" s="17">
        <v>13</v>
      </c>
      <c r="K17" s="78" t="str">
        <f t="shared" ref="K17:K23" si="6">IF(J17="","",VLOOKUP(J17,$J$34:$L$103,2))</f>
        <v>成田</v>
      </c>
      <c r="L17" s="78" t="str">
        <f t="shared" ref="L17:L23" si="7">IF(J17="","",VLOOKUP(J17,$J$34:$L$203,3))</f>
        <v>遠藤　暖和</v>
      </c>
      <c r="M17" s="236">
        <v>22.6</v>
      </c>
      <c r="N17" s="152">
        <v>4</v>
      </c>
      <c r="O17" s="149" t="s">
        <v>734</v>
      </c>
      <c r="Q17" s="30"/>
    </row>
    <row r="18" spans="1:18" s="7" customFormat="1" ht="30" customHeight="1" x14ac:dyDescent="0.15">
      <c r="A18" s="17">
        <v>3</v>
      </c>
      <c r="B18" s="17">
        <v>2</v>
      </c>
      <c r="C18" s="78" t="str">
        <f t="shared" si="4"/>
        <v>秀明八千代</v>
      </c>
      <c r="D18" s="78" t="str">
        <f t="shared" si="5"/>
        <v>多田　菜々美</v>
      </c>
      <c r="E18" s="236">
        <v>25.1</v>
      </c>
      <c r="F18" s="152">
        <v>1</v>
      </c>
      <c r="G18" s="149" t="s">
        <v>734</v>
      </c>
      <c r="H18" s="13"/>
      <c r="I18" s="17">
        <v>3</v>
      </c>
      <c r="J18" s="17">
        <v>11</v>
      </c>
      <c r="K18" s="78" t="str">
        <f t="shared" si="6"/>
        <v>成東</v>
      </c>
      <c r="L18" s="78" t="str">
        <f t="shared" si="7"/>
        <v>鈴木　天満</v>
      </c>
      <c r="M18" s="236">
        <v>20.9</v>
      </c>
      <c r="N18" s="152">
        <v>7</v>
      </c>
      <c r="O18" s="149" t="s">
        <v>734</v>
      </c>
      <c r="R18" s="20"/>
    </row>
    <row r="19" spans="1:18" s="7" customFormat="1" ht="30" customHeight="1" x14ac:dyDescent="0.15">
      <c r="A19" s="17">
        <v>4</v>
      </c>
      <c r="B19" s="17">
        <v>19</v>
      </c>
      <c r="C19" s="78" t="str">
        <f t="shared" si="4"/>
        <v>秀明八千代</v>
      </c>
      <c r="D19" s="78" t="str">
        <f t="shared" si="5"/>
        <v>中尾　光希</v>
      </c>
      <c r="E19" s="236">
        <v>22.5</v>
      </c>
      <c r="F19" s="152">
        <v>4</v>
      </c>
      <c r="G19" s="149" t="s">
        <v>735</v>
      </c>
      <c r="H19" s="13"/>
      <c r="I19" s="17">
        <v>4</v>
      </c>
      <c r="J19" s="17">
        <v>22</v>
      </c>
      <c r="K19" s="78" t="str">
        <f t="shared" si="6"/>
        <v>渋谷幕張</v>
      </c>
      <c r="L19" s="78" t="str">
        <f t="shared" si="7"/>
        <v>李　聖悟</v>
      </c>
      <c r="M19" s="236">
        <v>20.3</v>
      </c>
      <c r="N19" s="152">
        <v>8</v>
      </c>
      <c r="O19" s="149" t="s">
        <v>738</v>
      </c>
      <c r="R19" s="20"/>
    </row>
    <row r="20" spans="1:18" s="7" customFormat="1" ht="30" customHeight="1" x14ac:dyDescent="0.15">
      <c r="A20" s="17">
        <v>5</v>
      </c>
      <c r="B20" s="17">
        <v>6</v>
      </c>
      <c r="C20" s="78" t="str">
        <f t="shared" si="4"/>
        <v>拓大紅陵</v>
      </c>
      <c r="D20" s="78" t="str">
        <f t="shared" si="5"/>
        <v>萩原　風佳</v>
      </c>
      <c r="E20" s="237">
        <v>21.3</v>
      </c>
      <c r="F20" s="152">
        <v>7</v>
      </c>
      <c r="G20" s="149" t="s">
        <v>736</v>
      </c>
      <c r="H20" s="13"/>
      <c r="I20" s="17">
        <v>5</v>
      </c>
      <c r="J20" s="17">
        <v>2</v>
      </c>
      <c r="K20" s="78" t="str">
        <f t="shared" si="6"/>
        <v>拓大紅陵</v>
      </c>
      <c r="L20" s="78" t="str">
        <f>IF(J20="","",VLOOKUP(J20,$J$34:$L$203,3))</f>
        <v>越智　可成</v>
      </c>
      <c r="M20" s="237">
        <v>23.9</v>
      </c>
      <c r="N20" s="152">
        <v>3</v>
      </c>
      <c r="O20" s="149" t="s">
        <v>734</v>
      </c>
      <c r="R20" s="20"/>
    </row>
    <row r="21" spans="1:18" s="7" customFormat="1" ht="30" customHeight="1" x14ac:dyDescent="0.15">
      <c r="A21" s="17">
        <v>6</v>
      </c>
      <c r="B21" s="17">
        <v>8</v>
      </c>
      <c r="C21" s="78" t="str">
        <f t="shared" si="4"/>
        <v>拓大紅陵</v>
      </c>
      <c r="D21" s="78" t="str">
        <f t="shared" si="5"/>
        <v>木ノ本　愛結</v>
      </c>
      <c r="E21" s="237">
        <v>22.3</v>
      </c>
      <c r="F21" s="152">
        <v>5</v>
      </c>
      <c r="G21" s="149" t="s">
        <v>734</v>
      </c>
      <c r="H21" s="13"/>
      <c r="I21" s="17">
        <v>6</v>
      </c>
      <c r="J21" s="17">
        <v>27</v>
      </c>
      <c r="K21" s="78" t="str">
        <f t="shared" si="6"/>
        <v>麗澤</v>
      </c>
      <c r="L21" s="78" t="str">
        <f t="shared" si="7"/>
        <v>風澤　眞徳</v>
      </c>
      <c r="M21" s="237">
        <v>21.3</v>
      </c>
      <c r="N21" s="152">
        <v>6</v>
      </c>
      <c r="O21" s="149" t="s">
        <v>734</v>
      </c>
      <c r="R21" s="20"/>
    </row>
    <row r="22" spans="1:18" s="7" customFormat="1" ht="30" customHeight="1" x14ac:dyDescent="0.15">
      <c r="A22" s="17">
        <v>7</v>
      </c>
      <c r="B22" s="17">
        <v>25</v>
      </c>
      <c r="C22" s="78" t="str">
        <f t="shared" si="4"/>
        <v>敬愛学園</v>
      </c>
      <c r="D22" s="78" t="str">
        <f t="shared" si="5"/>
        <v>田中　愛摘未</v>
      </c>
      <c r="E22" s="237">
        <v>23.4</v>
      </c>
      <c r="F22" s="152">
        <v>3</v>
      </c>
      <c r="G22" s="149" t="s">
        <v>737</v>
      </c>
      <c r="H22" s="13"/>
      <c r="I22" s="17">
        <v>7</v>
      </c>
      <c r="J22" s="17">
        <v>3</v>
      </c>
      <c r="K22" s="78" t="str">
        <f t="shared" si="6"/>
        <v>秀明八千代</v>
      </c>
      <c r="L22" s="78" t="str">
        <f t="shared" si="7"/>
        <v>橋本　昂旺</v>
      </c>
      <c r="M22" s="237">
        <v>24.3</v>
      </c>
      <c r="N22" s="239" t="s">
        <v>747</v>
      </c>
      <c r="O22" s="149" t="s">
        <v>738</v>
      </c>
      <c r="R22" s="20"/>
    </row>
    <row r="23" spans="1:18" s="7" customFormat="1" ht="30" customHeight="1" x14ac:dyDescent="0.15">
      <c r="A23" s="17">
        <v>8</v>
      </c>
      <c r="B23" s="17">
        <v>3</v>
      </c>
      <c r="C23" s="78" t="str">
        <f t="shared" si="4"/>
        <v>拓大紅陵</v>
      </c>
      <c r="D23" s="78" t="str">
        <f t="shared" si="5"/>
        <v>白井　まりあ</v>
      </c>
      <c r="E23" s="237">
        <v>23.5</v>
      </c>
      <c r="F23" s="152">
        <v>2</v>
      </c>
      <c r="G23" s="149" t="s">
        <v>738</v>
      </c>
      <c r="H23" s="20"/>
      <c r="I23" s="17">
        <v>8</v>
      </c>
      <c r="J23" s="17">
        <v>7</v>
      </c>
      <c r="K23" s="78" t="str">
        <f t="shared" si="6"/>
        <v>拓大紅陵</v>
      </c>
      <c r="L23" s="78" t="str">
        <f t="shared" si="7"/>
        <v>大星　遼馬</v>
      </c>
      <c r="M23" s="237">
        <v>22.2</v>
      </c>
      <c r="N23" s="152">
        <v>5</v>
      </c>
      <c r="O23" s="149" t="s">
        <v>738</v>
      </c>
      <c r="R23" s="20"/>
    </row>
    <row r="24" spans="1:18" s="7" customFormat="1" ht="30" customHeight="1" x14ac:dyDescent="0.15">
      <c r="A24" s="20"/>
      <c r="B24" s="20"/>
      <c r="C24" s="20"/>
      <c r="D24" s="20"/>
      <c r="E24" s="44"/>
      <c r="F24" s="20"/>
      <c r="G24" s="77"/>
      <c r="H24" s="13"/>
      <c r="I24" s="20"/>
      <c r="J24" s="20"/>
      <c r="K24" s="20"/>
      <c r="L24" s="20"/>
      <c r="M24" s="44"/>
      <c r="N24" s="20"/>
      <c r="O24" s="77"/>
      <c r="R24" s="20"/>
    </row>
    <row r="25" spans="1:18" s="7" customFormat="1" ht="30" customHeight="1" x14ac:dyDescent="0.15">
      <c r="A25" s="359" t="s">
        <v>442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1"/>
      <c r="R25" s="20"/>
    </row>
    <row r="26" spans="1:18" s="7" customFormat="1" ht="30" customHeight="1" x14ac:dyDescent="0.15">
      <c r="A26" s="20"/>
      <c r="B26" s="20"/>
      <c r="C26" s="20"/>
      <c r="D26" s="20"/>
      <c r="E26" s="44"/>
      <c r="F26" s="20"/>
      <c r="G26" s="77"/>
      <c r="H26" s="13"/>
      <c r="I26" s="20"/>
      <c r="J26" s="20"/>
      <c r="K26" s="20"/>
      <c r="L26" s="20"/>
      <c r="M26" s="44"/>
      <c r="N26" s="20"/>
      <c r="O26" s="77"/>
    </row>
    <row r="27" spans="1:18" s="7" customFormat="1" ht="30" customHeight="1" x14ac:dyDescent="0.15">
      <c r="A27" s="20"/>
      <c r="B27" s="20"/>
      <c r="C27" s="20"/>
      <c r="D27" s="20"/>
      <c r="E27" s="44"/>
      <c r="F27" s="20"/>
      <c r="G27" s="77"/>
      <c r="H27" s="13"/>
      <c r="I27" s="20"/>
      <c r="J27" s="20"/>
      <c r="K27" s="20"/>
      <c r="L27" s="20"/>
      <c r="M27" s="44"/>
      <c r="N27" s="20"/>
      <c r="O27" s="77"/>
    </row>
    <row r="28" spans="1:18" s="7" customFormat="1" ht="30" customHeight="1" x14ac:dyDescent="0.15">
      <c r="A28" s="20"/>
      <c r="B28" s="20"/>
      <c r="C28" s="20"/>
      <c r="D28" s="20"/>
      <c r="E28" s="44"/>
      <c r="F28" s="20"/>
      <c r="G28" s="77"/>
      <c r="H28" s="20"/>
    </row>
    <row r="29" spans="1:18" s="7" customFormat="1" ht="25.15" customHeight="1" x14ac:dyDescent="0.15">
      <c r="A29" s="357" t="s">
        <v>75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Q29" s="30"/>
    </row>
    <row r="30" spans="1:18" s="7" customFormat="1" ht="24.75" customHeight="1" x14ac:dyDescent="0.15">
      <c r="D30" s="30"/>
      <c r="E30" s="47"/>
      <c r="I30" s="33"/>
      <c r="J30" s="33"/>
      <c r="K30" s="33"/>
      <c r="L30" s="33"/>
      <c r="M30" s="45"/>
      <c r="N30" s="33"/>
      <c r="Q30" s="30"/>
    </row>
    <row r="31" spans="1:18" x14ac:dyDescent="0.15">
      <c r="I31" s="31"/>
      <c r="J31" s="31"/>
      <c r="K31" s="31"/>
      <c r="L31" s="31"/>
      <c r="M31" s="48"/>
      <c r="N31" s="31"/>
    </row>
    <row r="32" spans="1:18" s="31" customFormat="1" ht="12" x14ac:dyDescent="0.15">
      <c r="E32" s="48"/>
      <c r="M32" s="48"/>
      <c r="Q32" s="30"/>
    </row>
    <row r="33" spans="2:29" s="31" customFormat="1" ht="17.25" x14ac:dyDescent="0.15">
      <c r="C33" s="49" t="s">
        <v>76</v>
      </c>
      <c r="E33" s="48"/>
      <c r="F33" s="31" t="s">
        <v>160</v>
      </c>
      <c r="J33" s="20"/>
      <c r="K33" s="49" t="s">
        <v>77</v>
      </c>
      <c r="L33" s="20"/>
      <c r="M33" s="44"/>
      <c r="N33" s="31" t="s">
        <v>161</v>
      </c>
      <c r="Q33" s="30"/>
    </row>
    <row r="34" spans="2:29" s="31" customFormat="1" ht="18.75" customHeight="1" x14ac:dyDescent="0.15">
      <c r="B34" s="65">
        <v>1</v>
      </c>
      <c r="C34" s="21" t="str">
        <f>女個形R1!D28</f>
        <v>敬愛学園</v>
      </c>
      <c r="D34" s="132" t="str">
        <f>女個形R1!C28</f>
        <v>坪井　乃音</v>
      </c>
      <c r="E34" s="21"/>
      <c r="F34" s="32"/>
      <c r="J34" s="65">
        <v>1</v>
      </c>
      <c r="K34" s="21" t="str">
        <f>男個形R1!D29</f>
        <v>秀明八千代</v>
      </c>
      <c r="L34" s="78" t="str">
        <f>男個形R1!C29</f>
        <v>掛川　雄大</v>
      </c>
      <c r="M34" s="127"/>
    </row>
    <row r="35" spans="2:29" s="31" customFormat="1" ht="18.75" customHeight="1" x14ac:dyDescent="0.15">
      <c r="B35" s="65">
        <v>2</v>
      </c>
      <c r="C35" s="21" t="str">
        <f>女個形R1!D29</f>
        <v>秀明八千代</v>
      </c>
      <c r="D35" s="132" t="str">
        <f>女個形R1!C29</f>
        <v>多田　菜々美</v>
      </c>
      <c r="E35" s="21"/>
      <c r="F35" s="32"/>
      <c r="J35" s="65">
        <v>2</v>
      </c>
      <c r="K35" s="21" t="str">
        <f>男個形R1!D30</f>
        <v>拓大紅陵</v>
      </c>
      <c r="L35" s="78" t="str">
        <f>男個形R1!C30</f>
        <v>越智　可成</v>
      </c>
      <c r="M35" s="127"/>
    </row>
    <row r="36" spans="2:29" s="31" customFormat="1" ht="18.75" customHeight="1" x14ac:dyDescent="0.15">
      <c r="B36" s="65">
        <v>3</v>
      </c>
      <c r="C36" s="21" t="str">
        <f>女個形R1!D30</f>
        <v>拓大紅陵</v>
      </c>
      <c r="D36" s="132" t="str">
        <f>女個形R1!C30</f>
        <v>白井　まりあ</v>
      </c>
      <c r="E36" s="21"/>
      <c r="F36" s="32"/>
      <c r="J36" s="65">
        <v>3</v>
      </c>
      <c r="K36" s="21" t="str">
        <f>男個形R1!D31</f>
        <v>秀明八千代</v>
      </c>
      <c r="L36" s="78" t="str">
        <f>男個形R1!C31</f>
        <v>橋本　昂旺</v>
      </c>
      <c r="M36" s="127"/>
    </row>
    <row r="37" spans="2:29" s="31" customFormat="1" ht="18.75" customHeight="1" x14ac:dyDescent="0.15">
      <c r="B37" s="65">
        <v>4</v>
      </c>
      <c r="C37" s="21" t="str">
        <f>女個形R1!D31</f>
        <v>秀明八千代</v>
      </c>
      <c r="D37" s="132" t="str">
        <f>女個形R1!C31</f>
        <v>桐原　梨乃</v>
      </c>
      <c r="E37" s="21"/>
      <c r="I37" s="50"/>
      <c r="J37" s="65">
        <v>4</v>
      </c>
      <c r="K37" s="21" t="str">
        <f>男個形R1!D32</f>
        <v>木更津総合</v>
      </c>
      <c r="L37" s="78" t="str">
        <f>男個形R1!C32</f>
        <v>三橋　聖哉</v>
      </c>
      <c r="M37" s="127"/>
    </row>
    <row r="38" spans="2:29" s="31" customFormat="1" ht="18.75" customHeight="1" x14ac:dyDescent="0.15">
      <c r="B38" s="65">
        <v>5</v>
      </c>
      <c r="C38" s="21" t="str">
        <f>女個形R1!D32</f>
        <v>拓大紅陵</v>
      </c>
      <c r="D38" s="132" t="str">
        <f>女個形R1!C32</f>
        <v>黒川　瑠華</v>
      </c>
      <c r="E38" s="21"/>
      <c r="F38" s="50"/>
      <c r="G38" s="50"/>
      <c r="H38" s="50"/>
      <c r="J38" s="65">
        <v>5</v>
      </c>
      <c r="K38" s="21" t="str">
        <f>男個形R1!D33</f>
        <v>拓大紅陵</v>
      </c>
      <c r="L38" s="78" t="str">
        <f>男個形R1!C33</f>
        <v>今　逸樹</v>
      </c>
      <c r="M38" s="127"/>
      <c r="N38" s="50"/>
      <c r="O38" s="50"/>
    </row>
    <row r="39" spans="2:29" s="31" customFormat="1" ht="18.75" customHeight="1" x14ac:dyDescent="0.15">
      <c r="B39" s="65">
        <v>6</v>
      </c>
      <c r="C39" s="21" t="str">
        <f>女個形R1!D33</f>
        <v>拓大紅陵</v>
      </c>
      <c r="D39" s="132" t="str">
        <f>女個形R1!C33</f>
        <v>萩原　風佳</v>
      </c>
      <c r="E39" s="21"/>
      <c r="J39" s="65">
        <v>6</v>
      </c>
      <c r="K39" s="21" t="str">
        <f>男個形R1!D34</f>
        <v>拓大紅陵</v>
      </c>
      <c r="L39" s="78" t="str">
        <f>男個形R1!C34</f>
        <v>工藤　弦</v>
      </c>
      <c r="M39" s="127"/>
    </row>
    <row r="40" spans="2:29" s="31" customFormat="1" ht="18.75" customHeight="1" x14ac:dyDescent="0.15">
      <c r="B40" s="65">
        <v>7</v>
      </c>
      <c r="C40" s="21" t="str">
        <f>女個形R1!D34</f>
        <v>拓大紅陵</v>
      </c>
      <c r="D40" s="132" t="str">
        <f>女個形R1!C34</f>
        <v>清水　瑠華</v>
      </c>
      <c r="E40" s="21"/>
      <c r="I40" s="13"/>
      <c r="J40" s="65">
        <v>7</v>
      </c>
      <c r="K40" s="21" t="str">
        <f>男個形R1!D35</f>
        <v>拓大紅陵</v>
      </c>
      <c r="L40" s="78" t="str">
        <f>男個形R1!C35</f>
        <v>大星　遼馬</v>
      </c>
      <c r="M40" s="127"/>
      <c r="O40" s="13"/>
    </row>
    <row r="41" spans="2:29" s="31" customFormat="1" ht="18.75" customHeight="1" x14ac:dyDescent="0.15">
      <c r="B41" s="65">
        <v>8</v>
      </c>
      <c r="C41" s="21" t="str">
        <f>女個形R1!D35</f>
        <v>拓大紅陵</v>
      </c>
      <c r="D41" s="132" t="str">
        <f>女個形R1!C35</f>
        <v>木ノ本　愛結</v>
      </c>
      <c r="E41" s="21"/>
      <c r="F41" s="13"/>
      <c r="G41" s="13"/>
      <c r="H41" s="13"/>
      <c r="I41" s="13"/>
      <c r="J41" s="65">
        <v>8</v>
      </c>
      <c r="K41" s="21" t="str">
        <f>男個形R1!D36</f>
        <v>長生</v>
      </c>
      <c r="L41" s="78" t="str">
        <f>男個形R1!C36</f>
        <v>浅岡　佑冴</v>
      </c>
      <c r="M41" s="127"/>
      <c r="O41" s="13"/>
    </row>
    <row r="42" spans="2:29" s="31" customFormat="1" ht="18.75" customHeight="1" x14ac:dyDescent="0.15">
      <c r="B42" s="65">
        <v>9</v>
      </c>
      <c r="C42" s="21" t="str">
        <f>女個形R1!D36</f>
        <v>木更津総合</v>
      </c>
      <c r="D42" s="132" t="str">
        <f>女個形R1!C36</f>
        <v>稲村　乃愛</v>
      </c>
      <c r="E42" s="21"/>
      <c r="F42" s="13"/>
      <c r="G42" s="13"/>
      <c r="H42" s="13"/>
      <c r="J42" s="65">
        <v>9</v>
      </c>
      <c r="K42" s="21" t="str">
        <f>男個形R1!D37</f>
        <v>長生</v>
      </c>
      <c r="L42" s="78" t="str">
        <f>男個形R1!C37</f>
        <v>森田　遼</v>
      </c>
      <c r="M42" s="127"/>
      <c r="O42" s="13"/>
    </row>
    <row r="43" spans="2:29" s="31" customFormat="1" ht="18.75" customHeight="1" x14ac:dyDescent="0.15">
      <c r="B43" s="65">
        <v>10</v>
      </c>
      <c r="C43" s="21" t="str">
        <f>女個形R1!D37</f>
        <v>木更津総合</v>
      </c>
      <c r="D43" s="132" t="str">
        <f>女個形R1!C37</f>
        <v>堀内　優愛</v>
      </c>
      <c r="E43" s="21"/>
      <c r="F43" s="32"/>
      <c r="G43" s="32"/>
      <c r="J43" s="65">
        <v>10</v>
      </c>
      <c r="K43" s="21" t="str">
        <f>男個形R1!D38</f>
        <v>東金</v>
      </c>
      <c r="L43" s="78" t="str">
        <f>男個形R1!C38</f>
        <v>塩川　夢雅</v>
      </c>
      <c r="M43" s="127"/>
      <c r="N43" s="13"/>
    </row>
    <row r="44" spans="2:29" s="31" customFormat="1" ht="18.75" customHeight="1" x14ac:dyDescent="0.15">
      <c r="B44" s="65">
        <v>11</v>
      </c>
      <c r="C44" s="21" t="str">
        <f>女個形R1!D38</f>
        <v>東金</v>
      </c>
      <c r="D44" s="132" t="str">
        <f>女個形R1!C38</f>
        <v>平松　沙紀</v>
      </c>
      <c r="E44" s="21"/>
      <c r="F44" s="32"/>
      <c r="G44" s="32"/>
      <c r="J44" s="65">
        <v>11</v>
      </c>
      <c r="K44" s="21" t="str">
        <f>男個形R1!D39</f>
        <v>成東</v>
      </c>
      <c r="L44" s="78" t="str">
        <f>男個形R1!C39</f>
        <v>鈴木　天満</v>
      </c>
      <c r="M44" s="127"/>
      <c r="N44" s="13"/>
    </row>
    <row r="45" spans="2:29" s="31" customFormat="1" ht="18.75" customHeight="1" x14ac:dyDescent="0.15">
      <c r="B45" s="65">
        <v>12</v>
      </c>
      <c r="C45" s="21" t="str">
        <f>女個形R1!D39</f>
        <v>成田</v>
      </c>
      <c r="D45" s="132" t="str">
        <f>女個形R1!C39</f>
        <v>岡崎　華明</v>
      </c>
      <c r="E45" s="21"/>
      <c r="F45" s="32"/>
      <c r="J45" s="65">
        <v>12</v>
      </c>
      <c r="K45" s="21" t="str">
        <f>男個形R1!D40</f>
        <v>成東</v>
      </c>
      <c r="L45" s="78" t="str">
        <f>男個形R1!C40</f>
        <v>成田　大治朗</v>
      </c>
      <c r="M45" s="127"/>
      <c r="AC45" s="33"/>
    </row>
    <row r="46" spans="2:29" s="31" customFormat="1" ht="18.75" customHeight="1" x14ac:dyDescent="0.15">
      <c r="B46" s="65">
        <v>13</v>
      </c>
      <c r="C46" s="21" t="str">
        <f>女個形R1!D40</f>
        <v>成田</v>
      </c>
      <c r="D46" s="132" t="str">
        <f>女個形R1!C40</f>
        <v>金谷　実咲輝</v>
      </c>
      <c r="E46" s="126"/>
      <c r="F46" s="32"/>
      <c r="J46" s="65">
        <v>13</v>
      </c>
      <c r="K46" s="21" t="str">
        <f>男個形R1!D41</f>
        <v>成田</v>
      </c>
      <c r="L46" s="78" t="str">
        <f>男個形R1!C41</f>
        <v>遠藤　暖和</v>
      </c>
      <c r="M46" s="127"/>
      <c r="Q46" s="30"/>
      <c r="X46" s="13"/>
      <c r="Z46" s="30"/>
      <c r="AC46" s="45"/>
    </row>
    <row r="47" spans="2:29" s="31" customFormat="1" ht="18.75" customHeight="1" x14ac:dyDescent="0.15">
      <c r="B47" s="65">
        <v>14</v>
      </c>
      <c r="C47" s="21" t="str">
        <f>女個形R1!D41</f>
        <v>市立銚子</v>
      </c>
      <c r="D47" s="132" t="str">
        <f>女個形R1!C41</f>
        <v>平野 花奈</v>
      </c>
      <c r="E47" s="21"/>
      <c r="F47" s="32"/>
      <c r="J47" s="65">
        <v>14</v>
      </c>
      <c r="K47" s="21" t="str">
        <f>男個形R1!D42</f>
        <v>成田</v>
      </c>
      <c r="L47" s="78" t="str">
        <f>男個形R1!C42</f>
        <v>樋口　将平</v>
      </c>
      <c r="M47" s="127"/>
      <c r="S47" s="50"/>
      <c r="X47" s="13"/>
      <c r="AB47" s="33"/>
      <c r="AC47" s="33"/>
    </row>
    <row r="48" spans="2:29" s="31" customFormat="1" ht="18.75" customHeight="1" x14ac:dyDescent="0.15">
      <c r="B48" s="65">
        <v>15</v>
      </c>
      <c r="C48" s="21" t="str">
        <f>女個形R1!D42</f>
        <v>市立銚子</v>
      </c>
      <c r="D48" s="132" t="str">
        <f>女個形R1!C42</f>
        <v>石金 美海</v>
      </c>
      <c r="E48" s="21"/>
      <c r="F48" s="32"/>
      <c r="J48" s="65">
        <v>15</v>
      </c>
      <c r="K48" s="21" t="str">
        <f>男個形R1!D43</f>
        <v>市立銚子</v>
      </c>
      <c r="L48" s="78" t="str">
        <f>男個形R1!C43</f>
        <v>宮内 駿</v>
      </c>
      <c r="M48" s="127"/>
      <c r="P48" s="13"/>
      <c r="Q48" s="13"/>
      <c r="S48" s="52"/>
      <c r="X48" s="13"/>
      <c r="Y48" s="13"/>
      <c r="Z48" s="13"/>
      <c r="AC48" s="33"/>
    </row>
    <row r="49" spans="2:29" s="31" customFormat="1" ht="18.75" customHeight="1" x14ac:dyDescent="0.15">
      <c r="B49" s="65">
        <v>16</v>
      </c>
      <c r="C49" s="21" t="str">
        <f>女個形R1!D43</f>
        <v>佐原</v>
      </c>
      <c r="D49" s="132" t="str">
        <f>女個形R1!C43</f>
        <v>青栁　沙弥花</v>
      </c>
      <c r="E49" s="21"/>
      <c r="F49" s="32"/>
      <c r="J49" s="65">
        <v>16</v>
      </c>
      <c r="K49" s="21" t="str">
        <f>男個形R1!D44</f>
        <v>市立銚子</v>
      </c>
      <c r="L49" s="78" t="str">
        <f>男個形R1!C44</f>
        <v>竹中 凛</v>
      </c>
      <c r="M49" s="127"/>
      <c r="N49" s="13"/>
      <c r="O49" s="13"/>
      <c r="W49" s="13"/>
      <c r="X49" s="13"/>
      <c r="AC49" s="33"/>
    </row>
    <row r="50" spans="2:29" s="31" customFormat="1" ht="18.75" customHeight="1" x14ac:dyDescent="0.15">
      <c r="B50" s="65">
        <v>17</v>
      </c>
      <c r="C50" s="21" t="str">
        <f>女個形R1!D44</f>
        <v>佐原</v>
      </c>
      <c r="D50" s="132" t="str">
        <f>女個形R1!C44</f>
        <v>岩井　蛍</v>
      </c>
      <c r="E50" s="21"/>
      <c r="F50" s="32"/>
      <c r="J50" s="65">
        <v>17</v>
      </c>
      <c r="K50" s="21" t="str">
        <f>男個形R1!D45</f>
        <v>秀明八千代</v>
      </c>
      <c r="L50" s="78" t="str">
        <f>男個形R1!C45</f>
        <v>落合　蓮</v>
      </c>
      <c r="M50" s="127"/>
      <c r="O50" s="13"/>
      <c r="T50" s="50"/>
      <c r="U50" s="13"/>
      <c r="V50" s="13"/>
      <c r="W50" s="13"/>
      <c r="X50" s="13"/>
    </row>
    <row r="51" spans="2:29" s="31" customFormat="1" ht="18.75" customHeight="1" x14ac:dyDescent="0.15">
      <c r="B51" s="65">
        <v>18</v>
      </c>
      <c r="C51" s="21" t="str">
        <f>女個形R1!D45</f>
        <v>秀明八千代</v>
      </c>
      <c r="D51" s="132" t="str">
        <f>女個形R1!C45</f>
        <v>金子　希彩</v>
      </c>
      <c r="E51" s="21"/>
      <c r="F51" s="32"/>
      <c r="G51" s="32"/>
      <c r="J51" s="65">
        <v>18</v>
      </c>
      <c r="K51" s="21" t="str">
        <f>男個形R1!D46</f>
        <v>秀明八千代</v>
      </c>
      <c r="L51" s="78" t="str">
        <f>男個形R1!C46</f>
        <v>内山　朝陽</v>
      </c>
      <c r="M51" s="127"/>
      <c r="N51" s="13"/>
      <c r="O51" s="13"/>
      <c r="U51" s="13"/>
      <c r="V51" s="13"/>
      <c r="W51" s="13"/>
      <c r="X51" s="13"/>
    </row>
    <row r="52" spans="2:29" s="31" customFormat="1" ht="18.75" customHeight="1" x14ac:dyDescent="0.15">
      <c r="B52" s="65">
        <v>19</v>
      </c>
      <c r="C52" s="21" t="str">
        <f>女個形R1!D46</f>
        <v>秀明八千代</v>
      </c>
      <c r="D52" s="132" t="str">
        <f>女個形R1!C46</f>
        <v>中尾　光希</v>
      </c>
      <c r="E52" s="21"/>
      <c r="F52" s="32"/>
      <c r="G52" s="32"/>
      <c r="J52" s="65">
        <v>19</v>
      </c>
      <c r="K52" s="21" t="str">
        <f>男個形R1!D47</f>
        <v>東総工業</v>
      </c>
      <c r="L52" s="78" t="str">
        <f>男個形R1!C47</f>
        <v>伊藤　拓磨</v>
      </c>
      <c r="M52" s="127"/>
      <c r="N52" s="13"/>
      <c r="T52" s="50"/>
      <c r="U52" s="13"/>
      <c r="V52" s="13"/>
      <c r="W52" s="13"/>
      <c r="X52" s="13"/>
    </row>
    <row r="53" spans="2:29" s="31" customFormat="1" ht="18.75" customHeight="1" x14ac:dyDescent="0.15">
      <c r="B53" s="65">
        <v>20</v>
      </c>
      <c r="C53" s="21" t="str">
        <f>女個形R1!D47</f>
        <v>秀明八千代</v>
      </c>
      <c r="D53" s="132" t="str">
        <f>女個形R1!C47</f>
        <v>芳賀　さくら</v>
      </c>
      <c r="E53" s="21"/>
      <c r="F53" s="32"/>
      <c r="G53" s="32"/>
      <c r="J53" s="65">
        <v>20</v>
      </c>
      <c r="K53" s="21" t="str">
        <f>男個形R1!D48</f>
        <v>千葉経済</v>
      </c>
      <c r="L53" s="78" t="str">
        <f>男個形R1!C48</f>
        <v>𠮷田　粋盛</v>
      </c>
      <c r="M53" s="127"/>
      <c r="N53" s="13"/>
      <c r="T53" s="50"/>
      <c r="U53" s="13"/>
      <c r="V53" s="13"/>
      <c r="W53" s="13"/>
      <c r="X53" s="13"/>
    </row>
    <row r="54" spans="2:29" s="31" customFormat="1" ht="18.75" customHeight="1" x14ac:dyDescent="0.15">
      <c r="B54" s="65">
        <v>21</v>
      </c>
      <c r="C54" s="21" t="str">
        <f>女個形R1!D48</f>
        <v>千葉経済</v>
      </c>
      <c r="D54" s="132" t="str">
        <f>女個形R1!C48</f>
        <v>髙橋　凛</v>
      </c>
      <c r="E54" s="21"/>
      <c r="F54" s="32"/>
      <c r="G54" s="32"/>
      <c r="J54" s="65">
        <v>21</v>
      </c>
      <c r="K54" s="21" t="str">
        <f>男個形R1!D49</f>
        <v>千葉経済</v>
      </c>
      <c r="L54" s="78" t="str">
        <f>男個形R1!C49</f>
        <v>池田　歩</v>
      </c>
      <c r="M54" s="127"/>
      <c r="T54" s="50"/>
      <c r="U54" s="13"/>
      <c r="V54" s="13"/>
      <c r="W54" s="13"/>
      <c r="X54" s="13"/>
    </row>
    <row r="55" spans="2:29" s="31" customFormat="1" ht="18.75" customHeight="1" x14ac:dyDescent="0.15">
      <c r="B55" s="65">
        <v>22</v>
      </c>
      <c r="C55" s="21" t="str">
        <f>女個形R1!D49</f>
        <v>千葉経済</v>
      </c>
      <c r="D55" s="132" t="str">
        <f>女個形R1!C49</f>
        <v>中山　凛音</v>
      </c>
      <c r="E55" s="21"/>
      <c r="F55" s="32"/>
      <c r="G55" s="32"/>
      <c r="I55" s="33"/>
      <c r="J55" s="65">
        <v>22</v>
      </c>
      <c r="K55" s="21" t="str">
        <f>男個形R1!D50</f>
        <v>渋谷幕張</v>
      </c>
      <c r="L55" s="78" t="str">
        <f>男個形R1!C50</f>
        <v>李　聖悟</v>
      </c>
      <c r="M55" s="127"/>
      <c r="T55" s="50"/>
      <c r="U55" s="13"/>
      <c r="V55" s="13"/>
      <c r="W55" s="13"/>
      <c r="X55" s="13"/>
    </row>
    <row r="56" spans="2:29" ht="18.75" customHeight="1" x14ac:dyDescent="0.15">
      <c r="B56" s="65">
        <v>23</v>
      </c>
      <c r="C56" s="21" t="str">
        <f>女個形R1!D50</f>
        <v>渋谷幕張</v>
      </c>
      <c r="D56" s="132" t="str">
        <f>女個形R1!C50</f>
        <v>浅井さくら子</v>
      </c>
      <c r="E56" s="21"/>
      <c r="F56" s="32"/>
      <c r="G56" s="32"/>
      <c r="J56" s="65">
        <v>23</v>
      </c>
      <c r="K56" s="21" t="str">
        <f>男個形R1!D51</f>
        <v>渋谷幕張</v>
      </c>
      <c r="L56" s="78" t="str">
        <f>男個形R1!C51</f>
        <v>高橋直太朗</v>
      </c>
      <c r="M56" s="127"/>
      <c r="T56" s="50"/>
      <c r="U56" s="13"/>
      <c r="V56" s="13"/>
      <c r="W56" s="13"/>
      <c r="X56" s="13"/>
    </row>
    <row r="57" spans="2:29" ht="18.75" customHeight="1" x14ac:dyDescent="0.15">
      <c r="B57" s="65">
        <v>24</v>
      </c>
      <c r="C57" s="21" t="str">
        <f>女個形R1!D51</f>
        <v>渋谷幕張</v>
      </c>
      <c r="D57" s="132" t="str">
        <f>女個形R1!C51</f>
        <v>渕田　莉沙</v>
      </c>
      <c r="E57" s="127"/>
      <c r="F57" s="32"/>
      <c r="J57" s="65">
        <v>24</v>
      </c>
      <c r="K57" s="21" t="str">
        <f>男個形R1!D52</f>
        <v>敬愛学園</v>
      </c>
      <c r="L57" s="78" t="str">
        <f>男個形R1!C52</f>
        <v>長尾　史仁</v>
      </c>
      <c r="M57" s="127"/>
      <c r="R57" s="50"/>
      <c r="T57" s="50"/>
      <c r="U57" s="13"/>
      <c r="V57" s="13"/>
      <c r="W57" s="13"/>
      <c r="X57" s="13"/>
    </row>
    <row r="58" spans="2:29" ht="18.75" customHeight="1" x14ac:dyDescent="0.15">
      <c r="B58" s="65">
        <v>25</v>
      </c>
      <c r="C58" s="21" t="str">
        <f>女個形R1!D52</f>
        <v>敬愛学園</v>
      </c>
      <c r="D58" s="132" t="str">
        <f>女個形R1!C52</f>
        <v>田中　愛摘未</v>
      </c>
      <c r="E58" s="127"/>
      <c r="F58" s="32"/>
      <c r="J58" s="65">
        <v>25</v>
      </c>
      <c r="K58" s="21" t="str">
        <f>男個形R1!D53</f>
        <v>千葉南</v>
      </c>
      <c r="L58" s="78" t="str">
        <f>男個形R1!C53</f>
        <v>荒谷　拓海</v>
      </c>
      <c r="M58" s="127"/>
    </row>
    <row r="59" spans="2:29" ht="18.75" customHeight="1" x14ac:dyDescent="0.15">
      <c r="B59" s="65">
        <v>26</v>
      </c>
      <c r="C59" s="21" t="str">
        <f>女個形R1!D53</f>
        <v>千葉南</v>
      </c>
      <c r="D59" s="132" t="str">
        <f>女個形R1!C53</f>
        <v>佐久間　七菜</v>
      </c>
      <c r="E59" s="127"/>
      <c r="F59" s="32"/>
      <c r="H59" s="31"/>
      <c r="I59" s="31"/>
      <c r="J59" s="65">
        <v>26</v>
      </c>
      <c r="K59" s="21" t="str">
        <f>男個形R1!D54</f>
        <v>千葉南</v>
      </c>
      <c r="L59" s="78" t="str">
        <f>男個形R1!C54</f>
        <v>笠井　瑠人</v>
      </c>
      <c r="M59" s="127"/>
    </row>
    <row r="60" spans="2:29" ht="18.75" customHeight="1" x14ac:dyDescent="0.15">
      <c r="B60" s="65">
        <v>27</v>
      </c>
      <c r="C60" s="21" t="str">
        <f>女個形R1!D54</f>
        <v>千葉南</v>
      </c>
      <c r="D60" s="132" t="str">
        <f>女個形R1!C54</f>
        <v>鈴木　綾祢</v>
      </c>
      <c r="E60" s="127"/>
      <c r="J60" s="65">
        <v>27</v>
      </c>
      <c r="K60" s="21" t="str">
        <f>男個形R1!D55</f>
        <v>麗澤</v>
      </c>
      <c r="L60" s="78" t="str">
        <f>男個形R1!C55</f>
        <v>風澤　眞徳</v>
      </c>
      <c r="M60" s="127"/>
    </row>
    <row r="61" spans="2:29" ht="18.75" customHeight="1" x14ac:dyDescent="0.15">
      <c r="B61" s="65">
        <v>28</v>
      </c>
      <c r="C61" s="21" t="str">
        <f>女個形R1!D55</f>
        <v>習志野</v>
      </c>
      <c r="D61" s="132" t="str">
        <f>女個形R1!C55</f>
        <v>井澤　結依菜</v>
      </c>
      <c r="E61" s="127"/>
      <c r="J61" s="65">
        <v>28</v>
      </c>
      <c r="K61" s="21" t="str">
        <f>男個形R1!D56</f>
        <v>麗澤</v>
      </c>
      <c r="L61" s="78" t="str">
        <f>男個形R1!C56</f>
        <v>牧野　琥太郎</v>
      </c>
      <c r="M61" s="127"/>
    </row>
    <row r="62" spans="2:29" ht="18.75" customHeight="1" x14ac:dyDescent="0.15">
      <c r="B62" s="65">
        <v>29</v>
      </c>
      <c r="C62" s="21" t="str">
        <f>女個形R1!D56</f>
        <v>麗澤</v>
      </c>
      <c r="D62" s="132" t="str">
        <f>女個形R1!C56</f>
        <v>末永　双葉</v>
      </c>
      <c r="E62" s="127"/>
      <c r="J62" s="65">
        <v>29</v>
      </c>
      <c r="K62" s="21" t="str">
        <f>男個形R1!D57</f>
        <v>日体大柏</v>
      </c>
      <c r="L62" s="78" t="str">
        <f>男個形R1!C57</f>
        <v>稲村　心</v>
      </c>
      <c r="M62" s="127"/>
    </row>
    <row r="63" spans="2:29" ht="18.75" customHeight="1" x14ac:dyDescent="0.15">
      <c r="B63" s="78">
        <v>30</v>
      </c>
      <c r="C63" s="21" t="str">
        <f>女個形R1!D57</f>
        <v>麗澤</v>
      </c>
      <c r="D63" s="132" t="str">
        <f>女個形R1!C57</f>
        <v>堀尾　美弥</v>
      </c>
      <c r="E63" s="127"/>
      <c r="J63" s="65">
        <v>30</v>
      </c>
      <c r="K63" s="21" t="str">
        <f>男個形R1!D58</f>
        <v>日体大柏</v>
      </c>
      <c r="L63" s="78" t="str">
        <f>男個形R1!C58</f>
        <v>山鹿　夢二</v>
      </c>
      <c r="M63" s="127"/>
      <c r="R63" s="50"/>
    </row>
    <row r="64" spans="2:29" ht="18.75" customHeight="1" x14ac:dyDescent="0.15">
      <c r="B64" s="78">
        <v>31</v>
      </c>
      <c r="C64" s="21" t="str">
        <f>女個形R1!D58</f>
        <v>西武台千葉</v>
      </c>
      <c r="D64" s="132" t="str">
        <f>女個形R1!C58</f>
        <v>山本 綾乃</v>
      </c>
      <c r="E64" s="127"/>
      <c r="J64" s="65">
        <v>31</v>
      </c>
      <c r="K64" s="21" t="str">
        <f>男個形R1!D59</f>
        <v>西武台千葉</v>
      </c>
      <c r="L64" s="78" t="str">
        <f>男個形R1!C59</f>
        <v>大野 稜</v>
      </c>
      <c r="M64" s="127"/>
      <c r="R64" s="50"/>
    </row>
    <row r="65" spans="2:18" ht="21.75" customHeight="1" x14ac:dyDescent="0.15">
      <c r="B65" s="78">
        <v>32</v>
      </c>
      <c r="C65" s="21" t="str">
        <f>女個形R1!D59</f>
        <v>船橋東</v>
      </c>
      <c r="D65" s="132" t="str">
        <f>女個形R1!C59</f>
        <v>喜尾　美月</v>
      </c>
      <c r="E65" s="127"/>
      <c r="J65" s="65">
        <v>32</v>
      </c>
      <c r="K65" s="21" t="str">
        <f>男個形R1!D60</f>
        <v>船橋東</v>
      </c>
      <c r="L65" s="78" t="str">
        <f>男個形R1!C60</f>
        <v>田中　哲平</v>
      </c>
      <c r="M65" s="127"/>
      <c r="R65" s="50"/>
    </row>
    <row r="66" spans="2:18" ht="21.75" customHeight="1" x14ac:dyDescent="0.15">
      <c r="B66" s="78">
        <v>33</v>
      </c>
      <c r="C66" s="21" t="str">
        <f>女個形R1!D60</f>
        <v>船橋東</v>
      </c>
      <c r="D66" s="132" t="str">
        <f>女個形R1!C60</f>
        <v>増子　由姫美</v>
      </c>
      <c r="E66" s="127"/>
      <c r="J66" s="65">
        <v>33</v>
      </c>
      <c r="K66" s="21" t="str">
        <f>男個形R1!D61</f>
        <v>船橋東</v>
      </c>
      <c r="L66" s="78" t="str">
        <f>男個形R1!C61</f>
        <v>西岡　倫之介</v>
      </c>
      <c r="M66" s="127"/>
    </row>
    <row r="67" spans="2:18" x14ac:dyDescent="0.15">
      <c r="B67" s="78">
        <v>34</v>
      </c>
      <c r="C67" s="21" t="str">
        <f>女個形R1!D61</f>
        <v>昭和学院</v>
      </c>
      <c r="D67" s="132" t="str">
        <f>女個形R1!C61</f>
        <v>伊藤　優明</v>
      </c>
      <c r="E67" s="127"/>
      <c r="J67" s="65">
        <v>34</v>
      </c>
      <c r="K67" s="21" t="str">
        <f>男個形R1!D62</f>
        <v>昭和学院</v>
      </c>
      <c r="L67" s="78" t="str">
        <f>男個形R1!C62</f>
        <v>小林　亮介</v>
      </c>
      <c r="M67" s="127"/>
      <c r="Q67" s="33"/>
    </row>
    <row r="68" spans="2:18" x14ac:dyDescent="0.15">
      <c r="B68" s="78">
        <v>35</v>
      </c>
      <c r="C68" s="21" t="str">
        <f>女個形R1!D62</f>
        <v>昭和学院</v>
      </c>
      <c r="D68" s="132" t="str">
        <f>女個形R1!C62</f>
        <v>島根　琴羽</v>
      </c>
      <c r="E68" s="127"/>
      <c r="J68" s="65">
        <v>35</v>
      </c>
      <c r="K68" s="21">
        <f>男個形R1!D63</f>
        <v>0</v>
      </c>
      <c r="L68" s="78">
        <f>男個形R1!C63</f>
        <v>0</v>
      </c>
      <c r="M68" s="127"/>
      <c r="Q68" s="33"/>
    </row>
    <row r="69" spans="2:18" x14ac:dyDescent="0.15">
      <c r="B69" s="78">
        <v>36</v>
      </c>
      <c r="C69" s="21">
        <f>女個形R1!D63</f>
        <v>0</v>
      </c>
      <c r="D69" s="132">
        <f>女個形R1!C63</f>
        <v>0</v>
      </c>
      <c r="E69" s="127"/>
      <c r="J69" s="65">
        <v>36</v>
      </c>
      <c r="K69" s="21">
        <f>男個形R1!D64</f>
        <v>0</v>
      </c>
      <c r="L69" s="78">
        <f>男個形R1!C64</f>
        <v>0</v>
      </c>
      <c r="M69" s="127"/>
      <c r="Q69" s="33"/>
    </row>
    <row r="70" spans="2:18" x14ac:dyDescent="0.15">
      <c r="B70" s="78">
        <v>37</v>
      </c>
      <c r="C70" s="21">
        <f>女個形R1!D64</f>
        <v>0</v>
      </c>
      <c r="D70" s="132">
        <f>女個形R1!C64</f>
        <v>0</v>
      </c>
      <c r="E70" s="127"/>
      <c r="J70" s="65">
        <v>37</v>
      </c>
      <c r="K70" s="21">
        <f>男個形R1!D65</f>
        <v>0</v>
      </c>
      <c r="L70" s="78">
        <f>男個形R1!C65</f>
        <v>0</v>
      </c>
      <c r="M70" s="127"/>
    </row>
    <row r="71" spans="2:18" x14ac:dyDescent="0.15">
      <c r="B71" s="78">
        <v>38</v>
      </c>
      <c r="C71" s="21">
        <f>女個形R1!D65</f>
        <v>0</v>
      </c>
      <c r="D71" s="132">
        <f>女個形R1!C65</f>
        <v>0</v>
      </c>
      <c r="E71" s="127"/>
      <c r="J71" s="65">
        <v>38</v>
      </c>
      <c r="K71" s="21">
        <f>男個形R1!D66</f>
        <v>0</v>
      </c>
      <c r="L71" s="78">
        <f>男個形R1!C66</f>
        <v>0</v>
      </c>
      <c r="M71" s="127"/>
    </row>
    <row r="72" spans="2:18" x14ac:dyDescent="0.15">
      <c r="B72" s="78">
        <v>39</v>
      </c>
      <c r="C72" s="21">
        <f>女個形R1!D66</f>
        <v>0</v>
      </c>
      <c r="D72" s="132">
        <f>女個形R1!C66</f>
        <v>0</v>
      </c>
      <c r="E72" s="127"/>
      <c r="J72" s="65">
        <v>39</v>
      </c>
      <c r="K72" s="21">
        <f>男個形R1!D67</f>
        <v>0</v>
      </c>
      <c r="L72" s="78">
        <f>男個形R1!C67</f>
        <v>0</v>
      </c>
      <c r="M72" s="127"/>
    </row>
    <row r="73" spans="2:18" x14ac:dyDescent="0.15">
      <c r="B73" s="78">
        <v>40</v>
      </c>
      <c r="C73" s="21">
        <f>女個形R1!D67</f>
        <v>0</v>
      </c>
      <c r="D73" s="132">
        <f>女個形R1!C67</f>
        <v>0</v>
      </c>
      <c r="E73" s="127"/>
      <c r="J73" s="65">
        <v>40</v>
      </c>
      <c r="K73" s="21">
        <f>男個形R1!D68</f>
        <v>0</v>
      </c>
      <c r="L73" s="78">
        <f>男個形R1!C68</f>
        <v>0</v>
      </c>
      <c r="M73" s="127"/>
    </row>
  </sheetData>
  <mergeCells count="4">
    <mergeCell ref="A29:O29"/>
    <mergeCell ref="I1:O1"/>
    <mergeCell ref="A1:G1"/>
    <mergeCell ref="A25:O25"/>
  </mergeCells>
  <phoneticPr fontId="2"/>
  <conditionalFormatting sqref="F3 N3 F12 F26:F28 N30:N32 F30:G33 H51:H55 N57 F60:G66 N63:N66 N70:N65506 F70:G65507">
    <cfRule type="cellIs" dxfId="91" priority="108" stopIfTrue="1" operator="between">
      <formula>5</formula>
      <formula>20</formula>
    </cfRule>
  </conditionalFormatting>
  <conditionalFormatting sqref="F3 N3 F12 F30:G33 H51:H55 N30:N32 F26:F28 N57 F60:G66 N63:N66 N70:N65506 F70:G65507">
    <cfRule type="cellIs" dxfId="90" priority="107" stopIfTrue="1" operator="lessThanOrEqual">
      <formula>4</formula>
    </cfRule>
  </conditionalFormatting>
  <conditionalFormatting sqref="F3 N3 F12 F30:G33 H51:H55">
    <cfRule type="cellIs" dxfId="89" priority="99" stopIfTrue="1" operator="lessThanOrEqual">
      <formula>4</formula>
    </cfRule>
    <cfRule type="cellIs" dxfId="88" priority="100" stopIfTrue="1" operator="between">
      <formula>5</formula>
      <formula>20</formula>
    </cfRule>
  </conditionalFormatting>
  <conditionalFormatting sqref="F15 N15">
    <cfRule type="cellIs" dxfId="87" priority="24" stopIfTrue="1" operator="lessThanOrEqual">
      <formula>4</formula>
    </cfRule>
    <cfRule type="cellIs" dxfId="86" priority="25" stopIfTrue="1" operator="between">
      <formula>5</formula>
      <formula>20</formula>
    </cfRule>
    <cfRule type="cellIs" dxfId="85" priority="26" stopIfTrue="1" operator="lessThanOrEqual">
      <formula>4</formula>
    </cfRule>
    <cfRule type="cellIs" dxfId="84" priority="27" stopIfTrue="1" operator="between">
      <formula>5</formula>
      <formula>20</formula>
    </cfRule>
  </conditionalFormatting>
  <conditionalFormatting sqref="F24">
    <cfRule type="cellIs" dxfId="83" priority="33" stopIfTrue="1" operator="lessThanOrEqual">
      <formula>4</formula>
    </cfRule>
    <cfRule type="cellIs" dxfId="82" priority="34" stopIfTrue="1" operator="between">
      <formula>5</formula>
      <formula>20</formula>
    </cfRule>
    <cfRule type="cellIs" dxfId="81" priority="35" stopIfTrue="1" operator="lessThanOrEqual">
      <formula>4</formula>
    </cfRule>
    <cfRule type="cellIs" dxfId="80" priority="36" stopIfTrue="1" operator="between">
      <formula>5</formula>
      <formula>20</formula>
    </cfRule>
  </conditionalFormatting>
  <conditionalFormatting sqref="F13:G13">
    <cfRule type="cellIs" dxfId="79" priority="97" stopIfTrue="1" operator="lessThanOrEqual">
      <formula>4</formula>
    </cfRule>
    <cfRule type="cellIs" dxfId="78" priority="98" stopIfTrue="1" operator="between">
      <formula>5</formula>
      <formula>20</formula>
    </cfRule>
    <cfRule type="cellIs" dxfId="77" priority="105" stopIfTrue="1" operator="lessThanOrEqual">
      <formula>4</formula>
    </cfRule>
    <cfRule type="cellIs" dxfId="76" priority="106" stopIfTrue="1" operator="between">
      <formula>5</formula>
      <formula>20</formula>
    </cfRule>
  </conditionalFormatting>
  <conditionalFormatting sqref="N12:N13">
    <cfRule type="cellIs" dxfId="75" priority="96" stopIfTrue="1" operator="between">
      <formula>5</formula>
      <formula>20</formula>
    </cfRule>
    <cfRule type="cellIs" dxfId="74" priority="95" stopIfTrue="1" operator="lessThanOrEqual">
      <formula>4</formula>
    </cfRule>
    <cfRule type="cellIs" dxfId="73" priority="103" stopIfTrue="1" operator="lessThanOrEqual">
      <formula>4</formula>
    </cfRule>
    <cfRule type="cellIs" dxfId="72" priority="104" stopIfTrue="1" operator="between">
      <formula>5</formula>
      <formula>20</formula>
    </cfRule>
  </conditionalFormatting>
  <conditionalFormatting sqref="N24">
    <cfRule type="cellIs" dxfId="71" priority="49" stopIfTrue="1" operator="lessThanOrEqual">
      <formula>4</formula>
    </cfRule>
    <cfRule type="cellIs" dxfId="70" priority="50" stopIfTrue="1" operator="between">
      <formula>5</formula>
      <formula>20</formula>
    </cfRule>
    <cfRule type="cellIs" dxfId="69" priority="51" stopIfTrue="1" operator="lessThanOrEqual">
      <formula>4</formula>
    </cfRule>
    <cfRule type="cellIs" dxfId="68" priority="52" stopIfTrue="1" operator="between">
      <formula>5</formula>
      <formula>20</formula>
    </cfRule>
  </conditionalFormatting>
  <conditionalFormatting sqref="N26:N27">
    <cfRule type="cellIs" dxfId="67" priority="83" stopIfTrue="1" operator="lessThanOrEqual">
      <formula>4</formula>
    </cfRule>
    <cfRule type="cellIs" dxfId="66" priority="84" stopIfTrue="1" operator="between">
      <formula>5</formula>
      <formula>20</formula>
    </cfRule>
    <cfRule type="cellIs" dxfId="65" priority="85" stopIfTrue="1" operator="lessThanOrEqual">
      <formula>4</formula>
    </cfRule>
    <cfRule type="cellIs" dxfId="64" priority="86" stopIfTrue="1" operator="between">
      <formula>5</formula>
      <formula>20</formula>
    </cfRule>
  </conditionalFormatting>
  <conditionalFormatting sqref="N30:N33">
    <cfRule type="cellIs" dxfId="63" priority="18" stopIfTrue="1" operator="lessThanOrEqual">
      <formula>4</formula>
    </cfRule>
    <cfRule type="cellIs" dxfId="62" priority="19" stopIfTrue="1" operator="between">
      <formula>5</formula>
      <formula>20</formula>
    </cfRule>
  </conditionalFormatting>
  <conditionalFormatting sqref="N33">
    <cfRule type="cellIs" dxfId="61" priority="17" stopIfTrue="1" operator="between">
      <formula>5</formula>
      <formula>20</formula>
    </cfRule>
    <cfRule type="cellIs" dxfId="60" priority="16" stopIfTrue="1" operator="lessThanOrEqual">
      <formula>4</formula>
    </cfRule>
  </conditionalFormatting>
  <conditionalFormatting sqref="AB47:AC47">
    <cfRule type="cellIs" dxfId="59" priority="91" stopIfTrue="1" operator="lessThanOrEqual">
      <formula>4</formula>
    </cfRule>
    <cfRule type="cellIs" dxfId="58" priority="92" stopIfTrue="1" operator="between">
      <formula>5</formula>
      <formula>20</formula>
    </cfRule>
  </conditionalFormatting>
  <dataValidations count="2">
    <dataValidation type="decimal" allowBlank="1" showInputMessage="1" showErrorMessage="1" sqref="E24 M12 E12 E26:E28 M26:M27 M24" xr:uid="{00000000-0002-0000-0600-000000000000}">
      <formula1>0</formula1>
      <formula2>30</formula2>
    </dataValidation>
    <dataValidation type="list" imeMode="hiragana" allowBlank="1" showInputMessage="1" showErrorMessage="1" sqref="O12 G26:G28 G12" xr:uid="{00000000-0002-0000-0600-000001000000}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9"/>
  <sheetViews>
    <sheetView view="pageBreakPreview" zoomScale="115" zoomScaleNormal="100" zoomScaleSheetLayoutView="115" workbookViewId="0">
      <selection activeCell="K4" sqref="K4:O9"/>
    </sheetView>
  </sheetViews>
  <sheetFormatPr defaultColWidth="9" defaultRowHeight="14.25" x14ac:dyDescent="0.15"/>
  <cols>
    <col min="1" max="1" width="3.625" style="33" customWidth="1"/>
    <col min="2" max="2" width="4" style="33" hidden="1" customWidth="1"/>
    <col min="3" max="3" width="9" style="33"/>
    <col min="4" max="4" width="10.5" style="33" customWidth="1"/>
    <col min="5" max="5" width="6.5" style="45" customWidth="1"/>
    <col min="6" max="6" width="6.5" style="33" customWidth="1"/>
    <col min="7" max="7" width="19.125" style="33" customWidth="1"/>
    <col min="8" max="8" width="2.875" style="33" customWidth="1"/>
    <col min="9" max="9" width="3.625" style="33" customWidth="1"/>
    <col min="10" max="10" width="4.75" style="33" hidden="1" customWidth="1"/>
    <col min="11" max="11" width="9" style="33"/>
    <col min="12" max="12" width="10.5" style="33" customWidth="1"/>
    <col min="13" max="13" width="6.5" style="45" customWidth="1"/>
    <col min="14" max="14" width="6.5" style="33" customWidth="1"/>
    <col min="15" max="15" width="17" style="33" customWidth="1"/>
    <col min="16" max="16" width="5.125" style="33" customWidth="1"/>
    <col min="17" max="17" width="5.125" style="30" customWidth="1"/>
    <col min="18" max="18" width="9" style="33"/>
    <col min="19" max="44" width="3.25" style="33" customWidth="1"/>
    <col min="45" max="16384" width="9" style="33"/>
  </cols>
  <sheetData>
    <row r="1" spans="1:18" s="28" customFormat="1" ht="29.25" customHeight="1" x14ac:dyDescent="0.15">
      <c r="A1" s="354" t="s">
        <v>217</v>
      </c>
      <c r="B1" s="354"/>
      <c r="C1" s="354"/>
      <c r="D1" s="354"/>
      <c r="E1" s="354"/>
      <c r="F1" s="354"/>
      <c r="G1" s="354"/>
      <c r="H1" s="4"/>
      <c r="I1" s="354" t="s">
        <v>218</v>
      </c>
      <c r="J1" s="354"/>
      <c r="K1" s="354"/>
      <c r="L1" s="354"/>
      <c r="M1" s="354"/>
      <c r="N1" s="354"/>
      <c r="O1" s="354"/>
      <c r="Q1" s="30"/>
    </row>
    <row r="2" spans="1:18" s="28" customFormat="1" ht="21.75" customHeight="1" x14ac:dyDescent="0.15">
      <c r="A2" s="33"/>
      <c r="B2" s="33"/>
      <c r="C2" s="41" t="s">
        <v>373</v>
      </c>
      <c r="D2" s="41"/>
      <c r="E2" s="41"/>
      <c r="F2" s="41"/>
      <c r="G2" s="41"/>
      <c r="H2" s="41"/>
      <c r="I2" s="41"/>
      <c r="J2" s="41"/>
      <c r="K2" s="41" t="s">
        <v>374</v>
      </c>
      <c r="L2" s="42"/>
      <c r="M2" s="4"/>
      <c r="N2" s="4"/>
      <c r="O2" s="40"/>
      <c r="Q2" s="30"/>
    </row>
    <row r="3" spans="1:18" s="7" customFormat="1" ht="30" customHeight="1" x14ac:dyDescent="0.15">
      <c r="A3" s="17" t="s">
        <v>84</v>
      </c>
      <c r="B3" s="17" t="s">
        <v>59</v>
      </c>
      <c r="C3" s="17" t="s">
        <v>0</v>
      </c>
      <c r="D3" s="17" t="s">
        <v>1</v>
      </c>
      <c r="E3" s="43" t="s">
        <v>68</v>
      </c>
      <c r="F3" s="17" t="s">
        <v>69</v>
      </c>
      <c r="G3" s="43" t="s">
        <v>70</v>
      </c>
      <c r="H3" s="20"/>
      <c r="I3" s="17" t="s">
        <v>87</v>
      </c>
      <c r="J3" s="17" t="s">
        <v>59</v>
      </c>
      <c r="K3" s="17" t="s">
        <v>0</v>
      </c>
      <c r="L3" s="17" t="s">
        <v>1</v>
      </c>
      <c r="M3" s="43" t="s">
        <v>68</v>
      </c>
      <c r="N3" s="17" t="s">
        <v>69</v>
      </c>
      <c r="O3" s="43" t="s">
        <v>70</v>
      </c>
      <c r="R3" s="20"/>
    </row>
    <row r="4" spans="1:18" s="7" customFormat="1" ht="30" customHeight="1" x14ac:dyDescent="0.15">
      <c r="A4" s="17">
        <v>1</v>
      </c>
      <c r="B4" s="17">
        <v>25</v>
      </c>
      <c r="C4" s="78" t="str">
        <f t="shared" ref="C4:C9" si="0">IF(B4="","",VLOOKUP(B4,$B$32:$D$101,2))</f>
        <v>田中　愛摘未</v>
      </c>
      <c r="D4" s="78" t="str">
        <f t="shared" ref="D4:D9" si="1">IF(B4="","",VLOOKUP(B4,$B$32:$D$201,3))</f>
        <v>敬愛学園</v>
      </c>
      <c r="E4" s="236">
        <v>22.3</v>
      </c>
      <c r="F4" s="240">
        <v>6</v>
      </c>
      <c r="G4" s="149" t="s">
        <v>735</v>
      </c>
      <c r="H4" s="13"/>
      <c r="I4" s="17">
        <v>1</v>
      </c>
      <c r="J4" s="17">
        <v>5</v>
      </c>
      <c r="K4" s="78" t="str">
        <f t="shared" ref="K4:K9" si="2">IF(J4="","",VLOOKUP(J4,$J$32:$L$101,2))</f>
        <v>今　逸樹</v>
      </c>
      <c r="L4" s="78" t="str">
        <f t="shared" ref="L4:L9" si="3">IF(J4="","",VLOOKUP(J4,$J$32:$L$201,3))</f>
        <v>拓大紅陵</v>
      </c>
      <c r="M4" s="236">
        <v>22.1</v>
      </c>
      <c r="N4" s="240">
        <v>6</v>
      </c>
      <c r="O4" s="149" t="s">
        <v>734</v>
      </c>
      <c r="R4" s="20"/>
    </row>
    <row r="5" spans="1:18" s="7" customFormat="1" ht="30" customHeight="1" x14ac:dyDescent="0.15">
      <c r="A5" s="17">
        <v>2</v>
      </c>
      <c r="B5" s="17">
        <v>1</v>
      </c>
      <c r="C5" s="78" t="str">
        <f t="shared" si="0"/>
        <v>坪井　乃音</v>
      </c>
      <c r="D5" s="78" t="str">
        <f t="shared" si="1"/>
        <v>敬愛学園</v>
      </c>
      <c r="E5" s="236">
        <v>24.3</v>
      </c>
      <c r="F5" s="241" t="s">
        <v>759</v>
      </c>
      <c r="G5" s="149" t="s">
        <v>737</v>
      </c>
      <c r="H5" s="13"/>
      <c r="I5" s="17">
        <v>2</v>
      </c>
      <c r="J5" s="17">
        <v>1</v>
      </c>
      <c r="K5" s="78" t="str">
        <f t="shared" si="2"/>
        <v>掛川　雄大</v>
      </c>
      <c r="L5" s="78" t="str">
        <f t="shared" si="3"/>
        <v>秀明八千代</v>
      </c>
      <c r="M5" s="236">
        <v>24.5</v>
      </c>
      <c r="N5" s="240">
        <v>1</v>
      </c>
      <c r="O5" s="149" t="s">
        <v>737</v>
      </c>
      <c r="R5" s="20"/>
    </row>
    <row r="6" spans="1:18" s="7" customFormat="1" ht="30" customHeight="1" x14ac:dyDescent="0.15">
      <c r="A6" s="17">
        <v>3</v>
      </c>
      <c r="B6" s="17">
        <v>4</v>
      </c>
      <c r="C6" s="78" t="str">
        <f t="shared" si="0"/>
        <v>桐原　梨乃</v>
      </c>
      <c r="D6" s="78" t="str">
        <f t="shared" si="1"/>
        <v>秀明八千代</v>
      </c>
      <c r="E6" s="236">
        <v>24</v>
      </c>
      <c r="F6" s="240">
        <v>4</v>
      </c>
      <c r="G6" s="149" t="s">
        <v>757</v>
      </c>
      <c r="H6" s="13"/>
      <c r="I6" s="17">
        <v>3</v>
      </c>
      <c r="J6" s="17">
        <v>17</v>
      </c>
      <c r="K6" s="78" t="str">
        <f t="shared" si="2"/>
        <v>落合　蓮</v>
      </c>
      <c r="L6" s="78" t="str">
        <f t="shared" si="3"/>
        <v>秀明八千代</v>
      </c>
      <c r="M6" s="236">
        <v>23.4</v>
      </c>
      <c r="N6" s="240">
        <v>5</v>
      </c>
      <c r="O6" s="149" t="s">
        <v>736</v>
      </c>
      <c r="R6" s="20"/>
    </row>
    <row r="7" spans="1:18" s="7" customFormat="1" ht="30" customHeight="1" x14ac:dyDescent="0.15">
      <c r="A7" s="17">
        <v>4</v>
      </c>
      <c r="B7" s="17">
        <v>2</v>
      </c>
      <c r="C7" s="78" t="str">
        <f t="shared" si="0"/>
        <v>多田　菜々美</v>
      </c>
      <c r="D7" s="78" t="str">
        <f t="shared" si="1"/>
        <v>秀明八千代</v>
      </c>
      <c r="E7" s="236">
        <v>25.5</v>
      </c>
      <c r="F7" s="240">
        <v>1</v>
      </c>
      <c r="G7" s="149" t="s">
        <v>757</v>
      </c>
      <c r="H7" s="13"/>
      <c r="I7" s="17">
        <v>4</v>
      </c>
      <c r="J7" s="17">
        <v>2</v>
      </c>
      <c r="K7" s="78" t="str">
        <f t="shared" si="2"/>
        <v>越智　可成</v>
      </c>
      <c r="L7" s="78" t="str">
        <f t="shared" si="3"/>
        <v>拓大紅陵</v>
      </c>
      <c r="M7" s="236">
        <v>23.9</v>
      </c>
      <c r="N7" s="240">
        <v>3</v>
      </c>
      <c r="O7" s="149" t="s">
        <v>738</v>
      </c>
    </row>
    <row r="8" spans="1:18" s="7" customFormat="1" ht="30" customHeight="1" x14ac:dyDescent="0.15">
      <c r="A8" s="17">
        <v>5</v>
      </c>
      <c r="B8" s="17">
        <v>20</v>
      </c>
      <c r="C8" s="78" t="str">
        <f t="shared" si="0"/>
        <v>芳賀　さくら</v>
      </c>
      <c r="D8" s="78" t="str">
        <f t="shared" si="1"/>
        <v>秀明八千代</v>
      </c>
      <c r="E8" s="236">
        <v>24.3</v>
      </c>
      <c r="F8" s="241" t="s">
        <v>758</v>
      </c>
      <c r="G8" s="149" t="s">
        <v>737</v>
      </c>
      <c r="H8" s="13"/>
      <c r="I8" s="17">
        <v>5</v>
      </c>
      <c r="J8" s="17">
        <v>3</v>
      </c>
      <c r="K8" s="78" t="str">
        <f t="shared" si="2"/>
        <v>橋本　昂旺</v>
      </c>
      <c r="L8" s="78" t="str">
        <f t="shared" si="3"/>
        <v>秀明八千代</v>
      </c>
      <c r="M8" s="236">
        <v>23.7</v>
      </c>
      <c r="N8" s="240">
        <v>4</v>
      </c>
      <c r="O8" s="149" t="s">
        <v>735</v>
      </c>
    </row>
    <row r="9" spans="1:18" s="7" customFormat="1" ht="30" customHeight="1" x14ac:dyDescent="0.15">
      <c r="A9" s="17">
        <v>6</v>
      </c>
      <c r="B9" s="17">
        <v>3</v>
      </c>
      <c r="C9" s="78" t="str">
        <f t="shared" si="0"/>
        <v>白井　まりあ</v>
      </c>
      <c r="D9" s="78" t="str">
        <f t="shared" si="1"/>
        <v>拓大紅陵</v>
      </c>
      <c r="E9" s="236">
        <v>23.7</v>
      </c>
      <c r="F9" s="240">
        <v>5</v>
      </c>
      <c r="G9" s="149" t="s">
        <v>757</v>
      </c>
      <c r="H9" s="20"/>
      <c r="I9" s="17">
        <v>6</v>
      </c>
      <c r="J9" s="17">
        <v>18</v>
      </c>
      <c r="K9" s="78" t="str">
        <f t="shared" si="2"/>
        <v>内山　朝陽</v>
      </c>
      <c r="L9" s="78" t="str">
        <f t="shared" si="3"/>
        <v>秀明八千代</v>
      </c>
      <c r="M9" s="236">
        <v>24</v>
      </c>
      <c r="N9" s="240">
        <v>2</v>
      </c>
      <c r="O9" s="149" t="s">
        <v>735</v>
      </c>
    </row>
    <row r="10" spans="1:18" s="7" customFormat="1" ht="24.75" customHeight="1" x14ac:dyDescent="0.15">
      <c r="A10" s="20"/>
      <c r="B10" s="20"/>
      <c r="C10" s="20"/>
      <c r="D10" s="20"/>
      <c r="E10" s="44"/>
      <c r="F10" s="20"/>
      <c r="G10" s="77"/>
      <c r="H10" s="20"/>
      <c r="I10" s="20"/>
      <c r="J10" s="20"/>
      <c r="K10" s="20"/>
      <c r="L10" s="20"/>
      <c r="M10" s="44"/>
      <c r="N10" s="20"/>
      <c r="O10" s="77"/>
      <c r="Q10" s="44"/>
    </row>
    <row r="11" spans="1:18" s="7" customFormat="1" ht="3.75" customHeight="1" x14ac:dyDescent="0.15">
      <c r="A11" s="20"/>
      <c r="B11" s="20"/>
      <c r="C11" s="20"/>
      <c r="D11" s="20"/>
      <c r="E11" s="44"/>
      <c r="F11" s="20"/>
      <c r="G11" s="20"/>
      <c r="H11" s="20"/>
      <c r="I11" s="20"/>
      <c r="J11" s="20"/>
      <c r="K11" s="20"/>
      <c r="L11" s="20"/>
      <c r="M11" s="44"/>
      <c r="N11" s="20"/>
      <c r="Q11" s="44"/>
    </row>
    <row r="12" spans="1:18" s="7" customFormat="1" ht="30" customHeight="1" x14ac:dyDescent="0.15">
      <c r="A12" s="20"/>
      <c r="B12" s="20"/>
      <c r="C12" s="20"/>
      <c r="D12" s="20"/>
      <c r="E12" s="44"/>
      <c r="F12" s="20"/>
      <c r="G12" s="77"/>
      <c r="H12"/>
      <c r="I12" s="20"/>
      <c r="J12" s="20"/>
      <c r="K12" s="20"/>
      <c r="L12" s="20"/>
      <c r="M12" s="44"/>
      <c r="N12" s="20"/>
      <c r="O12" s="77"/>
    </row>
    <row r="13" spans="1:18" s="7" customFormat="1" ht="21.75" customHeight="1" x14ac:dyDescent="0.15">
      <c r="A13" s="33"/>
      <c r="B13" s="33"/>
      <c r="C13" s="33"/>
      <c r="D13" s="33"/>
      <c r="E13" s="45"/>
      <c r="F13" s="46"/>
      <c r="G13" s="46"/>
      <c r="Q13" s="30"/>
    </row>
    <row r="14" spans="1:18" s="7" customFormat="1" ht="25.15" customHeight="1" x14ac:dyDescent="0.15">
      <c r="Q14" s="30"/>
    </row>
    <row r="15" spans="1:18" s="28" customFormat="1" ht="21.75" customHeight="1" x14ac:dyDescent="0.15">
      <c r="Q15" s="30"/>
    </row>
    <row r="16" spans="1:18" s="7" customFormat="1" ht="30" customHeight="1" x14ac:dyDescent="0.15">
      <c r="R16" s="20"/>
    </row>
    <row r="17" spans="1:18" s="7" customFormat="1" ht="30" customHeight="1" x14ac:dyDescent="0.15">
      <c r="R17" s="20"/>
    </row>
    <row r="18" spans="1:18" s="7" customFormat="1" ht="30" customHeight="1" x14ac:dyDescent="0.15">
      <c r="R18" s="20"/>
    </row>
    <row r="19" spans="1:18" s="7" customFormat="1" ht="30" customHeight="1" x14ac:dyDescent="0.15">
      <c r="R19" s="20"/>
    </row>
    <row r="20" spans="1:18" s="7" customFormat="1" ht="30" customHeight="1" x14ac:dyDescent="0.15">
      <c r="R20" s="20"/>
    </row>
    <row r="21" spans="1:18" s="7" customFormat="1" ht="30" customHeight="1" x14ac:dyDescent="0.15">
      <c r="R21" s="20"/>
    </row>
    <row r="22" spans="1:18" s="7" customFormat="1" ht="30" customHeight="1" x14ac:dyDescent="0.15">
      <c r="R22" s="20"/>
    </row>
    <row r="23" spans="1:18" s="7" customFormat="1" ht="30" customHeight="1" x14ac:dyDescent="0.15">
      <c r="A23" s="20"/>
      <c r="B23" s="20"/>
      <c r="C23" s="20"/>
      <c r="D23" s="20"/>
      <c r="E23" s="44"/>
      <c r="F23" s="20"/>
      <c r="G23" s="77"/>
      <c r="H23" s="13"/>
      <c r="I23" s="20"/>
      <c r="J23" s="20"/>
      <c r="K23" s="41"/>
      <c r="L23" s="20"/>
      <c r="M23" s="44"/>
      <c r="N23" s="20"/>
      <c r="O23" s="77"/>
      <c r="R23" s="20"/>
    </row>
    <row r="24" spans="1:18" s="7" customFormat="1" ht="30" customHeight="1" x14ac:dyDescent="0.15">
      <c r="A24" s="20"/>
      <c r="B24" s="20"/>
      <c r="C24" s="20"/>
      <c r="D24" s="20"/>
      <c r="E24" s="44"/>
      <c r="F24" s="20"/>
      <c r="G24" s="77"/>
      <c r="H24" s="13"/>
      <c r="I24" s="20"/>
      <c r="J24" s="20"/>
      <c r="K24" s="20"/>
      <c r="L24" s="20"/>
      <c r="M24" s="44"/>
      <c r="N24" s="20"/>
      <c r="O24" s="77"/>
    </row>
    <row r="25" spans="1:18" s="7" customFormat="1" ht="30" customHeight="1" x14ac:dyDescent="0.15">
      <c r="A25" s="20"/>
      <c r="B25" s="20"/>
      <c r="C25" s="20"/>
      <c r="D25" s="20"/>
      <c r="E25" s="44"/>
      <c r="F25" s="20"/>
      <c r="G25" s="77"/>
      <c r="H25" s="13"/>
      <c r="I25" s="20"/>
      <c r="J25" s="20"/>
      <c r="K25" s="20"/>
      <c r="L25" s="20"/>
      <c r="M25" s="44"/>
      <c r="N25" s="20"/>
      <c r="O25" s="77"/>
    </row>
    <row r="26" spans="1:18" s="7" customFormat="1" ht="30" customHeight="1" x14ac:dyDescent="0.15">
      <c r="A26" s="20"/>
      <c r="B26" s="20"/>
      <c r="C26" s="20"/>
      <c r="D26" s="20"/>
      <c r="E26" s="44"/>
      <c r="F26" s="20"/>
      <c r="G26" s="77"/>
      <c r="H26" s="20"/>
    </row>
    <row r="27" spans="1:18" s="7" customFormat="1" ht="25.15" customHeight="1" x14ac:dyDescent="0.15">
      <c r="A27" s="357" t="s">
        <v>75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Q27" s="30"/>
    </row>
    <row r="28" spans="1:18" s="7" customFormat="1" ht="24.75" customHeight="1" x14ac:dyDescent="0.15">
      <c r="D28" s="30"/>
      <c r="E28" s="47"/>
      <c r="I28" s="33"/>
      <c r="J28" s="33"/>
      <c r="K28" s="33"/>
      <c r="L28" s="33"/>
      <c r="M28" s="45"/>
      <c r="N28" s="33"/>
      <c r="Q28" s="30"/>
    </row>
    <row r="29" spans="1:18" x14ac:dyDescent="0.15">
      <c r="I29" s="31"/>
      <c r="J29" s="31"/>
      <c r="K29" s="31"/>
      <c r="L29" s="31"/>
      <c r="M29" s="48"/>
      <c r="N29" s="31"/>
    </row>
    <row r="30" spans="1:18" s="31" customFormat="1" ht="12" x14ac:dyDescent="0.15">
      <c r="E30" s="48"/>
      <c r="M30" s="48"/>
      <c r="Q30" s="30"/>
    </row>
    <row r="31" spans="1:18" s="31" customFormat="1" ht="17.25" x14ac:dyDescent="0.15">
      <c r="C31" s="49" t="s">
        <v>76</v>
      </c>
      <c r="E31" s="48"/>
      <c r="J31" s="20"/>
      <c r="K31" s="49" t="s">
        <v>77</v>
      </c>
      <c r="L31" s="20"/>
      <c r="M31" s="44"/>
      <c r="N31" s="13"/>
      <c r="Q31" s="30"/>
    </row>
    <row r="32" spans="1:18" s="31" customFormat="1" ht="18.75" customHeight="1" x14ac:dyDescent="0.15">
      <c r="B32" s="65">
        <v>1</v>
      </c>
      <c r="C32" s="21" t="str">
        <f>女個形R1!C28</f>
        <v>坪井　乃音</v>
      </c>
      <c r="D32" s="132" t="str">
        <f>女個形R1!D28</f>
        <v>敬愛学園</v>
      </c>
      <c r="E32" s="21"/>
      <c r="F32" s="32"/>
      <c r="J32" s="65">
        <v>1</v>
      </c>
      <c r="K32" s="21" t="str">
        <f>男個形R1!C29</f>
        <v>掛川　雄大</v>
      </c>
      <c r="L32" s="21" t="str">
        <f>男個形R1!D29</f>
        <v>秀明八千代</v>
      </c>
      <c r="M32" s="127"/>
    </row>
    <row r="33" spans="2:29" s="31" customFormat="1" ht="18.75" customHeight="1" x14ac:dyDescent="0.15">
      <c r="B33" s="65">
        <v>2</v>
      </c>
      <c r="C33" s="21" t="str">
        <f>女個形R1!C29</f>
        <v>多田　菜々美</v>
      </c>
      <c r="D33" s="132" t="str">
        <f>女個形R1!D29</f>
        <v>秀明八千代</v>
      </c>
      <c r="E33" s="21"/>
      <c r="F33" s="32"/>
      <c r="J33" s="65">
        <v>2</v>
      </c>
      <c r="K33" s="21" t="str">
        <f>男個形R1!C30</f>
        <v>越智　可成</v>
      </c>
      <c r="L33" s="21" t="str">
        <f>男個形R1!D30</f>
        <v>拓大紅陵</v>
      </c>
      <c r="M33" s="127"/>
    </row>
    <row r="34" spans="2:29" s="31" customFormat="1" ht="18.75" customHeight="1" x14ac:dyDescent="0.15">
      <c r="B34" s="65">
        <v>3</v>
      </c>
      <c r="C34" s="21" t="str">
        <f>女個形R1!C30</f>
        <v>白井　まりあ</v>
      </c>
      <c r="D34" s="132" t="str">
        <f>女個形R1!D30</f>
        <v>拓大紅陵</v>
      </c>
      <c r="E34" s="21"/>
      <c r="F34" s="32"/>
      <c r="J34" s="65">
        <v>3</v>
      </c>
      <c r="K34" s="21" t="str">
        <f>男個形R1!C31</f>
        <v>橋本　昂旺</v>
      </c>
      <c r="L34" s="21" t="str">
        <f>男個形R1!D31</f>
        <v>秀明八千代</v>
      </c>
      <c r="M34" s="127"/>
    </row>
    <row r="35" spans="2:29" s="31" customFormat="1" ht="18.75" customHeight="1" x14ac:dyDescent="0.15">
      <c r="B35" s="65">
        <v>4</v>
      </c>
      <c r="C35" s="21" t="str">
        <f>女個形R1!C31</f>
        <v>桐原　梨乃</v>
      </c>
      <c r="D35" s="132" t="str">
        <f>女個形R1!D31</f>
        <v>秀明八千代</v>
      </c>
      <c r="E35" s="21"/>
      <c r="I35" s="50"/>
      <c r="J35" s="65">
        <v>4</v>
      </c>
      <c r="K35" s="21" t="str">
        <f>男個形R1!C32</f>
        <v>三橋　聖哉</v>
      </c>
      <c r="L35" s="21" t="str">
        <f>男個形R1!D32</f>
        <v>木更津総合</v>
      </c>
      <c r="M35" s="127"/>
    </row>
    <row r="36" spans="2:29" s="31" customFormat="1" ht="18.75" customHeight="1" x14ac:dyDescent="0.15">
      <c r="B36" s="65">
        <v>5</v>
      </c>
      <c r="C36" s="21" t="str">
        <f>女個形R1!C32</f>
        <v>黒川　瑠華</v>
      </c>
      <c r="D36" s="132" t="str">
        <f>女個形R1!D32</f>
        <v>拓大紅陵</v>
      </c>
      <c r="E36" s="21"/>
      <c r="F36" s="50"/>
      <c r="G36" s="50"/>
      <c r="H36" s="50"/>
      <c r="J36" s="65">
        <v>5</v>
      </c>
      <c r="K36" s="21" t="str">
        <f>男個形R1!C33</f>
        <v>今　逸樹</v>
      </c>
      <c r="L36" s="21" t="str">
        <f>男個形R1!D33</f>
        <v>拓大紅陵</v>
      </c>
      <c r="M36" s="127"/>
      <c r="N36" s="50"/>
      <c r="O36" s="50"/>
    </row>
    <row r="37" spans="2:29" s="31" customFormat="1" ht="18.75" customHeight="1" x14ac:dyDescent="0.15">
      <c r="B37" s="65">
        <v>6</v>
      </c>
      <c r="C37" s="21" t="str">
        <f>女個形R1!C33</f>
        <v>萩原　風佳</v>
      </c>
      <c r="D37" s="132" t="str">
        <f>女個形R1!D33</f>
        <v>拓大紅陵</v>
      </c>
      <c r="E37" s="21"/>
      <c r="J37" s="65">
        <v>6</v>
      </c>
      <c r="K37" s="21" t="str">
        <f>男個形R1!C34</f>
        <v>工藤　弦</v>
      </c>
      <c r="L37" s="21" t="str">
        <f>男個形R1!D34</f>
        <v>拓大紅陵</v>
      </c>
      <c r="M37" s="127"/>
    </row>
    <row r="38" spans="2:29" s="31" customFormat="1" ht="18.75" customHeight="1" x14ac:dyDescent="0.15">
      <c r="B38" s="65">
        <v>7</v>
      </c>
      <c r="C38" s="21" t="str">
        <f>女個形R1!C34</f>
        <v>清水　瑠華</v>
      </c>
      <c r="D38" s="132" t="str">
        <f>女個形R1!D34</f>
        <v>拓大紅陵</v>
      </c>
      <c r="E38" s="21"/>
      <c r="I38" s="13"/>
      <c r="J38" s="65">
        <v>7</v>
      </c>
      <c r="K38" s="21" t="str">
        <f>男個形R1!C35</f>
        <v>大星　遼馬</v>
      </c>
      <c r="L38" s="21" t="str">
        <f>男個形R1!D35</f>
        <v>拓大紅陵</v>
      </c>
      <c r="M38" s="127"/>
      <c r="O38" s="13"/>
    </row>
    <row r="39" spans="2:29" s="31" customFormat="1" ht="18.75" customHeight="1" x14ac:dyDescent="0.15">
      <c r="B39" s="65">
        <v>8</v>
      </c>
      <c r="C39" s="21" t="str">
        <f>女個形R1!C35</f>
        <v>木ノ本　愛結</v>
      </c>
      <c r="D39" s="132" t="str">
        <f>女個形R1!D35</f>
        <v>拓大紅陵</v>
      </c>
      <c r="E39" s="21"/>
      <c r="F39" s="13"/>
      <c r="G39" s="13"/>
      <c r="H39" s="13"/>
      <c r="I39" s="13"/>
      <c r="J39" s="65">
        <v>8</v>
      </c>
      <c r="K39" s="21" t="str">
        <f>男個形R1!C36</f>
        <v>浅岡　佑冴</v>
      </c>
      <c r="L39" s="21" t="str">
        <f>男個形R1!D36</f>
        <v>長生</v>
      </c>
      <c r="M39" s="127"/>
      <c r="O39" s="13"/>
    </row>
    <row r="40" spans="2:29" s="31" customFormat="1" ht="18.75" customHeight="1" x14ac:dyDescent="0.15">
      <c r="B40" s="65">
        <v>9</v>
      </c>
      <c r="C40" s="21" t="str">
        <f>女個形R1!C36</f>
        <v>稲村　乃愛</v>
      </c>
      <c r="D40" s="132" t="str">
        <f>女個形R1!D36</f>
        <v>木更津総合</v>
      </c>
      <c r="E40" s="21"/>
      <c r="F40" s="13"/>
      <c r="G40" s="13"/>
      <c r="H40" s="13"/>
      <c r="J40" s="65">
        <v>9</v>
      </c>
      <c r="K40" s="21" t="str">
        <f>男個形R1!C37</f>
        <v>森田　遼</v>
      </c>
      <c r="L40" s="21" t="str">
        <f>男個形R1!D37</f>
        <v>長生</v>
      </c>
      <c r="M40" s="127"/>
      <c r="O40" s="13"/>
    </row>
    <row r="41" spans="2:29" s="31" customFormat="1" ht="18.75" customHeight="1" x14ac:dyDescent="0.15">
      <c r="B41" s="65">
        <v>10</v>
      </c>
      <c r="C41" s="21" t="str">
        <f>女個形R1!C37</f>
        <v>堀内　優愛</v>
      </c>
      <c r="D41" s="132" t="str">
        <f>女個形R1!D37</f>
        <v>木更津総合</v>
      </c>
      <c r="E41" s="21"/>
      <c r="F41" s="32"/>
      <c r="G41" s="32"/>
      <c r="J41" s="65">
        <v>10</v>
      </c>
      <c r="K41" s="21" t="str">
        <f>男個形R1!C38</f>
        <v>塩川　夢雅</v>
      </c>
      <c r="L41" s="21" t="str">
        <f>男個形R1!D38</f>
        <v>東金</v>
      </c>
      <c r="M41" s="127"/>
      <c r="N41" s="13"/>
    </row>
    <row r="42" spans="2:29" s="31" customFormat="1" ht="18.75" customHeight="1" x14ac:dyDescent="0.15">
      <c r="B42" s="65">
        <v>11</v>
      </c>
      <c r="C42" s="21" t="str">
        <f>女個形R1!C38</f>
        <v>平松　沙紀</v>
      </c>
      <c r="D42" s="132" t="str">
        <f>女個形R1!D38</f>
        <v>東金</v>
      </c>
      <c r="E42" s="21"/>
      <c r="F42" s="32"/>
      <c r="G42" s="32"/>
      <c r="J42" s="65">
        <v>11</v>
      </c>
      <c r="K42" s="21" t="str">
        <f>男個形R1!C39</f>
        <v>鈴木　天満</v>
      </c>
      <c r="L42" s="21" t="str">
        <f>男個形R1!D39</f>
        <v>成東</v>
      </c>
      <c r="M42" s="127"/>
      <c r="N42" s="13"/>
    </row>
    <row r="43" spans="2:29" s="31" customFormat="1" ht="18.75" customHeight="1" x14ac:dyDescent="0.15">
      <c r="B43" s="65">
        <v>12</v>
      </c>
      <c r="C43" s="21" t="str">
        <f>女個形R1!C39</f>
        <v>岡崎　華明</v>
      </c>
      <c r="D43" s="132" t="str">
        <f>女個形R1!D39</f>
        <v>成田</v>
      </c>
      <c r="E43" s="21"/>
      <c r="F43" s="32"/>
      <c r="J43" s="65">
        <v>12</v>
      </c>
      <c r="K43" s="21" t="str">
        <f>男個形R1!C40</f>
        <v>成田　大治朗</v>
      </c>
      <c r="L43" s="21" t="str">
        <f>男個形R1!D40</f>
        <v>成東</v>
      </c>
      <c r="M43" s="127"/>
      <c r="AC43" s="33"/>
    </row>
    <row r="44" spans="2:29" s="31" customFormat="1" ht="18.75" customHeight="1" x14ac:dyDescent="0.15">
      <c r="B44" s="65">
        <v>13</v>
      </c>
      <c r="C44" s="21" t="str">
        <f>女個形R1!C40</f>
        <v>金谷　実咲輝</v>
      </c>
      <c r="D44" s="132" t="str">
        <f>女個形R1!D40</f>
        <v>成田</v>
      </c>
      <c r="E44" s="126"/>
      <c r="F44" s="32"/>
      <c r="J44" s="65">
        <v>13</v>
      </c>
      <c r="K44" s="21" t="str">
        <f>男個形R1!C41</f>
        <v>遠藤　暖和</v>
      </c>
      <c r="L44" s="21" t="str">
        <f>男個形R1!D41</f>
        <v>成田</v>
      </c>
      <c r="M44" s="127"/>
      <c r="Q44" s="30"/>
      <c r="X44" s="13"/>
      <c r="Z44" s="30"/>
      <c r="AC44" s="45"/>
    </row>
    <row r="45" spans="2:29" s="31" customFormat="1" ht="18.75" customHeight="1" x14ac:dyDescent="0.15">
      <c r="B45" s="65">
        <v>14</v>
      </c>
      <c r="C45" s="21" t="str">
        <f>女個形R1!C41</f>
        <v>平野 花奈</v>
      </c>
      <c r="D45" s="132" t="str">
        <f>女個形R1!D41</f>
        <v>市立銚子</v>
      </c>
      <c r="E45" s="21"/>
      <c r="F45" s="32"/>
      <c r="J45" s="65">
        <v>14</v>
      </c>
      <c r="K45" s="21" t="str">
        <f>男個形R1!C42</f>
        <v>樋口　将平</v>
      </c>
      <c r="L45" s="21" t="str">
        <f>男個形R1!D42</f>
        <v>成田</v>
      </c>
      <c r="M45" s="127"/>
      <c r="S45" s="50"/>
      <c r="X45" s="13"/>
      <c r="AB45" s="33"/>
      <c r="AC45" s="33"/>
    </row>
    <row r="46" spans="2:29" s="31" customFormat="1" ht="18.75" customHeight="1" x14ac:dyDescent="0.15">
      <c r="B46" s="65">
        <v>15</v>
      </c>
      <c r="C46" s="21" t="str">
        <f>女個形R1!C42</f>
        <v>石金 美海</v>
      </c>
      <c r="D46" s="132" t="str">
        <f>女個形R1!D42</f>
        <v>市立銚子</v>
      </c>
      <c r="E46" s="21"/>
      <c r="F46" s="32"/>
      <c r="J46" s="65">
        <v>15</v>
      </c>
      <c r="K46" s="21" t="str">
        <f>男個形R1!C43</f>
        <v>宮内 駿</v>
      </c>
      <c r="L46" s="21" t="str">
        <f>男個形R1!D43</f>
        <v>市立銚子</v>
      </c>
      <c r="M46" s="127"/>
      <c r="P46" s="13"/>
      <c r="Q46" s="13"/>
      <c r="S46" s="52"/>
      <c r="X46" s="13"/>
      <c r="Y46" s="13"/>
      <c r="Z46" s="13"/>
      <c r="AC46" s="33"/>
    </row>
    <row r="47" spans="2:29" s="31" customFormat="1" ht="18.75" customHeight="1" x14ac:dyDescent="0.15">
      <c r="B47" s="65">
        <v>16</v>
      </c>
      <c r="C47" s="21" t="str">
        <f>女個形R1!C43</f>
        <v>青栁　沙弥花</v>
      </c>
      <c r="D47" s="132" t="str">
        <f>女個形R1!D43</f>
        <v>佐原</v>
      </c>
      <c r="E47" s="21"/>
      <c r="F47" s="32"/>
      <c r="J47" s="65">
        <v>16</v>
      </c>
      <c r="K47" s="21" t="str">
        <f>男個形R1!C44</f>
        <v>竹中 凛</v>
      </c>
      <c r="L47" s="21" t="str">
        <f>男個形R1!D44</f>
        <v>市立銚子</v>
      </c>
      <c r="M47" s="127"/>
      <c r="N47" s="13"/>
      <c r="O47" s="13"/>
      <c r="W47" s="13"/>
      <c r="X47" s="13"/>
      <c r="AC47" s="33"/>
    </row>
    <row r="48" spans="2:29" s="31" customFormat="1" ht="18.75" customHeight="1" x14ac:dyDescent="0.15">
      <c r="B48" s="65">
        <v>17</v>
      </c>
      <c r="C48" s="21" t="str">
        <f>女個形R1!C44</f>
        <v>岩井　蛍</v>
      </c>
      <c r="D48" s="132" t="str">
        <f>女個形R1!D44</f>
        <v>佐原</v>
      </c>
      <c r="E48" s="21"/>
      <c r="F48" s="32"/>
      <c r="J48" s="65">
        <v>17</v>
      </c>
      <c r="K48" s="21" t="str">
        <f>男個形R1!C45</f>
        <v>落合　蓮</v>
      </c>
      <c r="L48" s="21" t="str">
        <f>男個形R1!D45</f>
        <v>秀明八千代</v>
      </c>
      <c r="M48" s="127"/>
      <c r="O48" s="13"/>
      <c r="T48" s="50"/>
      <c r="U48" s="13"/>
      <c r="V48" s="13"/>
      <c r="W48" s="13"/>
      <c r="X48" s="13"/>
    </row>
    <row r="49" spans="2:24" s="31" customFormat="1" ht="18.75" customHeight="1" x14ac:dyDescent="0.15">
      <c r="B49" s="65">
        <v>18</v>
      </c>
      <c r="C49" s="21" t="str">
        <f>女個形R1!C45</f>
        <v>金子　希彩</v>
      </c>
      <c r="D49" s="132" t="str">
        <f>女個形R1!D45</f>
        <v>秀明八千代</v>
      </c>
      <c r="E49" s="21"/>
      <c r="F49" s="32"/>
      <c r="G49" s="32"/>
      <c r="J49" s="65">
        <v>18</v>
      </c>
      <c r="K49" s="21" t="str">
        <f>男個形R1!C46</f>
        <v>内山　朝陽</v>
      </c>
      <c r="L49" s="21" t="str">
        <f>男個形R1!D46</f>
        <v>秀明八千代</v>
      </c>
      <c r="M49" s="127"/>
      <c r="N49" s="13"/>
      <c r="O49" s="13"/>
      <c r="U49" s="13"/>
      <c r="V49" s="13"/>
      <c r="W49" s="13"/>
      <c r="X49" s="13"/>
    </row>
    <row r="50" spans="2:24" s="31" customFormat="1" ht="18.75" customHeight="1" x14ac:dyDescent="0.15">
      <c r="B50" s="65">
        <v>19</v>
      </c>
      <c r="C50" s="21" t="str">
        <f>女個形R1!C46</f>
        <v>中尾　光希</v>
      </c>
      <c r="D50" s="132" t="str">
        <f>女個形R1!D46</f>
        <v>秀明八千代</v>
      </c>
      <c r="E50" s="21"/>
      <c r="F50" s="32"/>
      <c r="G50" s="32"/>
      <c r="J50" s="65">
        <v>19</v>
      </c>
      <c r="K50" s="21" t="str">
        <f>男個形R1!C47</f>
        <v>伊藤　拓磨</v>
      </c>
      <c r="L50" s="21" t="str">
        <f>男個形R1!D47</f>
        <v>東総工業</v>
      </c>
      <c r="M50" s="127"/>
      <c r="N50" s="13"/>
      <c r="T50" s="50"/>
      <c r="U50" s="13"/>
      <c r="V50" s="13"/>
      <c r="W50" s="13"/>
      <c r="X50" s="13"/>
    </row>
    <row r="51" spans="2:24" s="31" customFormat="1" ht="18.75" customHeight="1" x14ac:dyDescent="0.15">
      <c r="B51" s="65">
        <v>20</v>
      </c>
      <c r="C51" s="21" t="str">
        <f>女個形R1!C47</f>
        <v>芳賀　さくら</v>
      </c>
      <c r="D51" s="132" t="str">
        <f>女個形R1!D47</f>
        <v>秀明八千代</v>
      </c>
      <c r="E51" s="21"/>
      <c r="F51" s="32"/>
      <c r="G51" s="32"/>
      <c r="J51" s="65">
        <v>20</v>
      </c>
      <c r="K51" s="21" t="str">
        <f>男個形R1!C48</f>
        <v>𠮷田　粋盛</v>
      </c>
      <c r="L51" s="21" t="str">
        <f>男個形R1!D48</f>
        <v>千葉経済</v>
      </c>
      <c r="M51" s="127"/>
      <c r="N51" s="13"/>
      <c r="T51" s="50"/>
      <c r="U51" s="13"/>
      <c r="V51" s="13"/>
      <c r="W51" s="13"/>
      <c r="X51" s="13"/>
    </row>
    <row r="52" spans="2:24" s="31" customFormat="1" ht="18.75" customHeight="1" x14ac:dyDescent="0.15">
      <c r="B52" s="65">
        <v>21</v>
      </c>
      <c r="C52" s="21" t="str">
        <f>女個形R1!C48</f>
        <v>髙橋　凛</v>
      </c>
      <c r="D52" s="132" t="str">
        <f>女個形R1!D48</f>
        <v>千葉経済</v>
      </c>
      <c r="E52" s="21"/>
      <c r="F52" s="32"/>
      <c r="G52" s="32"/>
      <c r="J52" s="65">
        <v>21</v>
      </c>
      <c r="K52" s="21" t="str">
        <f>男個形R1!C49</f>
        <v>池田　歩</v>
      </c>
      <c r="L52" s="21" t="str">
        <f>男個形R1!D49</f>
        <v>千葉経済</v>
      </c>
      <c r="M52" s="127"/>
      <c r="T52" s="50"/>
      <c r="U52" s="13"/>
      <c r="V52" s="13"/>
      <c r="W52" s="13"/>
      <c r="X52" s="13"/>
    </row>
    <row r="53" spans="2:24" s="31" customFormat="1" ht="18.75" customHeight="1" x14ac:dyDescent="0.15">
      <c r="B53" s="65">
        <v>22</v>
      </c>
      <c r="C53" s="21" t="str">
        <f>女個形R1!C49</f>
        <v>中山　凛音</v>
      </c>
      <c r="D53" s="132" t="str">
        <f>女個形R1!D49</f>
        <v>千葉経済</v>
      </c>
      <c r="E53" s="21"/>
      <c r="F53" s="32"/>
      <c r="G53" s="32"/>
      <c r="I53" s="33"/>
      <c r="J53" s="65">
        <v>22</v>
      </c>
      <c r="K53" s="21" t="str">
        <f>男個形R1!C50</f>
        <v>李　聖悟</v>
      </c>
      <c r="L53" s="21" t="str">
        <f>男個形R1!D50</f>
        <v>渋谷幕張</v>
      </c>
      <c r="M53" s="127"/>
      <c r="T53" s="50"/>
      <c r="U53" s="13"/>
      <c r="V53" s="13"/>
      <c r="W53" s="13"/>
      <c r="X53" s="13"/>
    </row>
    <row r="54" spans="2:24" ht="18.75" customHeight="1" x14ac:dyDescent="0.15">
      <c r="B54" s="65">
        <v>23</v>
      </c>
      <c r="C54" s="21" t="str">
        <f>女個形R1!C50</f>
        <v>浅井さくら子</v>
      </c>
      <c r="D54" s="132" t="str">
        <f>女個形R1!D50</f>
        <v>渋谷幕張</v>
      </c>
      <c r="E54" s="21"/>
      <c r="F54" s="32"/>
      <c r="G54" s="32"/>
      <c r="J54" s="65">
        <v>23</v>
      </c>
      <c r="K54" s="21" t="str">
        <f>男個形R1!C51</f>
        <v>高橋直太朗</v>
      </c>
      <c r="L54" s="21" t="str">
        <f>男個形R1!D51</f>
        <v>渋谷幕張</v>
      </c>
      <c r="M54" s="127"/>
      <c r="T54" s="50"/>
      <c r="U54" s="13"/>
      <c r="V54" s="13"/>
      <c r="W54" s="13"/>
      <c r="X54" s="13"/>
    </row>
    <row r="55" spans="2:24" ht="18.75" customHeight="1" x14ac:dyDescent="0.15">
      <c r="B55" s="65">
        <v>24</v>
      </c>
      <c r="C55" s="21" t="str">
        <f>女個形R1!C51</f>
        <v>渕田　莉沙</v>
      </c>
      <c r="D55" s="132" t="str">
        <f>女個形R1!D51</f>
        <v>渋谷幕張</v>
      </c>
      <c r="E55" s="127"/>
      <c r="F55" s="32"/>
      <c r="J55" s="65">
        <v>24</v>
      </c>
      <c r="K55" s="21" t="str">
        <f>男個形R1!C52</f>
        <v>長尾　史仁</v>
      </c>
      <c r="L55" s="21" t="str">
        <f>男個形R1!D52</f>
        <v>敬愛学園</v>
      </c>
      <c r="M55" s="127"/>
      <c r="R55" s="50"/>
      <c r="T55" s="50"/>
      <c r="U55" s="13"/>
      <c r="V55" s="13"/>
      <c r="W55" s="13"/>
      <c r="X55" s="13"/>
    </row>
    <row r="56" spans="2:24" ht="18.75" customHeight="1" x14ac:dyDescent="0.15">
      <c r="B56" s="65">
        <v>25</v>
      </c>
      <c r="C56" s="21" t="str">
        <f>女個形R1!C52</f>
        <v>田中　愛摘未</v>
      </c>
      <c r="D56" s="132" t="str">
        <f>女個形R1!D52</f>
        <v>敬愛学園</v>
      </c>
      <c r="E56" s="127"/>
      <c r="F56" s="32"/>
      <c r="J56" s="65">
        <v>25</v>
      </c>
      <c r="K56" s="21" t="str">
        <f>男個形R1!C53</f>
        <v>荒谷　拓海</v>
      </c>
      <c r="L56" s="21" t="str">
        <f>男個形R1!D53</f>
        <v>千葉南</v>
      </c>
      <c r="M56" s="127"/>
    </row>
    <row r="57" spans="2:24" ht="18.75" customHeight="1" x14ac:dyDescent="0.15">
      <c r="B57" s="65">
        <v>26</v>
      </c>
      <c r="C57" s="21" t="str">
        <f>女個形R1!C53</f>
        <v>佐久間　七菜</v>
      </c>
      <c r="D57" s="132" t="str">
        <f>女個形R1!D53</f>
        <v>千葉南</v>
      </c>
      <c r="E57" s="127"/>
      <c r="F57" s="32"/>
      <c r="H57" s="31"/>
      <c r="I57" s="31"/>
      <c r="J57" s="65">
        <v>26</v>
      </c>
      <c r="K57" s="21" t="str">
        <f>男個形R1!C54</f>
        <v>笠井　瑠人</v>
      </c>
      <c r="L57" s="21" t="str">
        <f>男個形R1!D54</f>
        <v>千葉南</v>
      </c>
      <c r="M57" s="127"/>
    </row>
    <row r="58" spans="2:24" ht="18.75" customHeight="1" x14ac:dyDescent="0.15">
      <c r="B58" s="65">
        <v>27</v>
      </c>
      <c r="C58" s="21" t="str">
        <f>女個形R1!C54</f>
        <v>鈴木　綾祢</v>
      </c>
      <c r="D58" s="132" t="str">
        <f>女個形R1!D54</f>
        <v>千葉南</v>
      </c>
      <c r="E58" s="127"/>
      <c r="J58" s="65">
        <v>27</v>
      </c>
      <c r="K58" s="21" t="str">
        <f>男個形R1!C55</f>
        <v>風澤　眞徳</v>
      </c>
      <c r="L58" s="21" t="str">
        <f>男個形R1!D55</f>
        <v>麗澤</v>
      </c>
      <c r="M58" s="127"/>
    </row>
    <row r="59" spans="2:24" ht="18.75" customHeight="1" x14ac:dyDescent="0.15">
      <c r="B59" s="65">
        <v>28</v>
      </c>
      <c r="C59" s="21" t="str">
        <f>女個形R1!C55</f>
        <v>井澤　結依菜</v>
      </c>
      <c r="D59" s="132" t="str">
        <f>女個形R1!D55</f>
        <v>習志野</v>
      </c>
      <c r="E59" s="127"/>
      <c r="J59" s="65">
        <v>28</v>
      </c>
      <c r="K59" s="21" t="str">
        <f>男個形R1!C56</f>
        <v>牧野　琥太郎</v>
      </c>
      <c r="L59" s="21" t="str">
        <f>男個形R1!D56</f>
        <v>麗澤</v>
      </c>
      <c r="M59" s="127"/>
    </row>
    <row r="60" spans="2:24" ht="18.75" customHeight="1" x14ac:dyDescent="0.15">
      <c r="B60" s="65">
        <v>29</v>
      </c>
      <c r="C60" s="21" t="str">
        <f>女個形R1!C56</f>
        <v>末永　双葉</v>
      </c>
      <c r="D60" s="132" t="str">
        <f>女個形R1!D56</f>
        <v>麗澤</v>
      </c>
      <c r="E60" s="127"/>
      <c r="J60" s="65">
        <v>29</v>
      </c>
      <c r="K60" s="21" t="str">
        <f>男個形R1!C57</f>
        <v>稲村　心</v>
      </c>
      <c r="L60" s="21" t="str">
        <f>男個形R1!D57</f>
        <v>日体大柏</v>
      </c>
      <c r="M60" s="127"/>
    </row>
    <row r="61" spans="2:24" ht="18.75" customHeight="1" x14ac:dyDescent="0.15">
      <c r="B61" s="78">
        <v>30</v>
      </c>
      <c r="C61" s="21" t="str">
        <f>女個形R1!C57</f>
        <v>堀尾　美弥</v>
      </c>
      <c r="D61" s="132" t="str">
        <f>女個形R1!D57</f>
        <v>麗澤</v>
      </c>
      <c r="E61" s="127"/>
      <c r="J61" s="65">
        <v>30</v>
      </c>
      <c r="K61" s="21" t="str">
        <f>男個形R1!C58</f>
        <v>山鹿　夢二</v>
      </c>
      <c r="L61" s="21" t="str">
        <f>男個形R1!D58</f>
        <v>日体大柏</v>
      </c>
      <c r="M61" s="127"/>
      <c r="R61" s="50"/>
    </row>
    <row r="62" spans="2:24" ht="18.75" customHeight="1" x14ac:dyDescent="0.15">
      <c r="B62" s="78">
        <v>31</v>
      </c>
      <c r="C62" s="21" t="str">
        <f>女個形R1!C58</f>
        <v>山本 綾乃</v>
      </c>
      <c r="D62" s="132" t="str">
        <f>女個形R1!D58</f>
        <v>西武台千葉</v>
      </c>
      <c r="E62" s="127"/>
      <c r="J62" s="65">
        <v>31</v>
      </c>
      <c r="K62" s="21" t="str">
        <f>男個形R1!C59</f>
        <v>大野 稜</v>
      </c>
      <c r="L62" s="21" t="str">
        <f>男個形R1!D59</f>
        <v>西武台千葉</v>
      </c>
      <c r="M62" s="127"/>
      <c r="R62" s="50"/>
    </row>
    <row r="63" spans="2:24" ht="21.75" customHeight="1" x14ac:dyDescent="0.15">
      <c r="B63" s="65">
        <v>32</v>
      </c>
      <c r="C63" s="21" t="str">
        <f>女個形R1!C59</f>
        <v>喜尾　美月</v>
      </c>
      <c r="D63" s="132" t="str">
        <f>女個形R1!D59</f>
        <v>船橋東</v>
      </c>
      <c r="E63" s="127"/>
      <c r="J63" s="65">
        <v>32</v>
      </c>
      <c r="K63" s="21" t="str">
        <f>男個形R1!C60</f>
        <v>田中　哲平</v>
      </c>
      <c r="L63" s="21" t="str">
        <f>男個形R1!D60</f>
        <v>船橋東</v>
      </c>
      <c r="M63" s="127"/>
      <c r="R63" s="50"/>
    </row>
    <row r="64" spans="2:24" ht="21.75" customHeight="1" x14ac:dyDescent="0.15">
      <c r="B64" s="65">
        <v>33</v>
      </c>
      <c r="C64" s="21" t="str">
        <f>女個形R1!C60</f>
        <v>増子　由姫美</v>
      </c>
      <c r="D64" s="132" t="str">
        <f>女個形R1!D60</f>
        <v>船橋東</v>
      </c>
      <c r="E64" s="127"/>
      <c r="J64" s="65">
        <v>33</v>
      </c>
      <c r="K64" s="21" t="str">
        <f>男個形R1!C61</f>
        <v>西岡　倫之介</v>
      </c>
      <c r="L64" s="21" t="str">
        <f>男個形R1!D61</f>
        <v>船橋東</v>
      </c>
      <c r="M64" s="127"/>
    </row>
    <row r="65" spans="2:17" x14ac:dyDescent="0.15">
      <c r="B65" s="65">
        <v>34</v>
      </c>
      <c r="C65" s="21" t="str">
        <f>女個形R1!C61</f>
        <v>伊藤　優明</v>
      </c>
      <c r="D65" s="132" t="str">
        <f>女個形R1!D61</f>
        <v>昭和学院</v>
      </c>
      <c r="E65" s="127"/>
      <c r="J65" s="65">
        <v>34</v>
      </c>
      <c r="K65" s="21" t="str">
        <f>男個形R1!C62</f>
        <v>小林　亮介</v>
      </c>
      <c r="L65" s="21" t="str">
        <f>男個形R1!D62</f>
        <v>昭和学院</v>
      </c>
      <c r="M65" s="127"/>
      <c r="Q65" s="33"/>
    </row>
    <row r="66" spans="2:17" x14ac:dyDescent="0.15">
      <c r="B66" s="78">
        <v>35</v>
      </c>
      <c r="C66" s="21" t="str">
        <f>女個形R1!C62</f>
        <v>島根　琴羽</v>
      </c>
      <c r="D66" s="132" t="str">
        <f>女個形R1!D62</f>
        <v>昭和学院</v>
      </c>
      <c r="E66" s="54"/>
      <c r="J66" s="65">
        <v>35</v>
      </c>
      <c r="K66" s="21">
        <f>男個形R1!C63</f>
        <v>0</v>
      </c>
      <c r="L66" s="21">
        <f>男個形R1!D63</f>
        <v>0</v>
      </c>
      <c r="M66" s="127"/>
      <c r="Q66" s="33"/>
    </row>
    <row r="67" spans="2:17" x14ac:dyDescent="0.15">
      <c r="B67" s="78">
        <v>36</v>
      </c>
      <c r="C67" s="21">
        <f>女個形R1!C63</f>
        <v>0</v>
      </c>
      <c r="D67" s="132">
        <f>女個形R1!D63</f>
        <v>0</v>
      </c>
      <c r="E67" s="54"/>
      <c r="J67" s="65">
        <v>36</v>
      </c>
      <c r="K67" s="21">
        <f>男個形R1!C64</f>
        <v>0</v>
      </c>
      <c r="L67" s="21">
        <f>男個形R1!D64</f>
        <v>0</v>
      </c>
      <c r="M67" s="127"/>
      <c r="Q67" s="33"/>
    </row>
    <row r="68" spans="2:17" x14ac:dyDescent="0.15">
      <c r="B68" s="65">
        <v>37</v>
      </c>
      <c r="C68" s="21">
        <f>女個形R1!C64</f>
        <v>0</v>
      </c>
      <c r="D68" s="132">
        <f>女個形R1!D64</f>
        <v>0</v>
      </c>
      <c r="E68" s="54"/>
      <c r="J68" s="65">
        <v>37</v>
      </c>
      <c r="K68" s="21">
        <f>男個形R1!C65</f>
        <v>0</v>
      </c>
      <c r="L68" s="21">
        <f>男個形R1!D65</f>
        <v>0</v>
      </c>
      <c r="M68" s="127"/>
    </row>
    <row r="69" spans="2:17" x14ac:dyDescent="0.15">
      <c r="B69" s="65">
        <v>38</v>
      </c>
      <c r="C69" s="21">
        <f>女個形R1!C65</f>
        <v>0</v>
      </c>
      <c r="D69" s="132">
        <f>女個形R1!D65</f>
        <v>0</v>
      </c>
      <c r="E69" s="54"/>
      <c r="J69" s="65">
        <v>38</v>
      </c>
      <c r="K69" s="21">
        <f>男個形R1!C66</f>
        <v>0</v>
      </c>
      <c r="L69" s="21">
        <f>男個形R1!D66</f>
        <v>0</v>
      </c>
      <c r="M69" s="127"/>
    </row>
  </sheetData>
  <mergeCells count="3">
    <mergeCell ref="A1:G1"/>
    <mergeCell ref="I1:O1"/>
    <mergeCell ref="A27:O27"/>
  </mergeCells>
  <phoneticPr fontId="2"/>
  <conditionalFormatting sqref="F3 F10 F12 F23:F26 N28:N30 F28:G31 H49:H53 N55 F58:G64 N61:N64 N68:N65504 F68:G65505">
    <cfRule type="cellIs" dxfId="57" priority="53" stopIfTrue="1" operator="between">
      <formula>5</formula>
      <formula>20</formula>
    </cfRule>
  </conditionalFormatting>
  <conditionalFormatting sqref="F10">
    <cfRule type="cellIs" dxfId="56" priority="8" stopIfTrue="1" operator="lessThanOrEqual">
      <formula>4</formula>
    </cfRule>
    <cfRule type="cellIs" dxfId="55" priority="9" stopIfTrue="1" operator="between">
      <formula>5</formula>
      <formula>20</formula>
    </cfRule>
  </conditionalFormatting>
  <conditionalFormatting sqref="F11:G11">
    <cfRule type="cellIs" dxfId="54" priority="42" stopIfTrue="1" operator="lessThanOrEqual">
      <formula>4</formula>
    </cfRule>
    <cfRule type="cellIs" dxfId="53" priority="43" stopIfTrue="1" operator="between">
      <formula>5</formula>
      <formula>20</formula>
    </cfRule>
    <cfRule type="cellIs" dxfId="52" priority="50" stopIfTrue="1" operator="lessThanOrEqual">
      <formula>4</formula>
    </cfRule>
    <cfRule type="cellIs" dxfId="51" priority="51" stopIfTrue="1" operator="between">
      <formula>5</formula>
      <formula>20</formula>
    </cfRule>
  </conditionalFormatting>
  <conditionalFormatting sqref="F13:G13">
    <cfRule type="cellIs" dxfId="50" priority="38" stopIfTrue="1" operator="lessThanOrEqual">
      <formula>4</formula>
    </cfRule>
    <cfRule type="cellIs" dxfId="49" priority="39" stopIfTrue="1" operator="between">
      <formula>5</formula>
      <formula>20</formula>
    </cfRule>
    <cfRule type="cellIs" dxfId="48" priority="46" stopIfTrue="1" operator="lessThanOrEqual">
      <formula>4</formula>
    </cfRule>
    <cfRule type="cellIs" dxfId="47" priority="47" stopIfTrue="1" operator="between">
      <formula>5</formula>
      <formula>20</formula>
    </cfRule>
  </conditionalFormatting>
  <conditionalFormatting sqref="N3">
    <cfRule type="cellIs" dxfId="46" priority="26" stopIfTrue="1" operator="lessThanOrEqual">
      <formula>4</formula>
    </cfRule>
    <cfRule type="cellIs" dxfId="45" priority="27" stopIfTrue="1" operator="between">
      <formula>5</formula>
      <formula>20</formula>
    </cfRule>
  </conditionalFormatting>
  <conditionalFormatting sqref="N10:N11">
    <cfRule type="cellIs" dxfId="44" priority="30" stopIfTrue="1" operator="lessThanOrEqual">
      <formula>4</formula>
    </cfRule>
    <cfRule type="cellIs" dxfId="43" priority="31" stopIfTrue="1" operator="between">
      <formula>5</formula>
      <formula>20</formula>
    </cfRule>
  </conditionalFormatting>
  <conditionalFormatting sqref="N10:N12">
    <cfRule type="cellIs" dxfId="42" priority="48" stopIfTrue="1" operator="lessThanOrEqual">
      <formula>4</formula>
    </cfRule>
    <cfRule type="cellIs" dxfId="41" priority="49" stopIfTrue="1" operator="between">
      <formula>5</formula>
      <formula>20</formula>
    </cfRule>
  </conditionalFormatting>
  <conditionalFormatting sqref="N23:N25">
    <cfRule type="cellIs" dxfId="40" priority="32" stopIfTrue="1" operator="lessThanOrEqual">
      <formula>4</formula>
    </cfRule>
    <cfRule type="cellIs" dxfId="39" priority="33" stopIfTrue="1" operator="between">
      <formula>5</formula>
      <formula>20</formula>
    </cfRule>
    <cfRule type="cellIs" dxfId="38" priority="34" stopIfTrue="1" operator="lessThanOrEqual">
      <formula>4</formula>
    </cfRule>
    <cfRule type="cellIs" dxfId="37" priority="35" stopIfTrue="1" operator="between">
      <formula>5</formula>
      <formula>20</formula>
    </cfRule>
  </conditionalFormatting>
  <conditionalFormatting sqref="N28:N30 F28:G31 H49:H53 F10 F3 F12 F23:F26 N55 F58:G64 N61:N64 N68:N65504 F68:G65505">
    <cfRule type="cellIs" dxfId="36" priority="52" stopIfTrue="1" operator="lessThanOrEqual">
      <formula>4</formula>
    </cfRule>
  </conditionalFormatting>
  <conditionalFormatting sqref="N28:N30 F28:G31 H49:H53">
    <cfRule type="cellIs" dxfId="35" priority="44" stopIfTrue="1" operator="lessThanOrEqual">
      <formula>4</formula>
    </cfRule>
    <cfRule type="cellIs" dxfId="34" priority="45" stopIfTrue="1" operator="between">
      <formula>5</formula>
      <formula>20</formula>
    </cfRule>
  </conditionalFormatting>
  <conditionalFormatting sqref="AB45:AC45">
    <cfRule type="cellIs" dxfId="33" priority="36" stopIfTrue="1" operator="lessThanOrEqual">
      <formula>4</formula>
    </cfRule>
    <cfRule type="cellIs" dxfId="32" priority="37" stopIfTrue="1" operator="between">
      <formula>5</formula>
      <formula>20</formula>
    </cfRule>
  </conditionalFormatting>
  <dataValidations count="2">
    <dataValidation type="list" imeMode="hiragana" allowBlank="1" showInputMessage="1" showErrorMessage="1" sqref="O10 G12 O12 O23 G10 G23:G26" xr:uid="{00000000-0002-0000-0700-000000000000}">
      <formula1>$R$3:$R$7</formula1>
    </dataValidation>
    <dataValidation type="decimal" allowBlank="1" showInputMessage="1" showErrorMessage="1" sqref="M12 E12 E10 E23:E26 M23:M25 M10" xr:uid="{00000000-0002-0000-0700-000001000000}">
      <formula1>0</formula1>
      <formula2>30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64"/>
  <sheetViews>
    <sheetView view="pageBreakPreview" zoomScale="115" zoomScaleNormal="120" zoomScaleSheetLayoutView="115" workbookViewId="0">
      <selection activeCell="K27" sqref="K27"/>
    </sheetView>
  </sheetViews>
  <sheetFormatPr defaultRowHeight="13.5" x14ac:dyDescent="0.15"/>
  <cols>
    <col min="1" max="1" width="3" customWidth="1"/>
    <col min="2" max="2" width="3.125" customWidth="1"/>
    <col min="3" max="3" width="4.25" customWidth="1"/>
    <col min="4" max="4" width="16.37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4.625" customWidth="1"/>
    <col min="11" max="11" width="16.375" customWidth="1"/>
    <col min="13" max="13" width="8.125" customWidth="1"/>
    <col min="14" max="14" width="11.125" customWidth="1"/>
  </cols>
  <sheetData>
    <row r="1" spans="2:14" ht="14.25" x14ac:dyDescent="0.15">
      <c r="B1" s="354" t="s">
        <v>215</v>
      </c>
      <c r="C1" s="354"/>
      <c r="D1" s="354"/>
      <c r="E1" s="354"/>
      <c r="F1" s="354"/>
      <c r="G1" s="354"/>
      <c r="H1" s="16"/>
      <c r="I1" s="354"/>
      <c r="J1" s="354"/>
      <c r="K1" s="354"/>
      <c r="L1" s="354"/>
      <c r="M1" s="354"/>
      <c r="N1" s="354"/>
    </row>
    <row r="2" spans="2:14" ht="14.65" customHeight="1" x14ac:dyDescent="0.15">
      <c r="B2" s="144"/>
      <c r="C2" s="144"/>
      <c r="D2" s="144" t="s">
        <v>219</v>
      </c>
      <c r="E2" s="144"/>
      <c r="F2" s="144"/>
      <c r="G2" s="144"/>
      <c r="H2" s="16"/>
      <c r="I2" s="33"/>
      <c r="J2" s="33"/>
      <c r="K2" s="33" t="s">
        <v>220</v>
      </c>
      <c r="L2" s="33"/>
      <c r="M2" s="33"/>
      <c r="N2" s="33"/>
    </row>
    <row r="3" spans="2:14" x14ac:dyDescent="0.15">
      <c r="B3" s="17" t="s">
        <v>84</v>
      </c>
      <c r="C3" s="17" t="s">
        <v>80</v>
      </c>
      <c r="D3" s="17" t="s">
        <v>1</v>
      </c>
      <c r="E3" s="17" t="s">
        <v>68</v>
      </c>
      <c r="F3" s="17" t="s">
        <v>69</v>
      </c>
      <c r="G3" s="17" t="s">
        <v>70</v>
      </c>
      <c r="I3" s="17" t="s">
        <v>87</v>
      </c>
      <c r="J3" s="17" t="s">
        <v>80</v>
      </c>
      <c r="K3" s="17" t="s">
        <v>1</v>
      </c>
      <c r="L3" s="17" t="s">
        <v>68</v>
      </c>
      <c r="M3" s="17" t="s">
        <v>69</v>
      </c>
      <c r="N3" s="17" t="s">
        <v>70</v>
      </c>
    </row>
    <row r="4" spans="2:14" ht="28.15" customHeight="1" x14ac:dyDescent="0.15">
      <c r="B4" s="17">
        <v>1</v>
      </c>
      <c r="C4" s="17">
        <v>7</v>
      </c>
      <c r="D4" s="17" t="s">
        <v>358</v>
      </c>
      <c r="E4" s="236">
        <v>19.100000000000001</v>
      </c>
      <c r="F4" s="152">
        <v>5</v>
      </c>
      <c r="G4" s="149" t="s">
        <v>647</v>
      </c>
      <c r="I4" s="17">
        <v>6</v>
      </c>
      <c r="J4" s="17">
        <v>10</v>
      </c>
      <c r="K4" s="17" t="s">
        <v>223</v>
      </c>
      <c r="L4" s="236">
        <v>20.3</v>
      </c>
      <c r="M4" s="152">
        <v>4</v>
      </c>
      <c r="N4" s="149" t="s">
        <v>648</v>
      </c>
    </row>
    <row r="5" spans="2:14" ht="28.15" customHeight="1" x14ac:dyDescent="0.15">
      <c r="B5" s="17">
        <v>2</v>
      </c>
      <c r="C5" s="17">
        <v>5</v>
      </c>
      <c r="D5" s="17" t="s">
        <v>222</v>
      </c>
      <c r="E5" s="236">
        <v>21</v>
      </c>
      <c r="F5" s="152">
        <v>3</v>
      </c>
      <c r="G5" s="149" t="s">
        <v>646</v>
      </c>
      <c r="I5" s="17">
        <v>7</v>
      </c>
      <c r="J5" s="17">
        <v>6</v>
      </c>
      <c r="K5" s="17" t="s">
        <v>360</v>
      </c>
      <c r="L5" s="236">
        <v>20.399999999999999</v>
      </c>
      <c r="M5" s="152">
        <v>3</v>
      </c>
      <c r="N5" s="149" t="s">
        <v>644</v>
      </c>
    </row>
    <row r="6" spans="2:14" ht="28.15" customHeight="1" x14ac:dyDescent="0.15">
      <c r="B6" s="17">
        <v>3</v>
      </c>
      <c r="C6" s="17">
        <v>8</v>
      </c>
      <c r="D6" s="17" t="s">
        <v>364</v>
      </c>
      <c r="E6" s="236">
        <v>20.6</v>
      </c>
      <c r="F6" s="152">
        <v>4</v>
      </c>
      <c r="G6" s="149" t="s">
        <v>648</v>
      </c>
      <c r="I6" s="17">
        <v>8</v>
      </c>
      <c r="J6" s="17">
        <v>9</v>
      </c>
      <c r="K6" s="17" t="s">
        <v>363</v>
      </c>
      <c r="L6" s="236">
        <v>19.7</v>
      </c>
      <c r="M6" s="152">
        <v>5</v>
      </c>
      <c r="N6" s="149" t="s">
        <v>646</v>
      </c>
    </row>
    <row r="7" spans="2:14" ht="28.15" customHeight="1" x14ac:dyDescent="0.15">
      <c r="B7" s="17">
        <v>4</v>
      </c>
      <c r="C7" s="17">
        <v>4</v>
      </c>
      <c r="D7" s="17" t="s">
        <v>365</v>
      </c>
      <c r="E7" s="236">
        <v>21.9</v>
      </c>
      <c r="F7" s="152">
        <v>2</v>
      </c>
      <c r="G7" s="149" t="s">
        <v>647</v>
      </c>
      <c r="I7" s="17">
        <v>9</v>
      </c>
      <c r="J7" s="17">
        <v>3</v>
      </c>
      <c r="K7" s="17" t="s">
        <v>362</v>
      </c>
      <c r="L7" s="236">
        <v>22.6</v>
      </c>
      <c r="M7" s="152">
        <v>2</v>
      </c>
      <c r="N7" s="149" t="s">
        <v>647</v>
      </c>
    </row>
    <row r="8" spans="2:14" ht="28.15" customHeight="1" x14ac:dyDescent="0.15">
      <c r="B8" s="17">
        <v>5</v>
      </c>
      <c r="C8" s="17">
        <v>1</v>
      </c>
      <c r="D8" s="17" t="s">
        <v>357</v>
      </c>
      <c r="E8" s="237">
        <v>24</v>
      </c>
      <c r="F8" s="152">
        <v>1</v>
      </c>
      <c r="G8" s="149" t="s">
        <v>648</v>
      </c>
      <c r="I8" s="17">
        <v>10</v>
      </c>
      <c r="J8" s="17">
        <v>2</v>
      </c>
      <c r="K8" s="17" t="s">
        <v>354</v>
      </c>
      <c r="L8" s="237">
        <v>23.7</v>
      </c>
      <c r="M8" s="152">
        <v>1</v>
      </c>
      <c r="N8" s="149" t="s">
        <v>644</v>
      </c>
    </row>
    <row r="9" spans="2:14" ht="28.15" hidden="1" customHeight="1" x14ac:dyDescent="0.15">
      <c r="B9" s="17"/>
      <c r="C9" s="17"/>
      <c r="D9" s="17"/>
      <c r="E9" s="151"/>
      <c r="F9" s="152"/>
      <c r="G9" s="149"/>
      <c r="I9" s="20"/>
      <c r="J9" s="20"/>
      <c r="K9" s="20"/>
      <c r="L9" s="218"/>
      <c r="M9" s="219"/>
      <c r="N9" s="220"/>
    </row>
    <row r="10" spans="2:14" ht="9" customHeight="1" x14ac:dyDescent="0.15">
      <c r="B10" s="20"/>
      <c r="C10" s="20"/>
      <c r="D10" s="20" t="str">
        <f>IF(C10="","",VLOOKUP(C10,$C$53:$D$65,2))</f>
        <v/>
      </c>
      <c r="E10" s="162"/>
      <c r="F10" s="163"/>
      <c r="G10" s="164"/>
      <c r="I10" s="20"/>
      <c r="J10" s="20"/>
      <c r="K10" s="20" t="str">
        <f>IF(J10="","",VLOOKUP(J10,$C$53:$D$65,2))</f>
        <v/>
      </c>
      <c r="L10" s="162"/>
      <c r="M10" s="163"/>
      <c r="N10" s="164"/>
    </row>
    <row r="11" spans="2:14" ht="14.25" x14ac:dyDescent="0.15">
      <c r="B11" s="354" t="s">
        <v>214</v>
      </c>
      <c r="C11" s="354"/>
      <c r="D11" s="354"/>
      <c r="E11" s="354"/>
      <c r="F11" s="354"/>
      <c r="G11" s="354"/>
      <c r="H11" s="16"/>
      <c r="I11" s="354"/>
      <c r="J11" s="354"/>
      <c r="K11" s="354"/>
      <c r="L11" s="354"/>
      <c r="M11" s="354"/>
      <c r="N11" s="354"/>
    </row>
    <row r="12" spans="2:14" ht="14.1" customHeight="1" x14ac:dyDescent="0.15">
      <c r="B12" s="144"/>
      <c r="C12" s="144"/>
      <c r="D12" s="144" t="s">
        <v>212</v>
      </c>
      <c r="E12" s="144"/>
      <c r="F12" s="144"/>
      <c r="G12" s="144"/>
      <c r="H12" s="16"/>
      <c r="I12" s="144"/>
      <c r="J12" s="144"/>
      <c r="K12" s="144" t="s">
        <v>221</v>
      </c>
      <c r="L12" s="144"/>
      <c r="M12" s="144"/>
      <c r="N12" s="144"/>
    </row>
    <row r="13" spans="2:14" x14ac:dyDescent="0.15">
      <c r="B13" s="17" t="s">
        <v>84</v>
      </c>
      <c r="C13" s="17" t="s">
        <v>80</v>
      </c>
      <c r="D13" s="17" t="s">
        <v>1</v>
      </c>
      <c r="E13" s="17" t="s">
        <v>68</v>
      </c>
      <c r="F13" s="17" t="s">
        <v>69</v>
      </c>
      <c r="G13" s="17" t="s">
        <v>70</v>
      </c>
      <c r="I13" s="17" t="s">
        <v>87</v>
      </c>
      <c r="J13" s="17" t="s">
        <v>80</v>
      </c>
      <c r="K13" s="17" t="s">
        <v>1</v>
      </c>
      <c r="L13" s="17" t="s">
        <v>68</v>
      </c>
      <c r="M13" s="17" t="s">
        <v>69</v>
      </c>
      <c r="N13" s="17" t="s">
        <v>81</v>
      </c>
    </row>
    <row r="14" spans="2:14" ht="28.15" customHeight="1" x14ac:dyDescent="0.15">
      <c r="B14" s="17">
        <v>1</v>
      </c>
      <c r="C14" s="17">
        <v>7</v>
      </c>
      <c r="D14" s="17" t="s">
        <v>358</v>
      </c>
      <c r="E14" s="236">
        <v>18.7</v>
      </c>
      <c r="F14" s="152">
        <v>4</v>
      </c>
      <c r="G14" s="149" t="s">
        <v>648</v>
      </c>
      <c r="I14" s="17">
        <v>6</v>
      </c>
      <c r="J14" s="17">
        <v>9</v>
      </c>
      <c r="K14" s="17" t="s">
        <v>223</v>
      </c>
      <c r="L14" s="236">
        <v>21</v>
      </c>
      <c r="M14" s="240">
        <v>2</v>
      </c>
      <c r="N14" s="149" t="s">
        <v>645</v>
      </c>
    </row>
    <row r="15" spans="2:14" ht="28.15" customHeight="1" x14ac:dyDescent="0.15">
      <c r="B15" s="17">
        <v>2</v>
      </c>
      <c r="C15" s="17">
        <v>5</v>
      </c>
      <c r="D15" s="17" t="s">
        <v>365</v>
      </c>
      <c r="E15" s="236">
        <v>21.5</v>
      </c>
      <c r="F15" s="152">
        <v>2</v>
      </c>
      <c r="G15" s="149" t="s">
        <v>652</v>
      </c>
      <c r="I15" s="17">
        <v>7</v>
      </c>
      <c r="J15" s="17">
        <v>10</v>
      </c>
      <c r="K15" s="17" t="s">
        <v>362</v>
      </c>
      <c r="L15" s="236">
        <v>19.899999999999999</v>
      </c>
      <c r="M15" s="240">
        <v>4</v>
      </c>
      <c r="N15" s="149" t="s">
        <v>647</v>
      </c>
    </row>
    <row r="16" spans="2:14" ht="28.15" customHeight="1" x14ac:dyDescent="0.15">
      <c r="B16" s="17">
        <v>3</v>
      </c>
      <c r="C16" s="17">
        <v>8</v>
      </c>
      <c r="D16" s="17" t="s">
        <v>363</v>
      </c>
      <c r="E16" s="236" t="s">
        <v>657</v>
      </c>
      <c r="F16" s="152"/>
      <c r="G16" s="149"/>
      <c r="I16" s="17">
        <v>8</v>
      </c>
      <c r="J16" s="17">
        <v>6</v>
      </c>
      <c r="K16" s="17" t="s">
        <v>360</v>
      </c>
      <c r="L16" s="236">
        <v>19.100000000000001</v>
      </c>
      <c r="M16" s="240">
        <v>5</v>
      </c>
      <c r="N16" s="149" t="s">
        <v>647</v>
      </c>
    </row>
    <row r="17" spans="2:14" ht="28.15" customHeight="1" x14ac:dyDescent="0.15">
      <c r="B17" s="17">
        <v>4</v>
      </c>
      <c r="C17" s="17">
        <v>4</v>
      </c>
      <c r="D17" s="17" t="s">
        <v>350</v>
      </c>
      <c r="E17" s="236">
        <v>21</v>
      </c>
      <c r="F17" s="152">
        <v>3</v>
      </c>
      <c r="G17" s="149" t="s">
        <v>644</v>
      </c>
      <c r="I17" s="17">
        <v>9</v>
      </c>
      <c r="J17" s="17">
        <v>3</v>
      </c>
      <c r="K17" s="17" t="s">
        <v>356</v>
      </c>
      <c r="L17" s="236">
        <v>20.2</v>
      </c>
      <c r="M17" s="240">
        <v>3</v>
      </c>
      <c r="N17" s="149" t="s">
        <v>645</v>
      </c>
    </row>
    <row r="18" spans="2:14" ht="28.15" customHeight="1" x14ac:dyDescent="0.15">
      <c r="B18" s="17">
        <v>5</v>
      </c>
      <c r="C18" s="17">
        <v>1</v>
      </c>
      <c r="D18" s="17" t="s">
        <v>354</v>
      </c>
      <c r="E18" s="237">
        <v>22.8</v>
      </c>
      <c r="F18" s="152">
        <v>1</v>
      </c>
      <c r="G18" s="149" t="s">
        <v>644</v>
      </c>
      <c r="I18" s="17">
        <v>10</v>
      </c>
      <c r="J18" s="17">
        <v>2</v>
      </c>
      <c r="K18" s="17" t="s">
        <v>357</v>
      </c>
      <c r="L18" s="236">
        <v>23.9</v>
      </c>
      <c r="M18" s="240">
        <v>1</v>
      </c>
      <c r="N18" s="149" t="s">
        <v>649</v>
      </c>
    </row>
    <row r="19" spans="2:14" ht="28.15" customHeight="1" x14ac:dyDescent="0.15">
      <c r="B19" s="20"/>
      <c r="C19" s="20"/>
      <c r="D19" s="20"/>
      <c r="E19" s="218"/>
      <c r="F19" s="219"/>
      <c r="G19" s="220"/>
      <c r="I19" s="20"/>
      <c r="J19" s="20"/>
      <c r="K19" s="20"/>
      <c r="L19" s="221"/>
      <c r="M19" s="221"/>
      <c r="N19" s="220"/>
    </row>
    <row r="20" spans="2:14" ht="13.5" customHeight="1" x14ac:dyDescent="0.15"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2"/>
    </row>
    <row r="21" spans="2:14" ht="14.25" x14ac:dyDescent="0.15">
      <c r="B21" s="354" t="s">
        <v>82</v>
      </c>
      <c r="C21" s="354"/>
      <c r="D21" s="354"/>
      <c r="E21" s="354"/>
      <c r="F21" s="354"/>
      <c r="G21" s="354"/>
      <c r="I21" s="354" t="s">
        <v>83</v>
      </c>
      <c r="J21" s="354"/>
      <c r="K21" s="354"/>
      <c r="L21" s="354"/>
      <c r="M21" s="354"/>
      <c r="N21" s="354"/>
    </row>
    <row r="22" spans="2:14" ht="15" customHeight="1" x14ac:dyDescent="0.15">
      <c r="B22" s="144"/>
      <c r="C22" s="144"/>
      <c r="D22" s="144" t="s">
        <v>373</v>
      </c>
      <c r="E22" s="144"/>
      <c r="F22" s="144"/>
      <c r="G22" s="144"/>
      <c r="I22" s="144"/>
      <c r="J22" s="144"/>
      <c r="K22" s="144" t="s">
        <v>375</v>
      </c>
      <c r="L22" s="144"/>
      <c r="M22" s="144"/>
      <c r="N22" s="144"/>
    </row>
    <row r="23" spans="2:14" x14ac:dyDescent="0.15">
      <c r="B23" s="17" t="s">
        <v>130</v>
      </c>
      <c r="C23" s="17" t="s">
        <v>134</v>
      </c>
      <c r="D23" s="17" t="s">
        <v>1</v>
      </c>
      <c r="E23" s="17" t="s">
        <v>68</v>
      </c>
      <c r="F23" s="17" t="s">
        <v>69</v>
      </c>
      <c r="G23" s="17" t="s">
        <v>81</v>
      </c>
      <c r="I23" s="17" t="s">
        <v>131</v>
      </c>
      <c r="J23" s="17" t="s">
        <v>134</v>
      </c>
      <c r="K23" s="17" t="s">
        <v>1</v>
      </c>
      <c r="L23" s="17" t="s">
        <v>68</v>
      </c>
      <c r="M23" s="17" t="s">
        <v>69</v>
      </c>
      <c r="N23" s="17" t="s">
        <v>81</v>
      </c>
    </row>
    <row r="24" spans="2:14" ht="28.15" customHeight="1" x14ac:dyDescent="0.15">
      <c r="B24" s="17">
        <v>1</v>
      </c>
      <c r="C24" s="17">
        <v>5</v>
      </c>
      <c r="D24" s="17" t="str">
        <f t="shared" ref="D24:D31" si="0">IF(C24="","",VLOOKUP(C24,$C$53:$D$66,2))</f>
        <v>市立銚子</v>
      </c>
      <c r="E24" s="236">
        <v>20.2</v>
      </c>
      <c r="F24" s="241" t="s">
        <v>684</v>
      </c>
      <c r="G24" s="149" t="s">
        <v>649</v>
      </c>
      <c r="I24" s="17">
        <v>1</v>
      </c>
      <c r="J24" s="17">
        <v>3</v>
      </c>
      <c r="K24" s="17" t="str">
        <f t="shared" ref="K24:K31" si="1">IF(J24="","",VLOOKUP(J24,$C$37:$D$49,2))</f>
        <v>船橋東</v>
      </c>
      <c r="L24" s="244">
        <v>21</v>
      </c>
      <c r="M24" s="242" t="s">
        <v>668</v>
      </c>
      <c r="N24" s="149" t="s">
        <v>648</v>
      </c>
    </row>
    <row r="25" spans="2:14" ht="28.15" customHeight="1" x14ac:dyDescent="0.15">
      <c r="B25" s="17">
        <v>2</v>
      </c>
      <c r="C25" s="17">
        <v>1</v>
      </c>
      <c r="D25" s="17" t="str">
        <f t="shared" si="0"/>
        <v>秀明八千代</v>
      </c>
      <c r="E25" s="236">
        <v>24.6</v>
      </c>
      <c r="F25" s="240">
        <v>1</v>
      </c>
      <c r="G25" s="149" t="s">
        <v>662</v>
      </c>
      <c r="I25" s="17">
        <v>2</v>
      </c>
      <c r="J25" s="17">
        <v>7</v>
      </c>
      <c r="K25" s="17" t="str">
        <f t="shared" si="1"/>
        <v>昭和学院</v>
      </c>
      <c r="L25" s="244" t="s">
        <v>657</v>
      </c>
      <c r="M25" s="243"/>
      <c r="N25" s="149"/>
    </row>
    <row r="26" spans="2:14" ht="28.15" customHeight="1" x14ac:dyDescent="0.15">
      <c r="B26" s="17">
        <v>3</v>
      </c>
      <c r="C26" s="17">
        <v>4</v>
      </c>
      <c r="D26" s="17" t="str">
        <f t="shared" si="0"/>
        <v>木更津総合</v>
      </c>
      <c r="E26" s="236">
        <v>21.7</v>
      </c>
      <c r="F26" s="240">
        <v>4</v>
      </c>
      <c r="G26" s="149" t="s">
        <v>664</v>
      </c>
      <c r="I26" s="17">
        <v>3</v>
      </c>
      <c r="J26" s="17">
        <v>10</v>
      </c>
      <c r="K26" s="17" t="str">
        <f t="shared" si="1"/>
        <v>麗澤</v>
      </c>
      <c r="L26" s="244">
        <v>21</v>
      </c>
      <c r="M26" s="242" t="s">
        <v>669</v>
      </c>
      <c r="N26" s="149" t="s">
        <v>664</v>
      </c>
    </row>
    <row r="27" spans="2:14" ht="27.75" customHeight="1" x14ac:dyDescent="0.15">
      <c r="B27" s="17">
        <v>4</v>
      </c>
      <c r="C27" s="17">
        <v>3</v>
      </c>
      <c r="D27" s="17" t="str">
        <f t="shared" si="0"/>
        <v>麗澤</v>
      </c>
      <c r="E27" s="236">
        <v>22.7</v>
      </c>
      <c r="F27" s="240">
        <v>3</v>
      </c>
      <c r="G27" s="149" t="s">
        <v>664</v>
      </c>
      <c r="I27" s="17">
        <v>4</v>
      </c>
      <c r="J27" s="17">
        <v>1</v>
      </c>
      <c r="K27" s="17" t="str">
        <f t="shared" si="1"/>
        <v>拓大紅陵</v>
      </c>
      <c r="L27" s="244">
        <v>24.4</v>
      </c>
      <c r="M27" s="243">
        <v>2</v>
      </c>
      <c r="N27" s="149" t="s">
        <v>666</v>
      </c>
    </row>
    <row r="28" spans="2:14" ht="27.75" customHeight="1" x14ac:dyDescent="0.15">
      <c r="B28" s="17">
        <v>5</v>
      </c>
      <c r="C28" s="17">
        <v>10</v>
      </c>
      <c r="D28" s="17" t="str">
        <f t="shared" si="0"/>
        <v>成田</v>
      </c>
      <c r="E28" s="236">
        <v>19.3</v>
      </c>
      <c r="F28" s="240">
        <v>8</v>
      </c>
      <c r="G28" s="149" t="s">
        <v>645</v>
      </c>
      <c r="I28" s="17">
        <v>5</v>
      </c>
      <c r="J28" s="17">
        <v>9</v>
      </c>
      <c r="K28" s="17" t="str">
        <f t="shared" si="1"/>
        <v>成田</v>
      </c>
      <c r="L28" s="244">
        <v>22.8</v>
      </c>
      <c r="M28" s="243">
        <v>3</v>
      </c>
      <c r="N28" s="149" t="s">
        <v>663</v>
      </c>
    </row>
    <row r="29" spans="2:14" ht="27.75" customHeight="1" x14ac:dyDescent="0.15">
      <c r="B29" s="17">
        <v>6</v>
      </c>
      <c r="C29" s="17">
        <v>8</v>
      </c>
      <c r="D29" s="17" t="str">
        <f t="shared" si="0"/>
        <v>千葉経済</v>
      </c>
      <c r="E29" s="236">
        <v>20.2</v>
      </c>
      <c r="F29" s="241" t="s">
        <v>685</v>
      </c>
      <c r="G29" s="149" t="s">
        <v>664</v>
      </c>
      <c r="I29" s="17">
        <v>6</v>
      </c>
      <c r="J29" s="17">
        <v>4</v>
      </c>
      <c r="K29" s="17" t="str">
        <f t="shared" si="1"/>
        <v>日体大柏</v>
      </c>
      <c r="L29" s="244">
        <v>21.6</v>
      </c>
      <c r="M29" s="243">
        <v>4</v>
      </c>
      <c r="N29" s="149" t="s">
        <v>664</v>
      </c>
    </row>
    <row r="30" spans="2:14" ht="27.75" customHeight="1" x14ac:dyDescent="0.15">
      <c r="B30" s="17">
        <v>7</v>
      </c>
      <c r="C30" s="17">
        <v>2</v>
      </c>
      <c r="D30" s="17" t="str">
        <f t="shared" si="0"/>
        <v>拓大紅陵</v>
      </c>
      <c r="E30" s="236">
        <v>24</v>
      </c>
      <c r="F30" s="240">
        <v>2</v>
      </c>
      <c r="G30" s="149" t="s">
        <v>666</v>
      </c>
      <c r="I30" s="17">
        <v>7</v>
      </c>
      <c r="J30" s="17">
        <v>5</v>
      </c>
      <c r="K30" s="17" t="str">
        <f t="shared" si="1"/>
        <v>木更津総合</v>
      </c>
      <c r="L30" s="244">
        <v>21.1</v>
      </c>
      <c r="M30" s="243">
        <v>5</v>
      </c>
      <c r="N30" s="149" t="s">
        <v>665</v>
      </c>
    </row>
    <row r="31" spans="2:14" ht="27.75" customHeight="1" x14ac:dyDescent="0.15">
      <c r="B31" s="17">
        <v>8</v>
      </c>
      <c r="C31" s="17">
        <v>6</v>
      </c>
      <c r="D31" s="17" t="str">
        <f t="shared" si="0"/>
        <v>渋谷幕張</v>
      </c>
      <c r="E31" s="236">
        <v>19.7</v>
      </c>
      <c r="F31" s="240">
        <v>5</v>
      </c>
      <c r="G31" s="149" t="s">
        <v>647</v>
      </c>
      <c r="I31" s="17">
        <v>8</v>
      </c>
      <c r="J31" s="17">
        <v>2</v>
      </c>
      <c r="K31" s="17" t="str">
        <f t="shared" si="1"/>
        <v>秀明八千代</v>
      </c>
      <c r="L31" s="244">
        <v>25.5</v>
      </c>
      <c r="M31" s="243">
        <v>1</v>
      </c>
      <c r="N31" s="149" t="s">
        <v>663</v>
      </c>
    </row>
    <row r="32" spans="2:14" ht="27.75" customHeight="1" x14ac:dyDescent="0.15">
      <c r="B32" s="20"/>
      <c r="D32" s="20"/>
      <c r="E32" s="67"/>
      <c r="F32" s="20"/>
      <c r="G32" s="31"/>
      <c r="I32" s="20"/>
      <c r="J32" s="16"/>
      <c r="K32" s="20"/>
      <c r="L32" s="44"/>
      <c r="M32" s="20"/>
      <c r="N32" s="31"/>
    </row>
    <row r="33" spans="2:15" ht="18" customHeight="1" x14ac:dyDescent="0.15">
      <c r="K33" s="63"/>
      <c r="L33" s="63"/>
      <c r="M33" s="63"/>
    </row>
    <row r="36" spans="2:15" ht="17.25" x14ac:dyDescent="0.15">
      <c r="B36" s="68" t="s">
        <v>62</v>
      </c>
      <c r="C36" s="68"/>
      <c r="D36" s="16"/>
    </row>
    <row r="37" spans="2:15" ht="18" customHeight="1" x14ac:dyDescent="0.15">
      <c r="B37" s="66"/>
      <c r="C37" s="143">
        <v>1</v>
      </c>
      <c r="D37" s="142" t="s">
        <v>7</v>
      </c>
      <c r="E37" s="17"/>
      <c r="F37" s="16"/>
    </row>
    <row r="38" spans="2:15" ht="18" customHeight="1" x14ac:dyDescent="0.15">
      <c r="B38" s="66"/>
      <c r="C38" s="143">
        <v>2</v>
      </c>
      <c r="D38" s="142" t="s">
        <v>49</v>
      </c>
      <c r="E38" s="17"/>
      <c r="F38" s="16"/>
    </row>
    <row r="39" spans="2:15" ht="18" customHeight="1" x14ac:dyDescent="0.15">
      <c r="B39" s="66"/>
      <c r="C39" s="143">
        <v>3</v>
      </c>
      <c r="D39" s="142" t="s">
        <v>78</v>
      </c>
      <c r="E39" s="17"/>
      <c r="F39" s="16"/>
    </row>
    <row r="40" spans="2:15" ht="18" customHeight="1" x14ac:dyDescent="0.15">
      <c r="B40" s="66"/>
      <c r="C40" s="143">
        <v>4</v>
      </c>
      <c r="D40" s="142" t="s">
        <v>19</v>
      </c>
      <c r="E40" s="17"/>
      <c r="F40" s="16"/>
    </row>
    <row r="41" spans="2:15" ht="18" customHeight="1" x14ac:dyDescent="0.15">
      <c r="B41" s="66"/>
      <c r="C41" s="143">
        <v>5</v>
      </c>
      <c r="D41" s="142" t="s">
        <v>8</v>
      </c>
      <c r="E41" s="17"/>
      <c r="F41" s="16"/>
    </row>
    <row r="42" spans="2:15" ht="18" customHeight="1" x14ac:dyDescent="0.15">
      <c r="B42" s="66"/>
      <c r="C42" s="143">
        <v>6</v>
      </c>
      <c r="D42" s="142" t="s">
        <v>17</v>
      </c>
      <c r="E42" s="17"/>
      <c r="F42" s="16"/>
    </row>
    <row r="43" spans="2:15" ht="18" customHeight="1" x14ac:dyDescent="0.15">
      <c r="B43" s="66"/>
      <c r="C43" s="143">
        <v>7</v>
      </c>
      <c r="D43" s="142" t="s">
        <v>13</v>
      </c>
      <c r="E43" s="17"/>
      <c r="F43" s="16"/>
    </row>
    <row r="44" spans="2:15" ht="18" customHeight="1" x14ac:dyDescent="0.15">
      <c r="B44" s="66"/>
      <c r="C44" s="143">
        <v>8</v>
      </c>
      <c r="D44" s="142" t="s">
        <v>79</v>
      </c>
      <c r="E44" s="17"/>
      <c r="F44" s="16"/>
    </row>
    <row r="45" spans="2:15" ht="18" customHeight="1" x14ac:dyDescent="0.15">
      <c r="B45" s="66"/>
      <c r="C45" s="143">
        <v>9</v>
      </c>
      <c r="D45" s="142" t="s">
        <v>15</v>
      </c>
      <c r="E45" s="17"/>
      <c r="F45" s="16"/>
    </row>
    <row r="46" spans="2:15" ht="18" customHeight="1" x14ac:dyDescent="0.15">
      <c r="B46" s="66"/>
      <c r="C46" s="143">
        <v>10</v>
      </c>
      <c r="D46" s="142" t="s">
        <v>14</v>
      </c>
      <c r="E46" s="17"/>
      <c r="F46" s="16"/>
      <c r="M46" s="50"/>
      <c r="N46" s="50"/>
    </row>
    <row r="47" spans="2:15" ht="18" customHeight="1" x14ac:dyDescent="0.15">
      <c r="B47" s="66"/>
      <c r="C47" s="143">
        <v>11</v>
      </c>
      <c r="D47" s="142"/>
      <c r="E47" s="17"/>
      <c r="F47" s="16"/>
      <c r="M47" s="50"/>
      <c r="N47" s="50"/>
      <c r="O47" s="50"/>
    </row>
    <row r="48" spans="2:15" ht="18" customHeight="1" x14ac:dyDescent="0.15">
      <c r="B48" s="66"/>
      <c r="C48" s="143">
        <v>12</v>
      </c>
      <c r="D48" s="142"/>
      <c r="E48" s="17"/>
      <c r="F48" s="16"/>
      <c r="M48" s="50"/>
      <c r="N48" s="50"/>
      <c r="O48" s="50"/>
    </row>
    <row r="49" spans="2:15" ht="18" customHeight="1" x14ac:dyDescent="0.15">
      <c r="B49" s="66"/>
      <c r="C49" s="143"/>
      <c r="D49" s="142"/>
      <c r="E49" s="17"/>
      <c r="M49" s="50"/>
      <c r="N49" s="50"/>
      <c r="O49" s="50"/>
    </row>
    <row r="50" spans="2:15" ht="18" customHeight="1" x14ac:dyDescent="0.15">
      <c r="B50" s="16"/>
      <c r="C50" s="16"/>
      <c r="D50" s="16"/>
      <c r="E50" s="20"/>
      <c r="M50" s="50"/>
      <c r="N50" s="50"/>
      <c r="O50" s="50"/>
    </row>
    <row r="51" spans="2:15" ht="18" customHeight="1" x14ac:dyDescent="0.15">
      <c r="B51" s="16"/>
      <c r="C51" s="16"/>
      <c r="D51" s="16"/>
      <c r="E51" s="20"/>
      <c r="M51" s="50"/>
      <c r="N51" s="50"/>
      <c r="O51" s="50"/>
    </row>
    <row r="52" spans="2:15" ht="18" customHeight="1" x14ac:dyDescent="0.15">
      <c r="B52" s="69" t="s">
        <v>63</v>
      </c>
      <c r="C52" s="16"/>
      <c r="D52" s="16"/>
      <c r="E52" s="20"/>
      <c r="M52" s="50"/>
      <c r="N52" s="50"/>
      <c r="O52" s="50"/>
    </row>
    <row r="53" spans="2:15" ht="18" customHeight="1" x14ac:dyDescent="0.15">
      <c r="B53" s="66"/>
      <c r="C53" s="70">
        <v>1</v>
      </c>
      <c r="D53" s="142" t="s">
        <v>49</v>
      </c>
      <c r="E53" s="17"/>
      <c r="F53" s="16"/>
      <c r="M53" s="50"/>
      <c r="N53" s="50"/>
      <c r="O53" s="50"/>
    </row>
    <row r="54" spans="2:15" ht="18" customHeight="1" x14ac:dyDescent="0.15">
      <c r="B54" s="66"/>
      <c r="C54" s="70">
        <v>2</v>
      </c>
      <c r="D54" s="142" t="s">
        <v>7</v>
      </c>
      <c r="E54" s="17"/>
      <c r="F54" s="16"/>
      <c r="M54" s="50"/>
      <c r="N54" s="50"/>
      <c r="O54" s="50"/>
    </row>
    <row r="55" spans="2:15" ht="18" customHeight="1" x14ac:dyDescent="0.15">
      <c r="B55" s="66"/>
      <c r="C55" s="70">
        <v>3</v>
      </c>
      <c r="D55" s="142" t="s">
        <v>14</v>
      </c>
      <c r="E55" s="17"/>
      <c r="F55" s="16"/>
      <c r="M55" s="50"/>
      <c r="N55" s="50"/>
      <c r="O55" s="50"/>
    </row>
    <row r="56" spans="2:15" ht="18" customHeight="1" x14ac:dyDescent="0.15">
      <c r="B56" s="66"/>
      <c r="C56" s="70">
        <v>4</v>
      </c>
      <c r="D56" s="142" t="s">
        <v>8</v>
      </c>
      <c r="E56" s="17"/>
      <c r="F56" s="16"/>
      <c r="M56" s="50"/>
      <c r="N56" s="50"/>
      <c r="O56" s="50"/>
    </row>
    <row r="57" spans="2:15" ht="18" customHeight="1" x14ac:dyDescent="0.15">
      <c r="B57" s="66"/>
      <c r="C57" s="70">
        <v>5</v>
      </c>
      <c r="D57" s="142" t="s">
        <v>88</v>
      </c>
      <c r="E57" s="17"/>
      <c r="F57" s="16"/>
      <c r="M57" s="50"/>
      <c r="N57" s="50"/>
      <c r="O57" s="50"/>
    </row>
    <row r="58" spans="2:15" ht="18" customHeight="1" x14ac:dyDescent="0.15">
      <c r="B58" s="66"/>
      <c r="C58" s="70">
        <v>6</v>
      </c>
      <c r="D58" s="142" t="s">
        <v>17</v>
      </c>
      <c r="E58" s="17"/>
      <c r="F58" s="16"/>
      <c r="M58" s="50"/>
      <c r="N58" s="50"/>
      <c r="O58" s="50"/>
    </row>
    <row r="59" spans="2:15" ht="18" customHeight="1" x14ac:dyDescent="0.15">
      <c r="B59" s="66"/>
      <c r="C59" s="70">
        <v>7</v>
      </c>
      <c r="D59" s="142" t="s">
        <v>13</v>
      </c>
      <c r="E59" s="17"/>
      <c r="F59" s="16"/>
      <c r="M59" s="50"/>
      <c r="N59" s="50"/>
      <c r="O59" s="50"/>
    </row>
    <row r="60" spans="2:15" ht="18.75" customHeight="1" x14ac:dyDescent="0.15">
      <c r="B60" s="66"/>
      <c r="C60" s="70">
        <v>8</v>
      </c>
      <c r="D60" s="60" t="s">
        <v>12</v>
      </c>
      <c r="E60" s="17"/>
      <c r="F60" s="16"/>
      <c r="K60" s="50"/>
      <c r="L60" s="50"/>
      <c r="M60" s="50"/>
      <c r="N60" s="50"/>
      <c r="O60" s="50"/>
    </row>
    <row r="61" spans="2:15" ht="18" customHeight="1" x14ac:dyDescent="0.15">
      <c r="B61" s="66"/>
      <c r="C61" s="70">
        <v>9</v>
      </c>
      <c r="D61" s="60" t="s">
        <v>79</v>
      </c>
      <c r="E61" s="17"/>
      <c r="F61" s="16"/>
      <c r="K61" s="50"/>
      <c r="L61" s="50"/>
      <c r="M61" s="50"/>
      <c r="N61" s="50"/>
      <c r="O61" s="50"/>
    </row>
    <row r="62" spans="2:15" ht="18" customHeight="1" x14ac:dyDescent="0.15">
      <c r="B62" s="66"/>
      <c r="C62" s="70">
        <v>10</v>
      </c>
      <c r="D62" s="60" t="s">
        <v>15</v>
      </c>
      <c r="E62" s="17"/>
      <c r="F62" s="16"/>
      <c r="K62" s="50"/>
      <c r="L62" s="50"/>
      <c r="M62" s="50"/>
      <c r="N62" s="50"/>
      <c r="O62" s="50"/>
    </row>
    <row r="63" spans="2:15" ht="18" customHeight="1" x14ac:dyDescent="0.15">
      <c r="B63" s="66"/>
      <c r="C63" s="70">
        <v>11</v>
      </c>
      <c r="D63" s="60"/>
      <c r="E63" s="17"/>
      <c r="F63" s="16"/>
      <c r="K63" s="50"/>
      <c r="L63" s="50"/>
      <c r="M63" s="50"/>
      <c r="N63" s="50"/>
      <c r="O63" s="50"/>
    </row>
    <row r="64" spans="2:15" x14ac:dyDescent="0.15">
      <c r="D64" s="50"/>
      <c r="K64" s="50"/>
      <c r="L64" s="50"/>
      <c r="M64" s="50"/>
      <c r="N64" s="50"/>
      <c r="O64" s="50"/>
    </row>
  </sheetData>
  <mergeCells count="7">
    <mergeCell ref="B1:G1"/>
    <mergeCell ref="I1:N1"/>
    <mergeCell ref="B20:M20"/>
    <mergeCell ref="B21:G21"/>
    <mergeCell ref="I21:N21"/>
    <mergeCell ref="B11:G11"/>
    <mergeCell ref="I11:N11"/>
  </mergeCells>
  <phoneticPr fontId="2"/>
  <conditionalFormatting sqref="F4:F10">
    <cfRule type="duplicateValues" dxfId="31" priority="7"/>
    <cfRule type="duplicateValues" dxfId="30" priority="8"/>
    <cfRule type="duplicateValues" dxfId="29" priority="9"/>
  </conditionalFormatting>
  <conditionalFormatting sqref="F32:G32">
    <cfRule type="cellIs" dxfId="28" priority="12" stopIfTrue="1" operator="lessThanOrEqual">
      <formula>4</formula>
    </cfRule>
  </conditionalFormatting>
  <dataValidations count="1">
    <dataValidation imeMode="hiragana" allowBlank="1" showInputMessage="1" showErrorMessage="1" sqref="N13 N32 N3 G13 G3 G32" xr:uid="{00000000-0002-0000-0800-000000000000}"/>
  </dataValidations>
  <printOptions horizontalCentered="1" verticalCentered="1"/>
  <pageMargins left="0.38" right="0.33" top="0.59055118110236227" bottom="0.98425196850393704" header="0.51181102362204722" footer="0.51181102362204722"/>
  <pageSetup paperSize="9" scale="85" orientation="portrait" errors="blank" horizontalDpi="4294967294" r:id="rId1"/>
  <headerFooter alignWithMargins="0"/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表紙1</vt:lpstr>
      <vt:lpstr>高体連要項</vt:lpstr>
      <vt:lpstr>表紙2</vt:lpstr>
      <vt:lpstr>表紙3</vt:lpstr>
      <vt:lpstr>女個形R1</vt:lpstr>
      <vt:lpstr>男個形R1</vt:lpstr>
      <vt:lpstr>男女個人形R2</vt:lpstr>
      <vt:lpstr>男女個人形メダル</vt:lpstr>
      <vt:lpstr>男女団形</vt:lpstr>
      <vt:lpstr>男子個人組手</vt:lpstr>
      <vt:lpstr>女子個人組手</vt:lpstr>
      <vt:lpstr>男子団体組手</vt:lpstr>
      <vt:lpstr>女子団体組手</vt:lpstr>
      <vt:lpstr>ﾍﾞｽﾄ8</vt:lpstr>
      <vt:lpstr>男子作業用</vt:lpstr>
      <vt:lpstr>女子作業用</vt:lpstr>
      <vt:lpstr>賞状印刷</vt:lpstr>
      <vt:lpstr>ﾍﾞｽﾄ8!Print_Area</vt:lpstr>
      <vt:lpstr>女個形R1!Print_Area</vt:lpstr>
      <vt:lpstr>女子個人組手!Print_Area</vt:lpstr>
      <vt:lpstr>女子団体組手!Print_Area</vt:lpstr>
      <vt:lpstr>賞状印刷!Print_Area</vt:lpstr>
      <vt:lpstr>男個形R1!Print_Area</vt:lpstr>
      <vt:lpstr>男子個人組手!Print_Area</vt:lpstr>
      <vt:lpstr>男子団体組手!Print_Area</vt:lpstr>
      <vt:lpstr>男女個人形R2!Print_Area</vt:lpstr>
      <vt:lpstr>男女個人形メダル!Print_Area</vt:lpstr>
      <vt:lpstr>男女団形!Print_Area</vt:lpstr>
      <vt:lpstr>表紙1!Print_Area</vt:lpstr>
      <vt:lpstr>表紙2!Print_Area</vt:lpstr>
      <vt:lpstr>表紙3!Print_Area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綿貫 慎太郎</cp:lastModifiedBy>
  <cp:lastPrinted>2025-05-06T06:58:54Z</cp:lastPrinted>
  <dcterms:created xsi:type="dcterms:W3CDTF">2001-04-26T04:08:50Z</dcterms:created>
  <dcterms:modified xsi:type="dcterms:W3CDTF">2025-05-06T11:51:26Z</dcterms:modified>
</cp:coreProperties>
</file>