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5" windowWidth="16605" windowHeight="9435" tabRatio="896"/>
  </bookViews>
  <sheets>
    <sheet name="ﾍﾞｽﾄ8（男子）" sheetId="11" r:id="rId1"/>
    <sheet name="ﾍﾞｽﾄ8（女子）" sheetId="38" r:id="rId2"/>
    <sheet name="女個形" sheetId="14" r:id="rId3"/>
    <sheet name="男個形" sheetId="13" r:id="rId4"/>
    <sheet name="男女形準決" sheetId="10" r:id="rId5"/>
    <sheet name="男女団形" sheetId="19" r:id="rId6"/>
    <sheet name="女個組－５３" sheetId="16" r:id="rId7"/>
    <sheet name="女個組－５９" sheetId="31" r:id="rId8"/>
    <sheet name="女個組＋５９" sheetId="32" r:id="rId9"/>
    <sheet name="男個組－６１" sheetId="8" r:id="rId10"/>
    <sheet name="男個組－６８" sheetId="34" r:id="rId11"/>
    <sheet name="男個組＋６８" sheetId="33" r:id="rId12"/>
    <sheet name="個人組手リーグ戦" sheetId="41" r:id="rId13"/>
    <sheet name="男女団組" sheetId="15" r:id="rId14"/>
  </sheets>
  <definedNames>
    <definedName name="_xlnm.Print_Area" localSheetId="1">'ﾍﾞｽﾄ8（女子）'!$A$1:$J$52</definedName>
    <definedName name="_xlnm.Print_Area" localSheetId="0">'ﾍﾞｽﾄ8（男子）'!$A$1:$J$52</definedName>
    <definedName name="_xlnm.Print_Area" localSheetId="2">女個形!$A$1:$O$27</definedName>
    <definedName name="_xlnm.Print_Area" localSheetId="8">'女個組＋５９'!$A$1:$S$35</definedName>
    <definedName name="_xlnm.Print_Area" localSheetId="6">'女個組－５３'!$A$1:$T$39</definedName>
    <definedName name="_xlnm.Print_Area" localSheetId="7">'女個組－５９'!$A$1:$T$33</definedName>
    <definedName name="_xlnm.Print_Area" localSheetId="3">男個形!$A$1:$O$29</definedName>
    <definedName name="_xlnm.Print_Area" localSheetId="11">'男個組＋６８'!$A$1:$V$26</definedName>
    <definedName name="_xlnm.Print_Area" localSheetId="9">'男個組－６１'!$A$1:$V$46</definedName>
    <definedName name="_xlnm.Print_Area" localSheetId="10">'男個組－６８'!$A$1:$V$34</definedName>
    <definedName name="_xlnm.Print_Area" localSheetId="4">男女形準決!$A$1:$N$51</definedName>
    <definedName name="_xlnm.Print_Area" localSheetId="5">男女団形!$A$1:$N$29</definedName>
    <definedName name="_xlnm.Print_Area" localSheetId="13">男女団組!$A$1:$R$55</definedName>
  </definedNames>
  <calcPr calcId="152511"/>
</workbook>
</file>

<file path=xl/calcChain.xml><?xml version="1.0" encoding="utf-8"?>
<calcChain xmlns="http://schemas.openxmlformats.org/spreadsheetml/2006/main">
  <c r="C43" i="15" l="1"/>
  <c r="C39" i="15"/>
  <c r="D7" i="19"/>
  <c r="R4" i="32"/>
  <c r="Q4" i="32"/>
  <c r="Q43" i="15"/>
  <c r="Q39" i="15" l="1"/>
  <c r="Q41" i="15"/>
  <c r="C41" i="15"/>
  <c r="K8" i="19"/>
  <c r="D13" i="19"/>
  <c r="D14" i="19"/>
  <c r="D15" i="19"/>
  <c r="D8" i="19"/>
  <c r="K22" i="14" l="1"/>
  <c r="L22" i="14"/>
  <c r="C22" i="14"/>
  <c r="D22" i="14"/>
  <c r="U24" i="34" l="1"/>
  <c r="T24" i="34"/>
  <c r="D24" i="34"/>
  <c r="C24" i="34"/>
  <c r="U22" i="34"/>
  <c r="T22" i="34"/>
  <c r="D22" i="34"/>
  <c r="C22" i="34"/>
  <c r="U20" i="34"/>
  <c r="T20" i="34"/>
  <c r="D20" i="34"/>
  <c r="C20" i="34"/>
  <c r="U18" i="34"/>
  <c r="T18" i="34"/>
  <c r="D18" i="34"/>
  <c r="C18" i="34"/>
  <c r="U16" i="34"/>
  <c r="T16" i="34"/>
  <c r="D16" i="34"/>
  <c r="C16" i="34"/>
  <c r="U14" i="34"/>
  <c r="T14" i="34"/>
  <c r="D14" i="34"/>
  <c r="C14" i="34"/>
  <c r="U12" i="34"/>
  <c r="T12" i="34"/>
  <c r="D12" i="34"/>
  <c r="C12" i="34"/>
  <c r="U10" i="34"/>
  <c r="T10" i="34"/>
  <c r="D10" i="34"/>
  <c r="C10" i="34"/>
  <c r="U8" i="34"/>
  <c r="T8" i="34"/>
  <c r="D8" i="34"/>
  <c r="C8" i="34"/>
  <c r="U6" i="34"/>
  <c r="T6" i="34"/>
  <c r="D6" i="34"/>
  <c r="C6" i="34"/>
  <c r="U4" i="34"/>
  <c r="T4" i="34"/>
  <c r="D4" i="34"/>
  <c r="C4" i="34"/>
  <c r="U16" i="33"/>
  <c r="T16" i="33"/>
  <c r="D16" i="33"/>
  <c r="C16" i="33"/>
  <c r="U14" i="33"/>
  <c r="T14" i="33"/>
  <c r="D14" i="33"/>
  <c r="C14" i="33"/>
  <c r="U12" i="33"/>
  <c r="T12" i="33"/>
  <c r="D12" i="33"/>
  <c r="C12" i="33"/>
  <c r="U10" i="33"/>
  <c r="T10" i="33"/>
  <c r="D10" i="33"/>
  <c r="C10" i="33"/>
  <c r="U8" i="33"/>
  <c r="T8" i="33"/>
  <c r="D8" i="33"/>
  <c r="C8" i="33"/>
  <c r="U6" i="33"/>
  <c r="T6" i="33"/>
  <c r="D6" i="33"/>
  <c r="C6" i="33"/>
  <c r="U4" i="33"/>
  <c r="T4" i="33"/>
  <c r="D4" i="33"/>
  <c r="C4" i="33"/>
  <c r="R7" i="32"/>
  <c r="Q7" i="32"/>
  <c r="D7" i="32"/>
  <c r="C7" i="32"/>
  <c r="D5" i="32"/>
  <c r="C5" i="32"/>
  <c r="D3" i="32"/>
  <c r="C3" i="32"/>
  <c r="S25" i="31"/>
  <c r="R25" i="31"/>
  <c r="D25" i="31"/>
  <c r="C25" i="31"/>
  <c r="S23" i="31"/>
  <c r="R23" i="31"/>
  <c r="D23" i="31"/>
  <c r="C23" i="31"/>
  <c r="S21" i="31"/>
  <c r="R21" i="31"/>
  <c r="D21" i="31"/>
  <c r="C21" i="31"/>
  <c r="S19" i="31"/>
  <c r="R19" i="31"/>
  <c r="D19" i="31"/>
  <c r="C19" i="31"/>
  <c r="S17" i="31"/>
  <c r="R17" i="31"/>
  <c r="D17" i="31"/>
  <c r="C17" i="31"/>
  <c r="S15" i="31"/>
  <c r="R15" i="31"/>
  <c r="D15" i="31"/>
  <c r="C15" i="31"/>
  <c r="S13" i="31"/>
  <c r="R13" i="31"/>
  <c r="D13" i="31"/>
  <c r="C13" i="31"/>
  <c r="S11" i="31"/>
  <c r="R11" i="31"/>
  <c r="D11" i="31"/>
  <c r="C11" i="31"/>
  <c r="S9" i="31"/>
  <c r="R9" i="31"/>
  <c r="D9" i="31"/>
  <c r="C9" i="31"/>
  <c r="S7" i="31"/>
  <c r="R7" i="31"/>
  <c r="D7" i="31"/>
  <c r="C7" i="31"/>
  <c r="S5" i="31"/>
  <c r="R5" i="31"/>
  <c r="D5" i="31"/>
  <c r="C5" i="31"/>
  <c r="S3" i="31"/>
  <c r="R3" i="31"/>
  <c r="D3" i="31"/>
  <c r="C3" i="31"/>
  <c r="AH43" i="10"/>
  <c r="AB43" i="10"/>
  <c r="V43" i="10"/>
  <c r="P43" i="10"/>
  <c r="AH42" i="10"/>
  <c r="AB42" i="10"/>
  <c r="V42" i="10"/>
  <c r="P42" i="10"/>
  <c r="AH41" i="10"/>
  <c r="AB41" i="10"/>
  <c r="V41" i="10"/>
  <c r="P41" i="10"/>
  <c r="AH40" i="10"/>
  <c r="AB40" i="10"/>
  <c r="V40" i="10"/>
  <c r="P40" i="10"/>
  <c r="AH39" i="10"/>
  <c r="AB39" i="10"/>
  <c r="V39" i="10"/>
  <c r="P39" i="10"/>
  <c r="AH38" i="10"/>
  <c r="AB38" i="10"/>
  <c r="V38" i="10"/>
  <c r="P38" i="10"/>
  <c r="AH37" i="10"/>
  <c r="AB37" i="10"/>
  <c r="V37" i="10"/>
  <c r="P37" i="10"/>
  <c r="AH36" i="10"/>
  <c r="AB36" i="10"/>
  <c r="V36" i="10"/>
  <c r="P36" i="10"/>
  <c r="AH28" i="10"/>
  <c r="AB35" i="10"/>
  <c r="V28" i="10"/>
  <c r="P31" i="10"/>
  <c r="AH32" i="10"/>
  <c r="AB33" i="10"/>
  <c r="V30" i="10"/>
  <c r="P28" i="10"/>
  <c r="AH33" i="10"/>
  <c r="AB29" i="10"/>
  <c r="V32" i="10"/>
  <c r="P33" i="10"/>
  <c r="AH30" i="10"/>
  <c r="AB34" i="10"/>
  <c r="V33" i="10"/>
  <c r="P30" i="10"/>
  <c r="AH29" i="10"/>
  <c r="AB28" i="10"/>
  <c r="V29" i="10"/>
  <c r="P35" i="10"/>
  <c r="AH31" i="10"/>
  <c r="AB32" i="10"/>
  <c r="V35" i="10"/>
  <c r="P29" i="10"/>
  <c r="AH34" i="10"/>
  <c r="AB30" i="10"/>
  <c r="V31" i="10"/>
  <c r="P32" i="10"/>
  <c r="AH35" i="10"/>
  <c r="AB31" i="10"/>
  <c r="V34" i="10"/>
  <c r="P34" i="10"/>
  <c r="AH18" i="10"/>
  <c r="AB18" i="10"/>
  <c r="V18" i="10"/>
  <c r="P18" i="10"/>
  <c r="AH17" i="10"/>
  <c r="AB17" i="10"/>
  <c r="V17" i="10"/>
  <c r="P17" i="10"/>
  <c r="AH16" i="10"/>
  <c r="AB16" i="10"/>
  <c r="V16" i="10"/>
  <c r="P16" i="10"/>
  <c r="AH15" i="10"/>
  <c r="AB15" i="10"/>
  <c r="V15" i="10"/>
  <c r="P15" i="10"/>
  <c r="AH14" i="10"/>
  <c r="AB14" i="10"/>
  <c r="V14" i="10"/>
  <c r="P14" i="10"/>
  <c r="AH13" i="10"/>
  <c r="AB13" i="10"/>
  <c r="V13" i="10"/>
  <c r="P13" i="10"/>
  <c r="AH12" i="10"/>
  <c r="AB12" i="10"/>
  <c r="V12" i="10"/>
  <c r="P12" i="10"/>
  <c r="AH11" i="10"/>
  <c r="AB11" i="10"/>
  <c r="V11" i="10"/>
  <c r="P11" i="10"/>
  <c r="AH10" i="10"/>
  <c r="AB10" i="10"/>
  <c r="V10" i="10"/>
  <c r="P10" i="10"/>
  <c r="AH3" i="10"/>
  <c r="AB8" i="10"/>
  <c r="V3" i="10"/>
  <c r="P6" i="10"/>
  <c r="AH8" i="10"/>
  <c r="AB4" i="10"/>
  <c r="P7" i="10"/>
  <c r="AH6" i="10"/>
  <c r="AB9" i="10"/>
  <c r="V7" i="10"/>
  <c r="P8" i="10"/>
  <c r="AH4" i="10"/>
  <c r="AB5" i="10"/>
  <c r="V8" i="10"/>
  <c r="AH7" i="10"/>
  <c r="AB3" i="10"/>
  <c r="V5" i="10"/>
  <c r="P4" i="10"/>
  <c r="AH5" i="10"/>
  <c r="AB6" i="10"/>
  <c r="V6" i="10"/>
  <c r="P3" i="10"/>
  <c r="AH9" i="10"/>
  <c r="AB7" i="10"/>
  <c r="V4" i="10"/>
  <c r="P5" i="10"/>
  <c r="K16" i="19" l="1"/>
  <c r="Q19" i="15" l="1"/>
  <c r="K24" i="13" l="1"/>
  <c r="L24" i="13"/>
  <c r="K25" i="13"/>
  <c r="L25" i="13"/>
  <c r="C25" i="13"/>
  <c r="D25" i="13"/>
  <c r="K13" i="13"/>
  <c r="L13" i="13"/>
  <c r="C13" i="13"/>
  <c r="D13" i="13"/>
  <c r="K15" i="19" l="1"/>
  <c r="C24" i="13"/>
  <c r="D24" i="13"/>
  <c r="C21" i="14"/>
  <c r="D21" i="14"/>
  <c r="C23" i="14"/>
  <c r="D23" i="14"/>
  <c r="R31" i="16"/>
  <c r="S31" i="16"/>
  <c r="R9" i="16"/>
  <c r="S9" i="16"/>
  <c r="C9" i="16"/>
  <c r="D9" i="16"/>
  <c r="D4" i="19"/>
  <c r="D5" i="19"/>
  <c r="D6" i="19"/>
  <c r="D11" i="19"/>
  <c r="D12" i="19"/>
  <c r="K11" i="14"/>
  <c r="L11" i="14"/>
  <c r="C3" i="15" l="1"/>
  <c r="Q45" i="15"/>
  <c r="C4" i="13"/>
  <c r="D3" i="19"/>
  <c r="K4" i="19"/>
  <c r="K3" i="19"/>
  <c r="K11" i="19"/>
  <c r="D31" i="16" l="1"/>
  <c r="C31" i="16"/>
  <c r="C3" i="16"/>
  <c r="K17" i="14" l="1"/>
  <c r="L17" i="14"/>
  <c r="K18" i="14"/>
  <c r="L18" i="14"/>
  <c r="K19" i="14"/>
  <c r="L19" i="14"/>
  <c r="K20" i="14"/>
  <c r="L20" i="14"/>
  <c r="K21" i="14"/>
  <c r="L21" i="14"/>
  <c r="L16" i="14"/>
  <c r="K16" i="14"/>
  <c r="K5" i="14"/>
  <c r="L5" i="14"/>
  <c r="K6" i="14"/>
  <c r="L6" i="14"/>
  <c r="K7" i="14"/>
  <c r="L7" i="14"/>
  <c r="K8" i="14"/>
  <c r="L8" i="14"/>
  <c r="K9" i="14"/>
  <c r="L9" i="14"/>
  <c r="K10" i="14"/>
  <c r="L10" i="14"/>
  <c r="L4" i="14"/>
  <c r="K4" i="14"/>
  <c r="C17" i="14"/>
  <c r="D17" i="14"/>
  <c r="C18" i="14"/>
  <c r="D18" i="14"/>
  <c r="C19" i="14"/>
  <c r="D19" i="14"/>
  <c r="C20" i="14"/>
  <c r="D20" i="14"/>
  <c r="D16" i="14"/>
  <c r="C16" i="14"/>
  <c r="D5" i="14"/>
  <c r="D6" i="14"/>
  <c r="D7" i="14"/>
  <c r="D8" i="14"/>
  <c r="D9" i="14"/>
  <c r="D10" i="14"/>
  <c r="D11" i="14"/>
  <c r="D4" i="14"/>
  <c r="C5" i="14"/>
  <c r="C6" i="14"/>
  <c r="C7" i="14"/>
  <c r="C8" i="14"/>
  <c r="C9" i="14"/>
  <c r="C10" i="14"/>
  <c r="C11" i="14"/>
  <c r="C4" i="14"/>
  <c r="Q33" i="15"/>
  <c r="Q35" i="15"/>
  <c r="Q37" i="15"/>
  <c r="Q31" i="15"/>
  <c r="C33" i="15"/>
  <c r="C35" i="15"/>
  <c r="C37" i="15"/>
  <c r="C45" i="15"/>
  <c r="C31" i="15"/>
  <c r="L23" i="13" l="1"/>
  <c r="K23" i="13"/>
  <c r="D23" i="13"/>
  <c r="C23" i="13"/>
  <c r="L22" i="13"/>
  <c r="K22" i="13"/>
  <c r="D22" i="13"/>
  <c r="C22" i="13"/>
  <c r="L21" i="13"/>
  <c r="K21" i="13"/>
  <c r="D21" i="13"/>
  <c r="C21" i="13"/>
  <c r="L20" i="13"/>
  <c r="K20" i="13"/>
  <c r="D20" i="13"/>
  <c r="C20" i="13"/>
  <c r="L19" i="13"/>
  <c r="K19" i="13"/>
  <c r="D19" i="13"/>
  <c r="C19" i="13"/>
  <c r="L18" i="13"/>
  <c r="K18" i="13"/>
  <c r="D18" i="13"/>
  <c r="C18" i="13"/>
  <c r="L17" i="13"/>
  <c r="K17" i="13"/>
  <c r="D17" i="13"/>
  <c r="C17" i="13"/>
  <c r="L16" i="13"/>
  <c r="K16" i="13"/>
  <c r="D16" i="13"/>
  <c r="C16" i="13"/>
  <c r="L12" i="13"/>
  <c r="K12" i="13"/>
  <c r="D12" i="13"/>
  <c r="C12" i="13"/>
  <c r="L11" i="13"/>
  <c r="K11" i="13"/>
  <c r="D11" i="13"/>
  <c r="C11" i="13"/>
  <c r="L10" i="13"/>
  <c r="K10" i="13"/>
  <c r="D10" i="13"/>
  <c r="C10" i="13"/>
  <c r="L9" i="13"/>
  <c r="K9" i="13"/>
  <c r="D9" i="13"/>
  <c r="C9" i="13"/>
  <c r="L8" i="13"/>
  <c r="K8" i="13"/>
  <c r="D8" i="13"/>
  <c r="C8" i="13"/>
  <c r="L7" i="13"/>
  <c r="K7" i="13"/>
  <c r="D7" i="13"/>
  <c r="C7" i="13"/>
  <c r="L6" i="13"/>
  <c r="K6" i="13"/>
  <c r="D6" i="13"/>
  <c r="C6" i="13"/>
  <c r="L5" i="13"/>
  <c r="K5" i="13"/>
  <c r="D5" i="13"/>
  <c r="C5" i="13"/>
  <c r="L4" i="13"/>
  <c r="K4" i="13"/>
  <c r="D4" i="13"/>
  <c r="C34" i="8" l="1"/>
  <c r="D34" i="8"/>
  <c r="K5" i="19" l="1"/>
  <c r="K6" i="19"/>
  <c r="K7" i="19"/>
  <c r="T4" i="8" l="1"/>
  <c r="U4" i="8"/>
  <c r="T6" i="8"/>
  <c r="U6" i="8"/>
  <c r="T8" i="8"/>
  <c r="U8" i="8"/>
  <c r="T10" i="8"/>
  <c r="U10" i="8"/>
  <c r="T12" i="8"/>
  <c r="U12" i="8"/>
  <c r="T14" i="8"/>
  <c r="U14" i="8"/>
  <c r="T16" i="8"/>
  <c r="U16" i="8"/>
  <c r="T18" i="8"/>
  <c r="U18" i="8"/>
  <c r="T20" i="8"/>
  <c r="U20" i="8"/>
  <c r="T22" i="8"/>
  <c r="U22" i="8"/>
  <c r="T24" i="8"/>
  <c r="U24" i="8"/>
  <c r="T26" i="8"/>
  <c r="U26" i="8"/>
  <c r="T28" i="8"/>
  <c r="U28" i="8"/>
  <c r="T30" i="8"/>
  <c r="U30" i="8"/>
  <c r="T32" i="8"/>
  <c r="U32" i="8"/>
  <c r="T34" i="8"/>
  <c r="U34" i="8"/>
  <c r="T36" i="8"/>
  <c r="U36" i="8"/>
  <c r="C4" i="8"/>
  <c r="D4" i="8"/>
  <c r="C6" i="8"/>
  <c r="D6" i="8"/>
  <c r="C8" i="8"/>
  <c r="D8" i="8"/>
  <c r="C10" i="8"/>
  <c r="D10" i="8"/>
  <c r="C12" i="8"/>
  <c r="D12" i="8"/>
  <c r="C14" i="8"/>
  <c r="D14" i="8"/>
  <c r="C16" i="8"/>
  <c r="D16" i="8"/>
  <c r="C18" i="8"/>
  <c r="D18" i="8"/>
  <c r="C20" i="8"/>
  <c r="D20" i="8"/>
  <c r="C22" i="8"/>
  <c r="D22" i="8"/>
  <c r="C24" i="8"/>
  <c r="D24" i="8"/>
  <c r="C26" i="8"/>
  <c r="D26" i="8"/>
  <c r="C28" i="8"/>
  <c r="D28" i="8"/>
  <c r="C30" i="8"/>
  <c r="D30" i="8"/>
  <c r="C32" i="8"/>
  <c r="D32" i="8"/>
  <c r="C36" i="8"/>
  <c r="D36" i="8"/>
  <c r="R5" i="16"/>
  <c r="S5" i="16"/>
  <c r="R7" i="16"/>
  <c r="S7" i="16"/>
  <c r="R11" i="16"/>
  <c r="S11" i="16"/>
  <c r="R13" i="16"/>
  <c r="S13" i="16"/>
  <c r="R15" i="16"/>
  <c r="S15" i="16"/>
  <c r="R17" i="16"/>
  <c r="S17" i="16"/>
  <c r="R19" i="16"/>
  <c r="S19" i="16"/>
  <c r="R21" i="16"/>
  <c r="S21" i="16"/>
  <c r="R23" i="16"/>
  <c r="S23" i="16"/>
  <c r="R25" i="16"/>
  <c r="S25" i="16"/>
  <c r="R27" i="16"/>
  <c r="S27" i="16"/>
  <c r="R29" i="16"/>
  <c r="S29" i="16"/>
  <c r="C5" i="16"/>
  <c r="D5" i="16"/>
  <c r="C7" i="16"/>
  <c r="D7" i="16"/>
  <c r="C11" i="16"/>
  <c r="D11" i="16"/>
  <c r="C13" i="16"/>
  <c r="D13" i="16"/>
  <c r="C15" i="16"/>
  <c r="D15" i="16"/>
  <c r="C17" i="16"/>
  <c r="D17" i="16"/>
  <c r="C19" i="16"/>
  <c r="D19" i="16"/>
  <c r="C21" i="16"/>
  <c r="D21" i="16"/>
  <c r="C23" i="16"/>
  <c r="D23" i="16"/>
  <c r="C25" i="16"/>
  <c r="D25" i="16"/>
  <c r="C27" i="16"/>
  <c r="D27" i="16"/>
  <c r="S3" i="16"/>
  <c r="R3" i="16"/>
  <c r="D3" i="16"/>
  <c r="Q5" i="15" l="1"/>
  <c r="Q7" i="15"/>
  <c r="Q9" i="15"/>
  <c r="Q11" i="15"/>
  <c r="Q13" i="15"/>
  <c r="Q15" i="15"/>
  <c r="Q17" i="15"/>
  <c r="Q3" i="15"/>
  <c r="C5" i="15"/>
  <c r="C7" i="15"/>
  <c r="C9" i="15"/>
  <c r="C11" i="15"/>
  <c r="C13" i="15"/>
  <c r="C15" i="15"/>
  <c r="C17" i="15"/>
  <c r="C19" i="15"/>
  <c r="K14" i="19" l="1"/>
  <c r="K13" i="19"/>
  <c r="K12" i="19"/>
</calcChain>
</file>

<file path=xl/comments1.xml><?xml version="1.0" encoding="utf-8"?>
<comments xmlns="http://schemas.openxmlformats.org/spreadsheetml/2006/main">
  <authors>
    <author xml:space="preserve"> </author>
  </authors>
  <commentList>
    <comment ref="E37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  <comment ref="E38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:</t>
        </r>
        <r>
          <rPr>
            <sz val="9"/>
            <color indexed="81"/>
            <rFont val="ＭＳ Ｐゴシック"/>
            <family val="3"/>
            <charset val="128"/>
          </rPr>
          <t xml:space="preserve">
関１～４、総１～４の別を記入してください</t>
        </r>
      </text>
    </comment>
  </commentList>
</comments>
</file>

<file path=xl/sharedStrings.xml><?xml version="1.0" encoding="utf-8"?>
<sst xmlns="http://schemas.openxmlformats.org/spreadsheetml/2006/main" count="2016" uniqueCount="849">
  <si>
    <t>氏名</t>
    <rPh sb="0" eb="2">
      <t>シメイ</t>
    </rPh>
    <phoneticPr fontId="4"/>
  </si>
  <si>
    <t>学校名</t>
    <rPh sb="0" eb="3">
      <t>ガッコウメイ</t>
    </rPh>
    <phoneticPr fontId="4"/>
  </si>
  <si>
    <t>得点</t>
    <rPh sb="0" eb="2">
      <t>トクテン</t>
    </rPh>
    <phoneticPr fontId="4"/>
  </si>
  <si>
    <t>順位</t>
    <rPh sb="0" eb="2">
      <t>ジュンイ</t>
    </rPh>
    <phoneticPr fontId="4"/>
  </si>
  <si>
    <t>個人形</t>
    <rPh sb="0" eb="2">
      <t>コジン</t>
    </rPh>
    <rPh sb="2" eb="3">
      <t>カタ</t>
    </rPh>
    <phoneticPr fontId="4"/>
  </si>
  <si>
    <t>形名</t>
    <rPh sb="0" eb="1">
      <t>カタ</t>
    </rPh>
    <rPh sb="1" eb="2">
      <t>メイ</t>
    </rPh>
    <phoneticPr fontId="4"/>
  </si>
  <si>
    <t>男子</t>
    <rPh sb="0" eb="2">
      <t>ダンシ</t>
    </rPh>
    <phoneticPr fontId="4"/>
  </si>
  <si>
    <t>準優勝</t>
    <rPh sb="0" eb="1">
      <t>ジュン</t>
    </rPh>
    <rPh sb="1" eb="3">
      <t>ユウショウ</t>
    </rPh>
    <phoneticPr fontId="4"/>
  </si>
  <si>
    <t>第３位</t>
    <rPh sb="0" eb="1">
      <t>ダイ</t>
    </rPh>
    <rPh sb="2" eb="3">
      <t>イ</t>
    </rPh>
    <phoneticPr fontId="4"/>
  </si>
  <si>
    <t>第４位</t>
    <rPh sb="0" eb="1">
      <t>ダイ</t>
    </rPh>
    <rPh sb="2" eb="3">
      <t>イ</t>
    </rPh>
    <phoneticPr fontId="4"/>
  </si>
  <si>
    <t>第５位</t>
    <rPh sb="0" eb="1">
      <t>ダイ</t>
    </rPh>
    <rPh sb="2" eb="3">
      <t>イ</t>
    </rPh>
    <phoneticPr fontId="4"/>
  </si>
  <si>
    <t>第６位</t>
    <rPh sb="0" eb="1">
      <t>ダイ</t>
    </rPh>
    <rPh sb="2" eb="3">
      <t>イ</t>
    </rPh>
    <phoneticPr fontId="4"/>
  </si>
  <si>
    <t>第７位</t>
    <rPh sb="0" eb="1">
      <t>ダイ</t>
    </rPh>
    <rPh sb="2" eb="3">
      <t>イ</t>
    </rPh>
    <phoneticPr fontId="4"/>
  </si>
  <si>
    <t>第８位</t>
    <rPh sb="0" eb="1">
      <t>ダイ</t>
    </rPh>
    <rPh sb="2" eb="3">
      <t>イ</t>
    </rPh>
    <phoneticPr fontId="4"/>
  </si>
  <si>
    <t>個人組手</t>
    <rPh sb="0" eb="2">
      <t>コジン</t>
    </rPh>
    <rPh sb="2" eb="3">
      <t>ク</t>
    </rPh>
    <rPh sb="3" eb="4">
      <t>テ</t>
    </rPh>
    <phoneticPr fontId="4"/>
  </si>
  <si>
    <t>団体組手</t>
    <rPh sb="0" eb="2">
      <t>ダンタイ</t>
    </rPh>
    <rPh sb="2" eb="3">
      <t>ク</t>
    </rPh>
    <rPh sb="3" eb="4">
      <t>テ</t>
    </rPh>
    <phoneticPr fontId="4"/>
  </si>
  <si>
    <t>男子団体組手</t>
    <rPh sb="0" eb="2">
      <t>ダンシ</t>
    </rPh>
    <rPh sb="2" eb="4">
      <t>ダンタイ</t>
    </rPh>
    <rPh sb="4" eb="5">
      <t>ク</t>
    </rPh>
    <rPh sb="5" eb="6">
      <t>テ</t>
    </rPh>
    <phoneticPr fontId="4"/>
  </si>
  <si>
    <t>女子団体組手</t>
    <rPh sb="0" eb="2">
      <t>ジョシ</t>
    </rPh>
    <rPh sb="2" eb="4">
      <t>ダンタイ</t>
    </rPh>
    <rPh sb="4" eb="5">
      <t>ク</t>
    </rPh>
    <rPh sb="5" eb="6">
      <t>テ</t>
    </rPh>
    <phoneticPr fontId="4"/>
  </si>
  <si>
    <t>男子個人形</t>
    <rPh sb="0" eb="2">
      <t>ダンシ</t>
    </rPh>
    <rPh sb="2" eb="4">
      <t>コジン</t>
    </rPh>
    <rPh sb="4" eb="5">
      <t>カタ</t>
    </rPh>
    <phoneticPr fontId="4"/>
  </si>
  <si>
    <t>女子個人形</t>
    <rPh sb="0" eb="2">
      <t>ジョシ</t>
    </rPh>
    <rPh sb="2" eb="4">
      <t>コジン</t>
    </rPh>
    <rPh sb="4" eb="5">
      <t>カタ</t>
    </rPh>
    <phoneticPr fontId="4"/>
  </si>
  <si>
    <t>ｺ-ﾄﾞ</t>
    <phoneticPr fontId="4"/>
  </si>
  <si>
    <t xml:space="preserve">  </t>
    <phoneticPr fontId="4"/>
  </si>
  <si>
    <t>優　勝</t>
    <rPh sb="0" eb="1">
      <t>ユウ</t>
    </rPh>
    <rPh sb="2" eb="3">
      <t>カツ</t>
    </rPh>
    <phoneticPr fontId="4"/>
  </si>
  <si>
    <t>Ａ</t>
    <phoneticPr fontId="4"/>
  </si>
  <si>
    <t>団体形</t>
    <rPh sb="0" eb="2">
      <t>ダンタイ</t>
    </rPh>
    <rPh sb="2" eb="3">
      <t>カタ</t>
    </rPh>
    <phoneticPr fontId="4"/>
  </si>
  <si>
    <t>男子団体形</t>
    <rPh sb="0" eb="2">
      <t>ダンシ</t>
    </rPh>
    <rPh sb="2" eb="4">
      <t>ダンタイ</t>
    </rPh>
    <rPh sb="4" eb="5">
      <t>カタ</t>
    </rPh>
    <phoneticPr fontId="4"/>
  </si>
  <si>
    <t>女子団体形</t>
    <rPh sb="0" eb="2">
      <t>ジョシ</t>
    </rPh>
    <rPh sb="2" eb="4">
      <t>ダンタイ</t>
    </rPh>
    <rPh sb="4" eb="5">
      <t>カタ</t>
    </rPh>
    <phoneticPr fontId="4"/>
  </si>
  <si>
    <t>女子団体形決勝</t>
    <rPh sb="0" eb="2">
      <t>ジョシ</t>
    </rPh>
    <rPh sb="2" eb="4">
      <t>ダンタイ</t>
    </rPh>
    <rPh sb="4" eb="5">
      <t>カタ</t>
    </rPh>
    <rPh sb="5" eb="7">
      <t>ケッショウ</t>
    </rPh>
    <phoneticPr fontId="4"/>
  </si>
  <si>
    <t>男子団体形決勝</t>
    <rPh sb="0" eb="2">
      <t>ダンシ</t>
    </rPh>
    <rPh sb="2" eb="4">
      <t>ダンタイ</t>
    </rPh>
    <rPh sb="4" eb="5">
      <t>カタ</t>
    </rPh>
    <rPh sb="5" eb="7">
      <t>ケッショウ</t>
    </rPh>
    <phoneticPr fontId="4"/>
  </si>
  <si>
    <t>ｺ-ﾄﾞ</t>
    <phoneticPr fontId="4"/>
  </si>
  <si>
    <t>ｺ-ﾄﾞ</t>
    <phoneticPr fontId="4"/>
  </si>
  <si>
    <t>ｺｰﾄﾞ</t>
    <phoneticPr fontId="4"/>
  </si>
  <si>
    <t>B</t>
    <phoneticPr fontId="4"/>
  </si>
  <si>
    <t>団体</t>
    <rPh sb="0" eb="2">
      <t>ダンタイ</t>
    </rPh>
    <phoneticPr fontId="4"/>
  </si>
  <si>
    <t>秀明八千代</t>
    <rPh sb="0" eb="1">
      <t>シュウ</t>
    </rPh>
    <rPh sb="1" eb="2">
      <t>メイ</t>
    </rPh>
    <rPh sb="2" eb="5">
      <t>ヤチヨ</t>
    </rPh>
    <phoneticPr fontId="4"/>
  </si>
  <si>
    <t>習志野</t>
    <rPh sb="0" eb="3">
      <t>ナラシノ</t>
    </rPh>
    <phoneticPr fontId="4"/>
  </si>
  <si>
    <t>敬愛学園</t>
    <rPh sb="0" eb="2">
      <t>ケイアイ</t>
    </rPh>
    <rPh sb="2" eb="4">
      <t>ガクエン</t>
    </rPh>
    <phoneticPr fontId="4"/>
  </si>
  <si>
    <t>千葉南</t>
    <rPh sb="0" eb="2">
      <t>チバ</t>
    </rPh>
    <rPh sb="2" eb="3">
      <t>ミナミ</t>
    </rPh>
    <phoneticPr fontId="4"/>
  </si>
  <si>
    <t>西武台</t>
    <rPh sb="0" eb="2">
      <t>セイブ</t>
    </rPh>
    <rPh sb="2" eb="3">
      <t>ダイ</t>
    </rPh>
    <phoneticPr fontId="4"/>
  </si>
  <si>
    <t>成田</t>
    <rPh sb="0" eb="2">
      <t>ナリタ</t>
    </rPh>
    <phoneticPr fontId="4"/>
  </si>
  <si>
    <t>成田北</t>
    <rPh sb="0" eb="2">
      <t>ナリタ</t>
    </rPh>
    <rPh sb="2" eb="3">
      <t>キタ</t>
    </rPh>
    <phoneticPr fontId="4"/>
  </si>
  <si>
    <t>市立銚子</t>
    <rPh sb="0" eb="2">
      <t>イチリツ</t>
    </rPh>
    <rPh sb="2" eb="4">
      <t>チョウシ</t>
    </rPh>
    <phoneticPr fontId="4"/>
  </si>
  <si>
    <t>佐原</t>
    <rPh sb="0" eb="2">
      <t>サワラ</t>
    </rPh>
    <phoneticPr fontId="4"/>
  </si>
  <si>
    <t>A</t>
    <phoneticPr fontId="4"/>
  </si>
  <si>
    <t>Ｂ</t>
    <phoneticPr fontId="4"/>
  </si>
  <si>
    <t>Ｃ</t>
    <phoneticPr fontId="4"/>
  </si>
  <si>
    <t>個人</t>
    <rPh sb="0" eb="2">
      <t>コジン</t>
    </rPh>
    <phoneticPr fontId="4"/>
  </si>
  <si>
    <t>清水</t>
    <rPh sb="0" eb="2">
      <t>シミズ</t>
    </rPh>
    <phoneticPr fontId="4"/>
  </si>
  <si>
    <t>木更津総合</t>
    <rPh sb="0" eb="3">
      <t>キサラヅ</t>
    </rPh>
    <rPh sb="3" eb="5">
      <t>ソウゴウ</t>
    </rPh>
    <phoneticPr fontId="4"/>
  </si>
  <si>
    <t>男子個人組手</t>
    <rPh sb="0" eb="2">
      <t>ダンシ</t>
    </rPh>
    <rPh sb="2" eb="4">
      <t>コジン</t>
    </rPh>
    <rPh sb="4" eb="6">
      <t>クミテ</t>
    </rPh>
    <phoneticPr fontId="4"/>
  </si>
  <si>
    <t>優勝</t>
    <rPh sb="0" eb="2">
      <t>ユウショウ</t>
    </rPh>
    <phoneticPr fontId="4"/>
  </si>
  <si>
    <t>準優勝</t>
    <rPh sb="0" eb="3">
      <t>ジュンユウショウ</t>
    </rPh>
    <phoneticPr fontId="4"/>
  </si>
  <si>
    <t>３，４位</t>
    <rPh sb="3" eb="4">
      <t>イ</t>
    </rPh>
    <phoneticPr fontId="4"/>
  </si>
  <si>
    <t>５～８位</t>
    <rPh sb="3" eb="4">
      <t>イ</t>
    </rPh>
    <phoneticPr fontId="4"/>
  </si>
  <si>
    <t>２０点</t>
    <rPh sb="2" eb="3">
      <t>テン</t>
    </rPh>
    <phoneticPr fontId="4"/>
  </si>
  <si>
    <t>１０点</t>
    <rPh sb="2" eb="3">
      <t>テン</t>
    </rPh>
    <phoneticPr fontId="4"/>
  </si>
  <si>
    <t>５点</t>
    <rPh sb="1" eb="2">
      <t>テン</t>
    </rPh>
    <phoneticPr fontId="4"/>
  </si>
  <si>
    <t>３点</t>
    <rPh sb="1" eb="2">
      <t>テン</t>
    </rPh>
    <phoneticPr fontId="4"/>
  </si>
  <si>
    <t>２点</t>
    <rPh sb="1" eb="2">
      <t>テン</t>
    </rPh>
    <phoneticPr fontId="4"/>
  </si>
  <si>
    <t>１点</t>
    <rPh sb="1" eb="2">
      <t>テン</t>
    </rPh>
    <phoneticPr fontId="4"/>
  </si>
  <si>
    <t>　　女子個人形トーナメント</t>
    <rPh sb="2" eb="4">
      <t>ジョシ</t>
    </rPh>
    <rPh sb="4" eb="6">
      <t>コジン</t>
    </rPh>
    <rPh sb="6" eb="7">
      <t>カタ</t>
    </rPh>
    <phoneticPr fontId="4"/>
  </si>
  <si>
    <t>Ｄ３</t>
    <phoneticPr fontId="4"/>
  </si>
  <si>
    <t>Ｃ４</t>
    <phoneticPr fontId="4"/>
  </si>
  <si>
    <t>Ｄ１</t>
    <phoneticPr fontId="4"/>
  </si>
  <si>
    <t>　　男子個人形トーナメント</t>
    <rPh sb="2" eb="4">
      <t>ダンシ</t>
    </rPh>
    <rPh sb="4" eb="6">
      <t>コジン</t>
    </rPh>
    <rPh sb="6" eb="7">
      <t>カタ</t>
    </rPh>
    <phoneticPr fontId="4"/>
  </si>
  <si>
    <t>マツムラローハイ</t>
  </si>
  <si>
    <t>ニーパイポ</t>
  </si>
  <si>
    <t>セイサン</t>
  </si>
  <si>
    <t>クルルンファ</t>
  </si>
  <si>
    <t>ニーセイシー</t>
  </si>
  <si>
    <t>クーシャンクー</t>
  </si>
  <si>
    <t>エンピ</t>
  </si>
  <si>
    <t>カンクウショウ</t>
  </si>
  <si>
    <t>＊注意　　男女とも最初に出場する試合は勝敗がついても5人まで行う。</t>
    <rPh sb="1" eb="3">
      <t>チュウイ</t>
    </rPh>
    <rPh sb="5" eb="7">
      <t>ダンジョ</t>
    </rPh>
    <rPh sb="9" eb="11">
      <t>サイショ</t>
    </rPh>
    <rPh sb="12" eb="14">
      <t>シュツジョウ</t>
    </rPh>
    <rPh sb="16" eb="18">
      <t>シアイ</t>
    </rPh>
    <rPh sb="19" eb="21">
      <t>ショウハイ</t>
    </rPh>
    <rPh sb="27" eb="28">
      <t>ニン</t>
    </rPh>
    <rPh sb="30" eb="31">
      <t>オコナ</t>
    </rPh>
    <phoneticPr fontId="4"/>
  </si>
  <si>
    <t>ｺ-ﾄﾞ</t>
    <phoneticPr fontId="4"/>
  </si>
  <si>
    <t>Ｂ１</t>
    <phoneticPr fontId="4"/>
  </si>
  <si>
    <t>拓大紅陵</t>
    <rPh sb="0" eb="2">
      <t>タクダイ</t>
    </rPh>
    <rPh sb="2" eb="3">
      <t>コウ</t>
    </rPh>
    <rPh sb="3" eb="4">
      <t>リョウ</t>
    </rPh>
    <phoneticPr fontId="4"/>
  </si>
  <si>
    <t>長生</t>
    <rPh sb="0" eb="2">
      <t>ナガイ</t>
    </rPh>
    <phoneticPr fontId="4"/>
  </si>
  <si>
    <t>茂原樟陽</t>
    <rPh sb="0" eb="2">
      <t>モバラ</t>
    </rPh>
    <rPh sb="2" eb="3">
      <t>ショウ</t>
    </rPh>
    <rPh sb="3" eb="4">
      <t>ヨウ</t>
    </rPh>
    <phoneticPr fontId="4"/>
  </si>
  <si>
    <t>Ｄ</t>
    <phoneticPr fontId="4"/>
  </si>
  <si>
    <t>※個人形予選はＡ、Ｂの２コートで行います。</t>
    <rPh sb="1" eb="3">
      <t>コジン</t>
    </rPh>
    <rPh sb="3" eb="4">
      <t>カタ</t>
    </rPh>
    <rPh sb="4" eb="6">
      <t>ヨセン</t>
    </rPh>
    <rPh sb="16" eb="17">
      <t>オコナ</t>
    </rPh>
    <phoneticPr fontId="4"/>
  </si>
  <si>
    <t>麗澤</t>
    <rPh sb="0" eb="2">
      <t>レイタク</t>
    </rPh>
    <phoneticPr fontId="4"/>
  </si>
  <si>
    <t>中村</t>
    <rPh sb="0" eb="2">
      <t>ナカムラ</t>
    </rPh>
    <phoneticPr fontId="4"/>
  </si>
  <si>
    <t>杉山</t>
    <rPh sb="0" eb="2">
      <t>スギヤマ</t>
    </rPh>
    <phoneticPr fontId="4"/>
  </si>
  <si>
    <t>日体大柏</t>
    <rPh sb="0" eb="2">
      <t>ニッタイ</t>
    </rPh>
    <rPh sb="2" eb="3">
      <t>ダイ</t>
    </rPh>
    <rPh sb="3" eb="4">
      <t>カシワ</t>
    </rPh>
    <phoneticPr fontId="4"/>
  </si>
  <si>
    <t>浦安市総合体育館</t>
    <rPh sb="0" eb="3">
      <t>ウラヤスシ</t>
    </rPh>
    <rPh sb="3" eb="5">
      <t>ソウゴウ</t>
    </rPh>
    <rPh sb="5" eb="8">
      <t>タイイクカン</t>
    </rPh>
    <phoneticPr fontId="4"/>
  </si>
  <si>
    <t>男子個人形（各コート４名準決勝へ）　　</t>
    <rPh sb="0" eb="2">
      <t>ダンシ</t>
    </rPh>
    <rPh sb="2" eb="4">
      <t>コジン</t>
    </rPh>
    <rPh sb="4" eb="5">
      <t>カタ</t>
    </rPh>
    <rPh sb="6" eb="7">
      <t>カク</t>
    </rPh>
    <rPh sb="11" eb="12">
      <t>メイ</t>
    </rPh>
    <rPh sb="12" eb="13">
      <t>ジュン</t>
    </rPh>
    <rPh sb="13" eb="15">
      <t>ケッショウ</t>
    </rPh>
    <phoneticPr fontId="4"/>
  </si>
  <si>
    <t>女子個人形（各コート上位４名準決勝へ）　　</t>
    <rPh sb="0" eb="2">
      <t>ジョシ</t>
    </rPh>
    <rPh sb="2" eb="4">
      <t>コジン</t>
    </rPh>
    <rPh sb="4" eb="5">
      <t>カタ</t>
    </rPh>
    <rPh sb="6" eb="7">
      <t>カク</t>
    </rPh>
    <rPh sb="10" eb="12">
      <t>ジョウイ</t>
    </rPh>
    <rPh sb="13" eb="14">
      <t>メイ</t>
    </rPh>
    <rPh sb="14" eb="15">
      <t>ジュン</t>
    </rPh>
    <rPh sb="15" eb="17">
      <t>ケッショウ</t>
    </rPh>
    <phoneticPr fontId="4"/>
  </si>
  <si>
    <t>渋谷幕張</t>
    <rPh sb="0" eb="2">
      <t>シブヤ</t>
    </rPh>
    <rPh sb="2" eb="4">
      <t>マクハリ</t>
    </rPh>
    <phoneticPr fontId="4"/>
  </si>
  <si>
    <t>Ａコート</t>
    <phoneticPr fontId="4"/>
  </si>
  <si>
    <t>Ｂコート</t>
    <phoneticPr fontId="4"/>
  </si>
  <si>
    <t>Ｄ４</t>
    <phoneticPr fontId="4"/>
  </si>
  <si>
    <t>Ａ３</t>
    <phoneticPr fontId="4"/>
  </si>
  <si>
    <t>Ｃ３</t>
    <phoneticPr fontId="4"/>
  </si>
  <si>
    <t>Ｂ２</t>
    <phoneticPr fontId="4"/>
  </si>
  <si>
    <t>Ｄ２</t>
    <phoneticPr fontId="4"/>
  </si>
  <si>
    <t>Ａ２</t>
    <phoneticPr fontId="4"/>
  </si>
  <si>
    <t>Ｃ２</t>
    <phoneticPr fontId="4"/>
  </si>
  <si>
    <t>Ｂ３</t>
    <phoneticPr fontId="4"/>
  </si>
  <si>
    <t>3位決定戦</t>
    <rPh sb="1" eb="2">
      <t>イ</t>
    </rPh>
    <rPh sb="2" eb="5">
      <t>ケッテイセン</t>
    </rPh>
    <phoneticPr fontId="4"/>
  </si>
  <si>
    <t>尾形</t>
    <rPh sb="0" eb="2">
      <t>オガタ</t>
    </rPh>
    <phoneticPr fontId="4"/>
  </si>
  <si>
    <t>得点</t>
    <rPh sb="0" eb="2">
      <t>トクテン</t>
    </rPh>
    <phoneticPr fontId="4"/>
  </si>
  <si>
    <t>３位決定戦</t>
    <rPh sb="1" eb="2">
      <t>クライ</t>
    </rPh>
    <rPh sb="2" eb="5">
      <t>ケッテイセン</t>
    </rPh>
    <phoneticPr fontId="4"/>
  </si>
  <si>
    <t>東金</t>
    <rPh sb="0" eb="2">
      <t>トウガネ</t>
    </rPh>
    <phoneticPr fontId="4"/>
  </si>
  <si>
    <t>３位決定戦</t>
    <rPh sb="1" eb="2">
      <t>クライ</t>
    </rPh>
    <rPh sb="2" eb="5">
      <t>ケッテイセン</t>
    </rPh>
    <phoneticPr fontId="4"/>
  </si>
  <si>
    <t>平成29年11月２日（木）・11月３日（金）</t>
    <rPh sb="0" eb="2">
      <t>ヘイセイ</t>
    </rPh>
    <rPh sb="4" eb="5">
      <t>ネンド</t>
    </rPh>
    <rPh sb="7" eb="8">
      <t>ガツ</t>
    </rPh>
    <rPh sb="9" eb="10">
      <t>ヒ</t>
    </rPh>
    <rPh sb="11" eb="12">
      <t>モク</t>
    </rPh>
    <rPh sb="16" eb="17">
      <t>ツキ</t>
    </rPh>
    <rPh sb="18" eb="19">
      <t>ニチ</t>
    </rPh>
    <rPh sb="20" eb="21">
      <t>カネ</t>
    </rPh>
    <phoneticPr fontId="4"/>
  </si>
  <si>
    <t>No．１～●の選手はＡコート、●～●の選手はＢコートに集合してください。</t>
    <rPh sb="7" eb="9">
      <t>センシュ</t>
    </rPh>
    <rPh sb="19" eb="21">
      <t>センシュ</t>
    </rPh>
    <rPh sb="27" eb="29">
      <t>シュウゴウ</t>
    </rPh>
    <phoneticPr fontId="4"/>
  </si>
  <si>
    <t>No．１～●●の選手はＡコート、●●～●●の選手はＢコートに集合してください。</t>
    <rPh sb="8" eb="10">
      <t>センシュ</t>
    </rPh>
    <rPh sb="22" eb="24">
      <t>センシュ</t>
    </rPh>
    <rPh sb="30" eb="32">
      <t>シュウゴウ</t>
    </rPh>
    <phoneticPr fontId="4"/>
  </si>
  <si>
    <t>Ａコート</t>
    <phoneticPr fontId="4"/>
  </si>
  <si>
    <t>Ｂコート</t>
    <phoneticPr fontId="4"/>
  </si>
  <si>
    <t>A1</t>
    <phoneticPr fontId="4"/>
  </si>
  <si>
    <t>Ｃ１</t>
    <phoneticPr fontId="4"/>
  </si>
  <si>
    <t>Ｂ４</t>
    <phoneticPr fontId="4"/>
  </si>
  <si>
    <t>Ｃ３</t>
    <phoneticPr fontId="4"/>
  </si>
  <si>
    <t>Ｄ２</t>
    <phoneticPr fontId="4"/>
  </si>
  <si>
    <t>Ｂ３</t>
    <phoneticPr fontId="4"/>
  </si>
  <si>
    <t>Ａ４</t>
    <phoneticPr fontId="4"/>
  </si>
  <si>
    <t>Ａ１</t>
    <phoneticPr fontId="4"/>
  </si>
  <si>
    <t>Ｃ１</t>
    <phoneticPr fontId="4"/>
  </si>
  <si>
    <t>Ｂ４</t>
    <phoneticPr fontId="4"/>
  </si>
  <si>
    <t>Ｂ２</t>
    <phoneticPr fontId="4"/>
  </si>
  <si>
    <t>Ｄ３</t>
    <phoneticPr fontId="4"/>
  </si>
  <si>
    <t>Ａ４</t>
    <phoneticPr fontId="4"/>
  </si>
  <si>
    <t>Ｃ４</t>
    <phoneticPr fontId="4"/>
  </si>
  <si>
    <t>Ｂ１</t>
    <phoneticPr fontId="4"/>
  </si>
  <si>
    <t>Ｄ１</t>
    <phoneticPr fontId="4"/>
  </si>
  <si>
    <t>、</t>
    <phoneticPr fontId="4"/>
  </si>
  <si>
    <t>★和道流：、</t>
    <phoneticPr fontId="4"/>
  </si>
  <si>
    <t>★松濤館流：、</t>
    <phoneticPr fontId="4"/>
  </si>
  <si>
    <t>女子個人組手 －５３㎏　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</si>
  <si>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－５３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</si>
  <si>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－５９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</si>
  <si>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＋５９</t>
    <rPh sb="0" eb="2">
      <t>ジョシ</t>
    </rPh>
    <rPh sb="2" eb="4">
      <t>コジン</t>
    </rPh>
    <rPh sb="4" eb="5">
      <t>ク</t>
    </rPh>
    <rPh sb="5" eb="6">
      <t>テ</t>
    </rPh>
    <phoneticPr fontId="4"/>
  </si>
  <si>
    <t xml:space="preserve"> 　男子個人組手 －６１㎏</t>
    <rPh sb="2" eb="4">
      <t>ダンシ</t>
    </rPh>
    <rPh sb="4" eb="6">
      <t>コジン</t>
    </rPh>
    <rPh sb="6" eb="7">
      <t>ク</t>
    </rPh>
    <rPh sb="7" eb="8">
      <t>テ</t>
    </rPh>
    <phoneticPr fontId="4"/>
  </si>
  <si>
    <t xml:space="preserve"> 　男子個人組手 －６８㎏</t>
    <rPh sb="2" eb="4">
      <t>ダンシ</t>
    </rPh>
    <rPh sb="4" eb="6">
      <t>コジン</t>
    </rPh>
    <rPh sb="6" eb="7">
      <t>ク</t>
    </rPh>
    <rPh sb="7" eb="8">
      <t>テ</t>
    </rPh>
    <phoneticPr fontId="4"/>
  </si>
  <si>
    <t xml:space="preserve"> 　男子個人組手 ＋６８㎏</t>
    <rPh sb="2" eb="4">
      <t>ダンシ</t>
    </rPh>
    <rPh sb="4" eb="6">
      <t>コジン</t>
    </rPh>
    <rPh sb="6" eb="7">
      <t>ク</t>
    </rPh>
    <rPh sb="7" eb="8">
      <t>テ</t>
    </rPh>
    <phoneticPr fontId="4"/>
  </si>
  <si>
    <t>Ａコート（２コートの場合Ａ①）</t>
    <rPh sb="10" eb="12">
      <t>バアイ</t>
    </rPh>
    <phoneticPr fontId="4"/>
  </si>
  <si>
    <t>Ｂコート（２コートの場合Ａ②）</t>
    <rPh sb="10" eb="12">
      <t>バアイ</t>
    </rPh>
    <phoneticPr fontId="4"/>
  </si>
  <si>
    <t>Ｃコート（２コートの場合Ｂ①）</t>
    <rPh sb="10" eb="12">
      <t>バアイ</t>
    </rPh>
    <phoneticPr fontId="4"/>
  </si>
  <si>
    <t>Ｄコート（２コートの場合Ｂ②）</t>
    <rPh sb="10" eb="12">
      <t>バアイ</t>
    </rPh>
    <phoneticPr fontId="4"/>
  </si>
  <si>
    <t>女子</t>
    <rPh sb="0" eb="2">
      <t>ジョシ</t>
    </rPh>
    <phoneticPr fontId="4"/>
  </si>
  <si>
    <t>拓大紅陵</t>
    <rPh sb="0" eb="2">
      <t>タクダイ</t>
    </rPh>
    <rPh sb="2" eb="3">
      <t>コウ</t>
    </rPh>
    <rPh sb="3" eb="4">
      <t>リョウ</t>
    </rPh>
    <phoneticPr fontId="1"/>
  </si>
  <si>
    <t>村井</t>
    <rPh sb="0" eb="2">
      <t>ムライ</t>
    </rPh>
    <phoneticPr fontId="4"/>
  </si>
  <si>
    <t>小杭</t>
    <rPh sb="0" eb="1">
      <t>コ</t>
    </rPh>
    <rPh sb="1" eb="2">
      <t>クイ</t>
    </rPh>
    <phoneticPr fontId="4"/>
  </si>
  <si>
    <t>坂内</t>
    <rPh sb="0" eb="2">
      <t>サカウチ</t>
    </rPh>
    <phoneticPr fontId="1"/>
  </si>
  <si>
    <t>森山</t>
    <rPh sb="0" eb="2">
      <t>モリヤマ</t>
    </rPh>
    <phoneticPr fontId="4"/>
  </si>
  <si>
    <t>澤谷</t>
    <rPh sb="0" eb="1">
      <t>サワ</t>
    </rPh>
    <rPh sb="1" eb="2">
      <t>タニ</t>
    </rPh>
    <phoneticPr fontId="4"/>
  </si>
  <si>
    <t>仲</t>
    <rPh sb="0" eb="1">
      <t>ナカ</t>
    </rPh>
    <phoneticPr fontId="4"/>
  </si>
  <si>
    <t>真喜志</t>
    <rPh sb="0" eb="3">
      <t>マキシ</t>
    </rPh>
    <phoneticPr fontId="4"/>
  </si>
  <si>
    <t>須賀田</t>
    <rPh sb="0" eb="2">
      <t>スガ</t>
    </rPh>
    <rPh sb="2" eb="3">
      <t>タ</t>
    </rPh>
    <phoneticPr fontId="4"/>
  </si>
  <si>
    <t>木更津総合</t>
    <rPh sb="0" eb="5">
      <t>キサラヅソウゴウ</t>
    </rPh>
    <phoneticPr fontId="1"/>
  </si>
  <si>
    <t>落合</t>
    <rPh sb="0" eb="2">
      <t>オチアイ</t>
    </rPh>
    <phoneticPr fontId="1"/>
  </si>
  <si>
    <t>大内</t>
    <rPh sb="0" eb="2">
      <t>オオウチ</t>
    </rPh>
    <phoneticPr fontId="1"/>
  </si>
  <si>
    <t>東金商業</t>
    <rPh sb="0" eb="2">
      <t>トウガネ</t>
    </rPh>
    <rPh sb="2" eb="4">
      <t>ショウギョウ</t>
    </rPh>
    <phoneticPr fontId="4"/>
  </si>
  <si>
    <t>東金</t>
    <rPh sb="0" eb="2">
      <t>トウガネ</t>
    </rPh>
    <phoneticPr fontId="1"/>
  </si>
  <si>
    <t>石井</t>
    <rPh sb="0" eb="2">
      <t>イシイ</t>
    </rPh>
    <phoneticPr fontId="4"/>
  </si>
  <si>
    <t>黒田</t>
    <rPh sb="0" eb="2">
      <t>クロダ</t>
    </rPh>
    <phoneticPr fontId="4"/>
  </si>
  <si>
    <t>津田</t>
    <rPh sb="0" eb="2">
      <t>ツダ</t>
    </rPh>
    <phoneticPr fontId="1"/>
  </si>
  <si>
    <t>小澤</t>
    <rPh sb="0" eb="2">
      <t>オザワ</t>
    </rPh>
    <phoneticPr fontId="1"/>
  </si>
  <si>
    <t>高橋</t>
    <rPh sb="0" eb="2">
      <t>タカハシ</t>
    </rPh>
    <phoneticPr fontId="4"/>
  </si>
  <si>
    <t>高梨</t>
    <rPh sb="0" eb="2">
      <t>タカナシ</t>
    </rPh>
    <phoneticPr fontId="4"/>
  </si>
  <si>
    <t>渡邉</t>
    <rPh sb="0" eb="2">
      <t>ワタナベ</t>
    </rPh>
    <phoneticPr fontId="4"/>
  </si>
  <si>
    <t>長生</t>
    <rPh sb="0" eb="2">
      <t>ナガイ</t>
    </rPh>
    <phoneticPr fontId="1"/>
  </si>
  <si>
    <t>金澤</t>
    <rPh sb="0" eb="2">
      <t>カナザワ</t>
    </rPh>
    <phoneticPr fontId="4"/>
  </si>
  <si>
    <t>清川</t>
    <rPh sb="0" eb="2">
      <t>キヨカワ</t>
    </rPh>
    <phoneticPr fontId="4"/>
  </si>
  <si>
    <t>菅原</t>
    <rPh sb="0" eb="2">
      <t>スガワラ</t>
    </rPh>
    <phoneticPr fontId="1"/>
  </si>
  <si>
    <t>菅原</t>
    <rPh sb="0" eb="2">
      <t>スガワラ</t>
    </rPh>
    <phoneticPr fontId="4"/>
  </si>
  <si>
    <t>三田村</t>
    <rPh sb="0" eb="3">
      <t>ミタムラ</t>
    </rPh>
    <phoneticPr fontId="1"/>
  </si>
  <si>
    <t>三田村</t>
    <rPh sb="0" eb="3">
      <t>ミタムラ</t>
    </rPh>
    <phoneticPr fontId="4"/>
  </si>
  <si>
    <t>浅野</t>
    <rPh sb="0" eb="2">
      <t>アサノ</t>
    </rPh>
    <phoneticPr fontId="4"/>
  </si>
  <si>
    <t>成東</t>
    <rPh sb="0" eb="2">
      <t>ナルトウ</t>
    </rPh>
    <phoneticPr fontId="1"/>
  </si>
  <si>
    <t>成東</t>
    <rPh sb="0" eb="2">
      <t>ナルトウ</t>
    </rPh>
    <phoneticPr fontId="4"/>
  </si>
  <si>
    <t>福井</t>
    <rPh sb="0" eb="2">
      <t>フクイ</t>
    </rPh>
    <phoneticPr fontId="4"/>
  </si>
  <si>
    <t>平野</t>
    <rPh sb="0" eb="2">
      <t>ヒラノ</t>
    </rPh>
    <phoneticPr fontId="4"/>
  </si>
  <si>
    <t>小椋</t>
    <rPh sb="0" eb="2">
      <t>オグラ</t>
    </rPh>
    <phoneticPr fontId="4"/>
  </si>
  <si>
    <t>加瀬</t>
    <rPh sb="0" eb="2">
      <t>カセ</t>
    </rPh>
    <phoneticPr fontId="1"/>
  </si>
  <si>
    <t>加瀬</t>
    <rPh sb="0" eb="2">
      <t>カセ</t>
    </rPh>
    <phoneticPr fontId="4"/>
  </si>
  <si>
    <t>佐原</t>
    <rPh sb="0" eb="2">
      <t>サワラ</t>
    </rPh>
    <phoneticPr fontId="1"/>
  </si>
  <si>
    <t>宮本</t>
    <rPh sb="0" eb="2">
      <t>ミヤモト</t>
    </rPh>
    <phoneticPr fontId="4"/>
  </si>
  <si>
    <t>信太</t>
    <rPh sb="0" eb="1">
      <t>シン</t>
    </rPh>
    <rPh sb="1" eb="2">
      <t>フト</t>
    </rPh>
    <phoneticPr fontId="4"/>
  </si>
  <si>
    <t>菅谷</t>
    <rPh sb="0" eb="2">
      <t>スガヤ</t>
    </rPh>
    <phoneticPr fontId="4"/>
  </si>
  <si>
    <t>佐々木</t>
    <rPh sb="0" eb="3">
      <t>ササキ</t>
    </rPh>
    <phoneticPr fontId="1"/>
  </si>
  <si>
    <t>佐々木</t>
    <rPh sb="0" eb="3">
      <t>ササキ</t>
    </rPh>
    <phoneticPr fontId="4"/>
  </si>
  <si>
    <t>髙岡</t>
    <rPh sb="0" eb="1">
      <t>タカ</t>
    </rPh>
    <rPh sb="1" eb="2">
      <t>オカ</t>
    </rPh>
    <phoneticPr fontId="4"/>
  </si>
  <si>
    <t>世良田</t>
    <rPh sb="0" eb="3">
      <t>セラダ</t>
    </rPh>
    <phoneticPr fontId="4"/>
  </si>
  <si>
    <t>成田</t>
    <rPh sb="0" eb="2">
      <t>ナリタ</t>
    </rPh>
    <phoneticPr fontId="1"/>
  </si>
  <si>
    <t>古山</t>
    <rPh sb="0" eb="2">
      <t>フルヤマ</t>
    </rPh>
    <phoneticPr fontId="4"/>
  </si>
  <si>
    <t>木村</t>
    <rPh sb="0" eb="2">
      <t>キムラ</t>
    </rPh>
    <phoneticPr fontId="4"/>
  </si>
  <si>
    <t>西田</t>
    <rPh sb="0" eb="2">
      <t>ニシダ</t>
    </rPh>
    <phoneticPr fontId="4"/>
  </si>
  <si>
    <t>能城</t>
    <rPh sb="0" eb="2">
      <t>ノウジョウ</t>
    </rPh>
    <phoneticPr fontId="1"/>
  </si>
  <si>
    <t>金子</t>
    <rPh sb="0" eb="2">
      <t>カネコ</t>
    </rPh>
    <phoneticPr fontId="1"/>
  </si>
  <si>
    <t>市立銚子</t>
    <rPh sb="0" eb="2">
      <t>イチリツ</t>
    </rPh>
    <rPh sb="2" eb="4">
      <t>チョウシ</t>
    </rPh>
    <phoneticPr fontId="1"/>
  </si>
  <si>
    <t>栃谷</t>
    <rPh sb="0" eb="2">
      <t>トチタニ</t>
    </rPh>
    <phoneticPr fontId="4"/>
  </si>
  <si>
    <t>中山</t>
    <rPh sb="0" eb="2">
      <t>ナカヤマ</t>
    </rPh>
    <phoneticPr fontId="1"/>
  </si>
  <si>
    <t>中嶋</t>
    <rPh sb="0" eb="2">
      <t>ナカジマ</t>
    </rPh>
    <phoneticPr fontId="4"/>
  </si>
  <si>
    <t>田中</t>
    <rPh sb="0" eb="2">
      <t>タナカ</t>
    </rPh>
    <phoneticPr fontId="4"/>
  </si>
  <si>
    <t>青柳</t>
    <rPh sb="0" eb="2">
      <t>アオヤギ</t>
    </rPh>
    <phoneticPr fontId="4"/>
  </si>
  <si>
    <t>小貫</t>
    <rPh sb="0" eb="2">
      <t>オヌキ</t>
    </rPh>
    <phoneticPr fontId="4"/>
  </si>
  <si>
    <t>池田</t>
    <rPh sb="0" eb="2">
      <t>イケダ</t>
    </rPh>
    <phoneticPr fontId="4"/>
  </si>
  <si>
    <t>船橋東</t>
    <rPh sb="0" eb="2">
      <t>フナバシ</t>
    </rPh>
    <rPh sb="2" eb="3">
      <t>ヒガシ</t>
    </rPh>
    <phoneticPr fontId="1"/>
  </si>
  <si>
    <t>船橋東</t>
    <rPh sb="0" eb="2">
      <t>フナバシ</t>
    </rPh>
    <rPh sb="2" eb="3">
      <t>ヒガシ</t>
    </rPh>
    <phoneticPr fontId="4"/>
  </si>
  <si>
    <t>本戸</t>
    <rPh sb="0" eb="1">
      <t>ホン</t>
    </rPh>
    <rPh sb="1" eb="2">
      <t>ト</t>
    </rPh>
    <phoneticPr fontId="4"/>
  </si>
  <si>
    <t>中西</t>
    <rPh sb="0" eb="2">
      <t>ナカニシ</t>
    </rPh>
    <phoneticPr fontId="1"/>
  </si>
  <si>
    <t>中西</t>
    <rPh sb="0" eb="2">
      <t>ナカニシ</t>
    </rPh>
    <phoneticPr fontId="4"/>
  </si>
  <si>
    <t>新原</t>
    <rPh sb="0" eb="2">
      <t>シンハラ</t>
    </rPh>
    <phoneticPr fontId="4"/>
  </si>
  <si>
    <t>荒井</t>
    <rPh sb="0" eb="2">
      <t>アライ</t>
    </rPh>
    <phoneticPr fontId="4"/>
  </si>
  <si>
    <t>船橋啓明</t>
    <rPh sb="0" eb="2">
      <t>フナバシ</t>
    </rPh>
    <rPh sb="2" eb="3">
      <t>ケイ</t>
    </rPh>
    <rPh sb="3" eb="4">
      <t>メイ</t>
    </rPh>
    <phoneticPr fontId="4"/>
  </si>
  <si>
    <t>秀明八千代</t>
    <rPh sb="0" eb="1">
      <t>シュウ</t>
    </rPh>
    <rPh sb="1" eb="2">
      <t>メイ</t>
    </rPh>
    <rPh sb="2" eb="5">
      <t>ヤチヨ</t>
    </rPh>
    <phoneticPr fontId="1"/>
  </si>
  <si>
    <t>加藤</t>
    <rPh sb="0" eb="2">
      <t>カトウ</t>
    </rPh>
    <phoneticPr fontId="4"/>
  </si>
  <si>
    <t>青木</t>
    <rPh sb="0" eb="2">
      <t>アオキ</t>
    </rPh>
    <phoneticPr fontId="4"/>
  </si>
  <si>
    <t>山口</t>
    <rPh sb="0" eb="2">
      <t>ヤマグチ</t>
    </rPh>
    <phoneticPr fontId="4"/>
  </si>
  <si>
    <t>清水</t>
    <rPh sb="0" eb="2">
      <t>シミズ</t>
    </rPh>
    <phoneticPr fontId="1"/>
  </si>
  <si>
    <t>習志野</t>
    <rPh sb="0" eb="3">
      <t>ナラシノ</t>
    </rPh>
    <phoneticPr fontId="1"/>
  </si>
  <si>
    <t>小暮</t>
    <rPh sb="0" eb="2">
      <t>コグレ</t>
    </rPh>
    <phoneticPr fontId="4"/>
  </si>
  <si>
    <t>川</t>
    <rPh sb="0" eb="1">
      <t>カワ</t>
    </rPh>
    <phoneticPr fontId="1"/>
  </si>
  <si>
    <t>伊藤</t>
    <rPh sb="0" eb="2">
      <t>イトウ</t>
    </rPh>
    <phoneticPr fontId="1"/>
  </si>
  <si>
    <t>伊藤</t>
    <rPh sb="0" eb="2">
      <t>イトウ</t>
    </rPh>
    <phoneticPr fontId="4"/>
  </si>
  <si>
    <t>別府</t>
    <rPh sb="0" eb="2">
      <t>ベップ</t>
    </rPh>
    <phoneticPr fontId="4"/>
  </si>
  <si>
    <t>花澤</t>
    <rPh sb="0" eb="2">
      <t>ハナザワ</t>
    </rPh>
    <phoneticPr fontId="4"/>
  </si>
  <si>
    <t>本田</t>
    <rPh sb="0" eb="2">
      <t>ホンダ</t>
    </rPh>
    <phoneticPr fontId="4"/>
  </si>
  <si>
    <t>仲川</t>
    <rPh sb="0" eb="2">
      <t>ナカガワ</t>
    </rPh>
    <phoneticPr fontId="4"/>
  </si>
  <si>
    <t>敬愛学園</t>
    <rPh sb="0" eb="2">
      <t>ケイアイ</t>
    </rPh>
    <rPh sb="2" eb="4">
      <t>ガクエン</t>
    </rPh>
    <phoneticPr fontId="1"/>
  </si>
  <si>
    <t>朝夷</t>
    <rPh sb="0" eb="1">
      <t>アサ</t>
    </rPh>
    <rPh sb="1" eb="2">
      <t>エビス</t>
    </rPh>
    <phoneticPr fontId="4"/>
  </si>
  <si>
    <t>宍倉</t>
    <rPh sb="0" eb="2">
      <t>シシクラ</t>
    </rPh>
    <phoneticPr fontId="4"/>
  </si>
  <si>
    <t>雑賀</t>
    <rPh sb="0" eb="1">
      <t>ザツ</t>
    </rPh>
    <rPh sb="1" eb="2">
      <t>ガ</t>
    </rPh>
    <phoneticPr fontId="4"/>
  </si>
  <si>
    <t>浅田</t>
    <rPh sb="0" eb="2">
      <t>アサダ</t>
    </rPh>
    <phoneticPr fontId="1"/>
  </si>
  <si>
    <t>浅田</t>
    <rPh sb="0" eb="2">
      <t>アサダ</t>
    </rPh>
    <phoneticPr fontId="4"/>
  </si>
  <si>
    <t>宮</t>
    <rPh sb="0" eb="1">
      <t>ミヤ</t>
    </rPh>
    <phoneticPr fontId="1"/>
  </si>
  <si>
    <t>宮</t>
    <rPh sb="0" eb="1">
      <t>ミヤ</t>
    </rPh>
    <phoneticPr fontId="4"/>
  </si>
  <si>
    <t>野田</t>
    <rPh sb="0" eb="2">
      <t>ノダ</t>
    </rPh>
    <phoneticPr fontId="4"/>
  </si>
  <si>
    <t>千葉経済</t>
    <rPh sb="0" eb="2">
      <t>チバ</t>
    </rPh>
    <rPh sb="2" eb="4">
      <t>ケイザイ</t>
    </rPh>
    <phoneticPr fontId="4"/>
  </si>
  <si>
    <t>會野</t>
    <rPh sb="0" eb="1">
      <t>カイ</t>
    </rPh>
    <rPh sb="1" eb="2">
      <t>ノ</t>
    </rPh>
    <phoneticPr fontId="4"/>
  </si>
  <si>
    <t>妻鹿</t>
    <rPh sb="0" eb="1">
      <t>ツマ</t>
    </rPh>
    <rPh sb="1" eb="2">
      <t>シカ</t>
    </rPh>
    <phoneticPr fontId="4"/>
  </si>
  <si>
    <t>𠮷澤</t>
    <rPh sb="2" eb="3">
      <t>サワ</t>
    </rPh>
    <phoneticPr fontId="4"/>
  </si>
  <si>
    <t>千葉南</t>
    <rPh sb="0" eb="2">
      <t>チバ</t>
    </rPh>
    <rPh sb="2" eb="3">
      <t>ミナミ</t>
    </rPh>
    <phoneticPr fontId="1"/>
  </si>
  <si>
    <t>古川</t>
    <rPh sb="0" eb="2">
      <t>フルカワ</t>
    </rPh>
    <phoneticPr fontId="4"/>
  </si>
  <si>
    <t>桑田</t>
    <rPh sb="0" eb="2">
      <t>クワタ</t>
    </rPh>
    <phoneticPr fontId="4"/>
  </si>
  <si>
    <t>片岡</t>
    <rPh sb="0" eb="2">
      <t>カタオカ</t>
    </rPh>
    <phoneticPr fontId="1"/>
  </si>
  <si>
    <t>田邊</t>
    <rPh sb="0" eb="2">
      <t>タナベ</t>
    </rPh>
    <phoneticPr fontId="4"/>
  </si>
  <si>
    <t>奈良</t>
    <rPh sb="0" eb="2">
      <t>ナラ</t>
    </rPh>
    <phoneticPr fontId="4"/>
  </si>
  <si>
    <t>昭和学院</t>
    <rPh sb="0" eb="2">
      <t>ショウワ</t>
    </rPh>
    <rPh sb="2" eb="4">
      <t>ガクイン</t>
    </rPh>
    <phoneticPr fontId="4"/>
  </si>
  <si>
    <t>水摩</t>
    <rPh sb="0" eb="1">
      <t>ミズ</t>
    </rPh>
    <rPh sb="1" eb="2">
      <t>マ</t>
    </rPh>
    <phoneticPr fontId="4"/>
  </si>
  <si>
    <t>齋藤</t>
    <rPh sb="0" eb="2">
      <t>サイトウ</t>
    </rPh>
    <phoneticPr fontId="4"/>
  </si>
  <si>
    <t>日体大柏</t>
    <rPh sb="0" eb="2">
      <t>ニッタイ</t>
    </rPh>
    <rPh sb="2" eb="3">
      <t>ダイ</t>
    </rPh>
    <rPh sb="3" eb="4">
      <t>カシワ</t>
    </rPh>
    <phoneticPr fontId="1"/>
  </si>
  <si>
    <t>川越</t>
    <rPh sb="0" eb="2">
      <t>カワゴエ</t>
    </rPh>
    <phoneticPr fontId="4"/>
  </si>
  <si>
    <t>山本</t>
    <rPh sb="0" eb="2">
      <t>ヤマモト</t>
    </rPh>
    <phoneticPr fontId="1"/>
  </si>
  <si>
    <t>山本</t>
    <rPh sb="0" eb="2">
      <t>ヤマモト</t>
    </rPh>
    <phoneticPr fontId="4"/>
  </si>
  <si>
    <t>今田</t>
    <rPh sb="0" eb="2">
      <t>コンタ</t>
    </rPh>
    <phoneticPr fontId="1"/>
  </si>
  <si>
    <t>金高</t>
    <rPh sb="0" eb="2">
      <t>カネタカ</t>
    </rPh>
    <phoneticPr fontId="4"/>
  </si>
  <si>
    <t>西武台</t>
    <rPh sb="0" eb="2">
      <t>セイブ</t>
    </rPh>
    <rPh sb="2" eb="3">
      <t>ダイ</t>
    </rPh>
    <phoneticPr fontId="1"/>
  </si>
  <si>
    <t>戸高</t>
    <rPh sb="0" eb="2">
      <t>トダカ</t>
    </rPh>
    <phoneticPr fontId="4"/>
  </si>
  <si>
    <t>榎島</t>
    <rPh sb="0" eb="2">
      <t>エノシマ</t>
    </rPh>
    <phoneticPr fontId="4"/>
  </si>
  <si>
    <t>鈴木</t>
    <rPh sb="0" eb="2">
      <t>スズキ</t>
    </rPh>
    <phoneticPr fontId="4"/>
  </si>
  <si>
    <t>五十嵐</t>
    <rPh sb="0" eb="3">
      <t>イガラシ</t>
    </rPh>
    <phoneticPr fontId="1"/>
  </si>
  <si>
    <t>五十嵐</t>
    <rPh sb="0" eb="3">
      <t>イガラシ</t>
    </rPh>
    <phoneticPr fontId="4"/>
  </si>
  <si>
    <t>佐藤</t>
    <rPh sb="0" eb="2">
      <t>サトウ</t>
    </rPh>
    <phoneticPr fontId="1"/>
  </si>
  <si>
    <t>海老原</t>
    <rPh sb="0" eb="3">
      <t>エビハラ</t>
    </rPh>
    <phoneticPr fontId="4"/>
  </si>
  <si>
    <t>麗澤</t>
    <rPh sb="0" eb="2">
      <t>レイタク</t>
    </rPh>
    <phoneticPr fontId="1"/>
  </si>
  <si>
    <t>上妻</t>
    <rPh sb="0" eb="2">
      <t>カミツマ</t>
    </rPh>
    <phoneticPr fontId="4"/>
  </si>
  <si>
    <t>赤塚</t>
    <rPh sb="0" eb="2">
      <t>アカツカ</t>
    </rPh>
    <phoneticPr fontId="4"/>
  </si>
  <si>
    <t>大和久</t>
    <rPh sb="0" eb="3">
      <t>オオワク</t>
    </rPh>
    <phoneticPr fontId="4"/>
  </si>
  <si>
    <t>長塚</t>
    <rPh sb="0" eb="2">
      <t>ナガツカ</t>
    </rPh>
    <phoneticPr fontId="1"/>
  </si>
  <si>
    <t>今野</t>
    <rPh sb="0" eb="2">
      <t>コンノ</t>
    </rPh>
    <phoneticPr fontId="4"/>
  </si>
  <si>
    <t>戒能</t>
    <rPh sb="0" eb="1">
      <t>カイ</t>
    </rPh>
    <rPh sb="1" eb="2">
      <t>ノウ</t>
    </rPh>
    <phoneticPr fontId="4"/>
  </si>
  <si>
    <t>河野</t>
    <rPh sb="0" eb="2">
      <t>カワノ</t>
    </rPh>
    <phoneticPr fontId="4"/>
  </si>
  <si>
    <t>岡本</t>
    <rPh sb="0" eb="2">
      <t>オカモト</t>
    </rPh>
    <phoneticPr fontId="4"/>
  </si>
  <si>
    <t>拓大紅陵</t>
    <rPh sb="0" eb="4">
      <t>タクダイコウリョウ</t>
    </rPh>
    <phoneticPr fontId="4"/>
  </si>
  <si>
    <t>道本</t>
    <rPh sb="0" eb="1">
      <t>ドウ</t>
    </rPh>
    <rPh sb="1" eb="2">
      <t>ホン</t>
    </rPh>
    <phoneticPr fontId="4"/>
  </si>
  <si>
    <t>林</t>
    <rPh sb="0" eb="1">
      <t>ハヤシ</t>
    </rPh>
    <phoneticPr fontId="4"/>
  </si>
  <si>
    <t>東金　</t>
    <rPh sb="0" eb="2">
      <t>トウガネ</t>
    </rPh>
    <phoneticPr fontId="4"/>
  </si>
  <si>
    <t>高山</t>
    <rPh sb="0" eb="2">
      <t>タカヤマ</t>
    </rPh>
    <phoneticPr fontId="4"/>
  </si>
  <si>
    <t>長生　</t>
    <rPh sb="0" eb="2">
      <t>ナガイ</t>
    </rPh>
    <phoneticPr fontId="4"/>
  </si>
  <si>
    <t>京相</t>
    <rPh sb="0" eb="2">
      <t>キョウソウ</t>
    </rPh>
    <phoneticPr fontId="4"/>
  </si>
  <si>
    <t>中島</t>
    <rPh sb="0" eb="2">
      <t>ナカジマ</t>
    </rPh>
    <phoneticPr fontId="4"/>
  </si>
  <si>
    <t>飯泉</t>
    <rPh sb="0" eb="2">
      <t>イイズミ</t>
    </rPh>
    <phoneticPr fontId="4"/>
  </si>
  <si>
    <t>衣鳩</t>
    <rPh sb="0" eb="1">
      <t>コロモ</t>
    </rPh>
    <rPh sb="1" eb="2">
      <t>ハト</t>
    </rPh>
    <phoneticPr fontId="4"/>
  </si>
  <si>
    <t>𠮷川</t>
  </si>
  <si>
    <t>秋葉</t>
    <rPh sb="0" eb="2">
      <t>アキバ</t>
    </rPh>
    <phoneticPr fontId="4"/>
  </si>
  <si>
    <t>桑野</t>
    <rPh sb="0" eb="2">
      <t>クワノ</t>
    </rPh>
    <phoneticPr fontId="4"/>
  </si>
  <si>
    <t>嶋田</t>
    <rPh sb="0" eb="2">
      <t>シマダ</t>
    </rPh>
    <phoneticPr fontId="4"/>
  </si>
  <si>
    <t>萩山</t>
    <rPh sb="0" eb="2">
      <t>ハギヤマ</t>
    </rPh>
    <phoneticPr fontId="4"/>
  </si>
  <si>
    <t>速永</t>
    <rPh sb="0" eb="1">
      <t>ソク</t>
    </rPh>
    <rPh sb="1" eb="2">
      <t>ナガ</t>
    </rPh>
    <phoneticPr fontId="4"/>
  </si>
  <si>
    <t>榎本</t>
    <rPh sb="0" eb="2">
      <t>エノモト</t>
    </rPh>
    <phoneticPr fontId="4"/>
  </si>
  <si>
    <t>板井</t>
    <rPh sb="0" eb="1">
      <t>イタ</t>
    </rPh>
    <rPh sb="1" eb="2">
      <t>イ</t>
    </rPh>
    <phoneticPr fontId="4"/>
  </si>
  <si>
    <t>井上</t>
    <rPh sb="0" eb="2">
      <t>イノウエ</t>
    </rPh>
    <phoneticPr fontId="4"/>
  </si>
  <si>
    <t>島村</t>
    <rPh sb="0" eb="2">
      <t>シマムラ</t>
    </rPh>
    <phoneticPr fontId="4"/>
  </si>
  <si>
    <t>皆川</t>
    <rPh sb="0" eb="2">
      <t>ミナガワ</t>
    </rPh>
    <phoneticPr fontId="4"/>
  </si>
  <si>
    <t>𠮷川</t>
    <phoneticPr fontId="4"/>
  </si>
  <si>
    <t>関１総１</t>
    <rPh sb="0" eb="1">
      <t>セキ</t>
    </rPh>
    <rPh sb="2" eb="3">
      <t>フサ</t>
    </rPh>
    <phoneticPr fontId="4"/>
  </si>
  <si>
    <t>関４総３</t>
    <rPh sb="0" eb="1">
      <t>カン</t>
    </rPh>
    <rPh sb="2" eb="3">
      <t>ソウ</t>
    </rPh>
    <phoneticPr fontId="4"/>
  </si>
  <si>
    <t>総３</t>
    <rPh sb="0" eb="1">
      <t>ソウ</t>
    </rPh>
    <phoneticPr fontId="4"/>
  </si>
  <si>
    <t>関４総４</t>
    <rPh sb="0" eb="1">
      <t>カン</t>
    </rPh>
    <rPh sb="2" eb="3">
      <t>ソウ</t>
    </rPh>
    <phoneticPr fontId="4"/>
  </si>
  <si>
    <t>関１</t>
    <rPh sb="0" eb="1">
      <t>カン</t>
    </rPh>
    <phoneticPr fontId="4"/>
  </si>
  <si>
    <t>関２</t>
    <rPh sb="0" eb="1">
      <t>カン</t>
    </rPh>
    <phoneticPr fontId="4"/>
  </si>
  <si>
    <t>関３</t>
    <rPh sb="0" eb="1">
      <t>カン</t>
    </rPh>
    <phoneticPr fontId="4"/>
  </si>
  <si>
    <t>関４</t>
    <rPh sb="0" eb="1">
      <t>カン</t>
    </rPh>
    <phoneticPr fontId="4"/>
  </si>
  <si>
    <t>予１</t>
    <rPh sb="0" eb="1">
      <t>ヨ</t>
    </rPh>
    <phoneticPr fontId="4"/>
  </si>
  <si>
    <t>予２</t>
    <rPh sb="0" eb="1">
      <t>ヨ</t>
    </rPh>
    <phoneticPr fontId="4"/>
  </si>
  <si>
    <t>予３</t>
    <rPh sb="0" eb="1">
      <t>ヨ</t>
    </rPh>
    <phoneticPr fontId="4"/>
  </si>
  <si>
    <t>関４総２</t>
    <rPh sb="0" eb="1">
      <t>カン</t>
    </rPh>
    <rPh sb="2" eb="3">
      <t>ソウ</t>
    </rPh>
    <phoneticPr fontId="4"/>
  </si>
  <si>
    <t>女子個人組手 －５９㎏　</t>
    <rPh sb="0" eb="2">
      <t>ジョシ</t>
    </rPh>
    <rPh sb="2" eb="4">
      <t>コジン</t>
    </rPh>
    <rPh sb="4" eb="5">
      <t>ク</t>
    </rPh>
    <rPh sb="5" eb="6">
      <t>テ</t>
    </rPh>
    <phoneticPr fontId="4"/>
  </si>
  <si>
    <t>女子個人組手 ＋５９㎏　</t>
    <rPh sb="0" eb="2">
      <t>ジョシ</t>
    </rPh>
    <rPh sb="2" eb="4">
      <t>コジン</t>
    </rPh>
    <rPh sb="4" eb="5">
      <t>ク</t>
    </rPh>
    <rPh sb="5" eb="6">
      <t>テ</t>
    </rPh>
    <phoneticPr fontId="4"/>
  </si>
  <si>
    <t>予1</t>
    <rPh sb="0" eb="1">
      <t>ヨ</t>
    </rPh>
    <phoneticPr fontId="4"/>
  </si>
  <si>
    <t>予3</t>
    <rPh sb="0" eb="1">
      <t>ヨ</t>
    </rPh>
    <phoneticPr fontId="4"/>
  </si>
  <si>
    <t>予2</t>
    <rPh sb="0" eb="1">
      <t>ヨ</t>
    </rPh>
    <phoneticPr fontId="4"/>
  </si>
  <si>
    <t>長友</t>
    <rPh sb="0" eb="2">
      <t>ナガトモ</t>
    </rPh>
    <phoneticPr fontId="4"/>
  </si>
  <si>
    <t>長生</t>
    <rPh sb="0" eb="2">
      <t>チョウセイ</t>
    </rPh>
    <phoneticPr fontId="4"/>
  </si>
  <si>
    <t>小椋</t>
    <rPh sb="0" eb="2">
      <t>オグラ</t>
    </rPh>
    <phoneticPr fontId="4"/>
  </si>
  <si>
    <t>成東</t>
    <rPh sb="0" eb="2">
      <t>ナルトウ</t>
    </rPh>
    <phoneticPr fontId="4"/>
  </si>
  <si>
    <t>予１</t>
    <rPh sb="0" eb="1">
      <t>ヨ</t>
    </rPh>
    <phoneticPr fontId="4"/>
  </si>
  <si>
    <t>予２</t>
    <rPh sb="0" eb="1">
      <t>ヨ</t>
    </rPh>
    <phoneticPr fontId="4"/>
  </si>
  <si>
    <t>予３</t>
    <rPh sb="0" eb="1">
      <t>ヨ</t>
    </rPh>
    <phoneticPr fontId="4"/>
  </si>
  <si>
    <t>関１総１</t>
    <rPh sb="0" eb="1">
      <t>カン</t>
    </rPh>
    <rPh sb="2" eb="3">
      <t>ソウ</t>
    </rPh>
    <phoneticPr fontId="4"/>
  </si>
  <si>
    <t>関３</t>
    <rPh sb="0" eb="1">
      <t>カン</t>
    </rPh>
    <phoneticPr fontId="4"/>
  </si>
  <si>
    <t>総４</t>
    <rPh sb="0" eb="1">
      <t>ソウ</t>
    </rPh>
    <phoneticPr fontId="4"/>
  </si>
  <si>
    <t>総２</t>
    <rPh sb="0" eb="1">
      <t>ソウ</t>
    </rPh>
    <phoneticPr fontId="4"/>
  </si>
  <si>
    <t>予４</t>
    <rPh sb="0" eb="1">
      <t>ヨ</t>
    </rPh>
    <phoneticPr fontId="4"/>
  </si>
  <si>
    <t>平成２９年度千葉県高等学校新人体育大会空手道大会 結果　　男子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9" eb="22">
      <t>カラテドウ</t>
    </rPh>
    <rPh sb="22" eb="24">
      <t>タイカイ</t>
    </rPh>
    <rPh sb="25" eb="27">
      <t>ケッカ</t>
    </rPh>
    <rPh sb="29" eb="31">
      <t>ダンシ</t>
    </rPh>
    <phoneticPr fontId="4"/>
  </si>
  <si>
    <t>平成２９年度千葉県高等学校新人体育大会空手道大会 結果　　女子　</t>
    <rPh sb="0" eb="2">
      <t>ヘイセイ</t>
    </rPh>
    <rPh sb="4" eb="6">
      <t>ネンド</t>
    </rPh>
    <rPh sb="6" eb="9">
      <t>チバケン</t>
    </rPh>
    <rPh sb="9" eb="11">
      <t>コウトウ</t>
    </rPh>
    <rPh sb="11" eb="13">
      <t>ガッコウ</t>
    </rPh>
    <rPh sb="13" eb="15">
      <t>シンジン</t>
    </rPh>
    <rPh sb="15" eb="17">
      <t>タイイク</t>
    </rPh>
    <rPh sb="19" eb="22">
      <t>カラテドウ</t>
    </rPh>
    <rPh sb="22" eb="24">
      <t>タイカイ</t>
    </rPh>
    <rPh sb="25" eb="27">
      <t>ケッカ</t>
    </rPh>
    <rPh sb="29" eb="31">
      <t>ジョシ</t>
    </rPh>
    <phoneticPr fontId="4"/>
  </si>
  <si>
    <t>－６１㎏</t>
    <phoneticPr fontId="4"/>
  </si>
  <si>
    <t>－６８㎏</t>
    <phoneticPr fontId="4"/>
  </si>
  <si>
    <t>＋６８㎏</t>
    <phoneticPr fontId="4"/>
  </si>
  <si>
    <t>－５３㎏</t>
    <phoneticPr fontId="4"/>
  </si>
  <si>
    <t>－５９㎏</t>
    <phoneticPr fontId="4"/>
  </si>
  <si>
    <t>＋５９㎏</t>
    <phoneticPr fontId="4"/>
  </si>
  <si>
    <t>選手名</t>
    <rPh sb="0" eb="3">
      <t>センシュメイ</t>
    </rPh>
    <phoneticPr fontId="4"/>
  </si>
  <si>
    <t>結果</t>
    <rPh sb="0" eb="2">
      <t>ケッカ</t>
    </rPh>
    <phoneticPr fontId="4"/>
  </si>
  <si>
    <t>寺岡</t>
    <rPh sb="0" eb="2">
      <t>テラオカ</t>
    </rPh>
    <phoneticPr fontId="1"/>
  </si>
  <si>
    <t>嶋田</t>
    <rPh sb="0" eb="2">
      <t>シマダ</t>
    </rPh>
    <phoneticPr fontId="1"/>
  </si>
  <si>
    <t>萩山</t>
    <phoneticPr fontId="1"/>
  </si>
  <si>
    <t>志田</t>
    <rPh sb="0" eb="2">
      <t>シダ</t>
    </rPh>
    <phoneticPr fontId="1"/>
  </si>
  <si>
    <t>吉田</t>
    <rPh sb="0" eb="2">
      <t>ヨシダ</t>
    </rPh>
    <phoneticPr fontId="4"/>
  </si>
  <si>
    <t>赤松</t>
    <rPh sb="0" eb="2">
      <t>アカマツ</t>
    </rPh>
    <phoneticPr fontId="4"/>
  </si>
  <si>
    <t>稗田</t>
    <rPh sb="0" eb="2">
      <t>ヒエダ</t>
    </rPh>
    <phoneticPr fontId="4"/>
  </si>
  <si>
    <t>小林</t>
    <rPh sb="0" eb="2">
      <t>コバヤシ</t>
    </rPh>
    <phoneticPr fontId="4"/>
  </si>
  <si>
    <t>吉澤</t>
    <rPh sb="0" eb="2">
      <t>ヨシザワ</t>
    </rPh>
    <phoneticPr fontId="4"/>
  </si>
  <si>
    <t>𠮷川</t>
    <rPh sb="2" eb="3">
      <t>カワ</t>
    </rPh>
    <phoneticPr fontId="4"/>
  </si>
  <si>
    <t>神戸</t>
    <rPh sb="0" eb="2">
      <t>コウベ</t>
    </rPh>
    <phoneticPr fontId="4"/>
  </si>
  <si>
    <t>熊川</t>
    <rPh sb="0" eb="2">
      <t>クマカワ</t>
    </rPh>
    <phoneticPr fontId="4"/>
  </si>
  <si>
    <t>桑野</t>
    <phoneticPr fontId="4"/>
  </si>
  <si>
    <t>中村</t>
    <phoneticPr fontId="4"/>
  </si>
  <si>
    <t>女子 －５３㎏</t>
    <rPh sb="0" eb="2">
      <t>ジョシ</t>
    </rPh>
    <phoneticPr fontId="4"/>
  </si>
  <si>
    <t>宮﨑</t>
    <rPh sb="0" eb="1">
      <t>ミヤ</t>
    </rPh>
    <rPh sb="1" eb="2">
      <t>サキ</t>
    </rPh>
    <phoneticPr fontId="4"/>
  </si>
  <si>
    <t>岡村</t>
    <rPh sb="0" eb="2">
      <t>オカムラ</t>
    </rPh>
    <phoneticPr fontId="4"/>
  </si>
  <si>
    <t>大竹</t>
    <rPh sb="0" eb="2">
      <t>オオタケ</t>
    </rPh>
    <phoneticPr fontId="4"/>
  </si>
  <si>
    <t>内田</t>
    <rPh sb="0" eb="2">
      <t>ウチダ</t>
    </rPh>
    <phoneticPr fontId="4"/>
  </si>
  <si>
    <t>松崎</t>
    <rPh sb="0" eb="2">
      <t>マツザキ</t>
    </rPh>
    <phoneticPr fontId="4"/>
  </si>
  <si>
    <t>根本</t>
    <phoneticPr fontId="4"/>
  </si>
  <si>
    <t>池上</t>
    <phoneticPr fontId="4"/>
  </si>
  <si>
    <t>渡辺</t>
    <rPh sb="0" eb="2">
      <t>ワタナベ</t>
    </rPh>
    <phoneticPr fontId="4"/>
  </si>
  <si>
    <t>女子団体形（各コート上位４チーム決勝）</t>
    <rPh sb="0" eb="2">
      <t>ジョシ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4"/>
  </si>
  <si>
    <t>男子団体形（各コート上位４チ－ム決勝）</t>
    <rPh sb="0" eb="2">
      <t>ダンシ</t>
    </rPh>
    <rPh sb="2" eb="4">
      <t>ダンタイ</t>
    </rPh>
    <rPh sb="4" eb="5">
      <t>カタ</t>
    </rPh>
    <rPh sb="6" eb="7">
      <t>カク</t>
    </rPh>
    <rPh sb="10" eb="12">
      <t>ジョウイ</t>
    </rPh>
    <rPh sb="16" eb="18">
      <t>ケッショウ</t>
    </rPh>
    <phoneticPr fontId="4"/>
  </si>
  <si>
    <t>全国選抜大会推薦の拓大紅陵が入る</t>
    <rPh sb="0" eb="2">
      <t>ゼンコク</t>
    </rPh>
    <rPh sb="2" eb="4">
      <t>センバツ</t>
    </rPh>
    <rPh sb="4" eb="6">
      <t>タイカイ</t>
    </rPh>
    <rPh sb="6" eb="8">
      <t>スイセン</t>
    </rPh>
    <rPh sb="9" eb="10">
      <t>タク</t>
    </rPh>
    <rPh sb="11" eb="13">
      <t>コウリョウ</t>
    </rPh>
    <rPh sb="14" eb="15">
      <t>ハイ</t>
    </rPh>
    <phoneticPr fontId="4"/>
  </si>
  <si>
    <t>女子 ＋５９㎏</t>
    <rPh sb="0" eb="2">
      <t>ジョシ</t>
    </rPh>
    <phoneticPr fontId="4"/>
  </si>
  <si>
    <t>【県内のランク付けのためのリーグ戦】</t>
    <rPh sb="1" eb="3">
      <t>ケンナイ</t>
    </rPh>
    <rPh sb="7" eb="8">
      <t>ヅ</t>
    </rPh>
    <rPh sb="16" eb="17">
      <t>セン</t>
    </rPh>
    <phoneticPr fontId="4"/>
  </si>
  <si>
    <t>【来年度関東大会県予選シード決めのためのリーグ戦】</t>
    <rPh sb="1" eb="4">
      <t>ライネンド</t>
    </rPh>
    <rPh sb="4" eb="6">
      <t>カントウ</t>
    </rPh>
    <rPh sb="6" eb="8">
      <t>タイカイ</t>
    </rPh>
    <rPh sb="8" eb="11">
      <t>ケンヨセン</t>
    </rPh>
    <rPh sb="14" eb="15">
      <t>ギ</t>
    </rPh>
    <rPh sb="23" eb="24">
      <t>セン</t>
    </rPh>
    <phoneticPr fontId="4"/>
  </si>
  <si>
    <t>A</t>
    <phoneticPr fontId="4"/>
  </si>
  <si>
    <t>B</t>
    <phoneticPr fontId="4"/>
  </si>
  <si>
    <t>C</t>
    <phoneticPr fontId="4"/>
  </si>
  <si>
    <t>①</t>
    <phoneticPr fontId="4"/>
  </si>
  <si>
    <t>②</t>
    <phoneticPr fontId="4"/>
  </si>
  <si>
    <t>③</t>
    <phoneticPr fontId="4"/>
  </si>
  <si>
    <t>①～③は試合順　　くじでABCを入れる</t>
    <rPh sb="4" eb="6">
      <t>シアイ</t>
    </rPh>
    <rPh sb="6" eb="7">
      <t>ジュン</t>
    </rPh>
    <rPh sb="16" eb="17">
      <t>イ</t>
    </rPh>
    <phoneticPr fontId="4"/>
  </si>
  <si>
    <t>A1</t>
    <phoneticPr fontId="4"/>
  </si>
  <si>
    <t>A2</t>
    <phoneticPr fontId="4"/>
  </si>
  <si>
    <t>A3</t>
    <phoneticPr fontId="4"/>
  </si>
  <si>
    <t>A4</t>
    <phoneticPr fontId="4"/>
  </si>
  <si>
    <t>A5</t>
    <phoneticPr fontId="4"/>
  </si>
  <si>
    <t>A6</t>
    <phoneticPr fontId="4"/>
  </si>
  <si>
    <t>A7</t>
    <phoneticPr fontId="4"/>
  </si>
  <si>
    <t>A8</t>
    <phoneticPr fontId="4"/>
  </si>
  <si>
    <t>A9</t>
    <phoneticPr fontId="4"/>
  </si>
  <si>
    <t>A10</t>
    <phoneticPr fontId="4"/>
  </si>
  <si>
    <t>A11</t>
    <phoneticPr fontId="4"/>
  </si>
  <si>
    <t>A12</t>
    <phoneticPr fontId="4"/>
  </si>
  <si>
    <t>A13</t>
    <phoneticPr fontId="4"/>
  </si>
  <si>
    <t>B1</t>
    <phoneticPr fontId="4"/>
  </si>
  <si>
    <t>B2</t>
    <phoneticPr fontId="4"/>
  </si>
  <si>
    <t>B3</t>
    <phoneticPr fontId="4"/>
  </si>
  <si>
    <t>B4</t>
    <phoneticPr fontId="4"/>
  </si>
  <si>
    <t>B5</t>
    <phoneticPr fontId="4"/>
  </si>
  <si>
    <t>B6</t>
    <phoneticPr fontId="4"/>
  </si>
  <si>
    <t>B7</t>
    <phoneticPr fontId="4"/>
  </si>
  <si>
    <t>B8</t>
    <phoneticPr fontId="4"/>
  </si>
  <si>
    <t>B9</t>
    <phoneticPr fontId="4"/>
  </si>
  <si>
    <t>B10</t>
    <phoneticPr fontId="4"/>
  </si>
  <si>
    <t>B11</t>
    <phoneticPr fontId="4"/>
  </si>
  <si>
    <t>B12</t>
    <phoneticPr fontId="4"/>
  </si>
  <si>
    <t>A14</t>
    <phoneticPr fontId="4"/>
  </si>
  <si>
    <t>B13</t>
    <phoneticPr fontId="4"/>
  </si>
  <si>
    <t>B14</t>
    <phoneticPr fontId="4"/>
  </si>
  <si>
    <t>C1</t>
    <phoneticPr fontId="4"/>
  </si>
  <si>
    <t>C2</t>
    <phoneticPr fontId="4"/>
  </si>
  <si>
    <t>C3</t>
    <phoneticPr fontId="4"/>
  </si>
  <si>
    <t>C4</t>
    <phoneticPr fontId="4"/>
  </si>
  <si>
    <t>C5</t>
    <phoneticPr fontId="4"/>
  </si>
  <si>
    <t>C6</t>
    <phoneticPr fontId="4"/>
  </si>
  <si>
    <t>C7</t>
    <phoneticPr fontId="4"/>
  </si>
  <si>
    <t>C8</t>
    <phoneticPr fontId="4"/>
  </si>
  <si>
    <t>C9</t>
    <phoneticPr fontId="4"/>
  </si>
  <si>
    <t>C10</t>
    <phoneticPr fontId="4"/>
  </si>
  <si>
    <t>C11</t>
    <phoneticPr fontId="4"/>
  </si>
  <si>
    <t>C12</t>
    <phoneticPr fontId="4"/>
  </si>
  <si>
    <t>C13</t>
    <phoneticPr fontId="4"/>
  </si>
  <si>
    <t>A1</t>
    <phoneticPr fontId="4"/>
  </si>
  <si>
    <t>A2</t>
    <phoneticPr fontId="4"/>
  </si>
  <si>
    <t>A3</t>
    <phoneticPr fontId="4"/>
  </si>
  <si>
    <t>A4</t>
    <phoneticPr fontId="4"/>
  </si>
  <si>
    <t>A5</t>
    <phoneticPr fontId="4"/>
  </si>
  <si>
    <t>A6</t>
    <phoneticPr fontId="4"/>
  </si>
  <si>
    <t>A7</t>
    <phoneticPr fontId="4"/>
  </si>
  <si>
    <t>A8</t>
    <phoneticPr fontId="4"/>
  </si>
  <si>
    <t>A9</t>
    <phoneticPr fontId="4"/>
  </si>
  <si>
    <t>A10</t>
    <phoneticPr fontId="4"/>
  </si>
  <si>
    <t>A11</t>
    <phoneticPr fontId="4"/>
  </si>
  <si>
    <t>B1</t>
    <phoneticPr fontId="4"/>
  </si>
  <si>
    <t>B2</t>
    <phoneticPr fontId="4"/>
  </si>
  <si>
    <t>A16</t>
    <phoneticPr fontId="4"/>
  </si>
  <si>
    <t>A17</t>
    <phoneticPr fontId="4"/>
  </si>
  <si>
    <t>B3</t>
    <phoneticPr fontId="4"/>
  </si>
  <si>
    <t>B4</t>
    <phoneticPr fontId="4"/>
  </si>
  <si>
    <t>B5</t>
    <phoneticPr fontId="4"/>
  </si>
  <si>
    <t>B6</t>
    <phoneticPr fontId="4"/>
  </si>
  <si>
    <t>B7</t>
    <phoneticPr fontId="4"/>
  </si>
  <si>
    <t>C1</t>
    <phoneticPr fontId="4"/>
  </si>
  <si>
    <t>C2</t>
    <phoneticPr fontId="4"/>
  </si>
  <si>
    <t>C3</t>
    <phoneticPr fontId="4"/>
  </si>
  <si>
    <t>A12</t>
    <phoneticPr fontId="4"/>
  </si>
  <si>
    <t>A13</t>
    <phoneticPr fontId="4"/>
  </si>
  <si>
    <t>A14</t>
    <phoneticPr fontId="4"/>
  </si>
  <si>
    <t>A15</t>
    <phoneticPr fontId="4"/>
  </si>
  <si>
    <t>A18</t>
    <phoneticPr fontId="4"/>
  </si>
  <si>
    <t>A19</t>
    <phoneticPr fontId="4"/>
  </si>
  <si>
    <t>C4</t>
    <phoneticPr fontId="4"/>
  </si>
  <si>
    <t>C5</t>
    <phoneticPr fontId="4"/>
  </si>
  <si>
    <t>C6</t>
    <phoneticPr fontId="4"/>
  </si>
  <si>
    <t>C7</t>
    <phoneticPr fontId="4"/>
  </si>
  <si>
    <t>C8</t>
    <phoneticPr fontId="4"/>
  </si>
  <si>
    <t>B8</t>
    <phoneticPr fontId="4"/>
  </si>
  <si>
    <t>B9</t>
    <phoneticPr fontId="4"/>
  </si>
  <si>
    <t>B10</t>
    <phoneticPr fontId="4"/>
  </si>
  <si>
    <t>B11</t>
    <phoneticPr fontId="4"/>
  </si>
  <si>
    <t>B12</t>
    <phoneticPr fontId="4"/>
  </si>
  <si>
    <t>B13</t>
    <phoneticPr fontId="4"/>
  </si>
  <si>
    <t>B14</t>
    <phoneticPr fontId="4"/>
  </si>
  <si>
    <t>B15</t>
    <phoneticPr fontId="4"/>
  </si>
  <si>
    <t>B16</t>
    <phoneticPr fontId="4"/>
  </si>
  <si>
    <t>B17</t>
    <phoneticPr fontId="4"/>
  </si>
  <si>
    <t>B18</t>
    <phoneticPr fontId="4"/>
  </si>
  <si>
    <t>B19</t>
    <phoneticPr fontId="4"/>
  </si>
  <si>
    <t>C9</t>
    <phoneticPr fontId="4"/>
  </si>
  <si>
    <t>C10</t>
    <phoneticPr fontId="4"/>
  </si>
  <si>
    <t>C11</t>
    <phoneticPr fontId="4"/>
  </si>
  <si>
    <t>C12</t>
    <phoneticPr fontId="4"/>
  </si>
  <si>
    <t>C13</t>
    <phoneticPr fontId="4"/>
  </si>
  <si>
    <t>C14</t>
    <phoneticPr fontId="4"/>
  </si>
  <si>
    <t>C15</t>
    <phoneticPr fontId="4"/>
  </si>
  <si>
    <t>C16</t>
    <phoneticPr fontId="4"/>
  </si>
  <si>
    <t>C17</t>
    <phoneticPr fontId="4"/>
  </si>
  <si>
    <t>C18</t>
    <phoneticPr fontId="4"/>
  </si>
  <si>
    <t>全国選抜大会推薦の寺岡（拓大紅陵）＋上位２名</t>
    <rPh sb="0" eb="2">
      <t>ゼンコク</t>
    </rPh>
    <rPh sb="2" eb="4">
      <t>センバツ</t>
    </rPh>
    <rPh sb="4" eb="6">
      <t>タイカイ</t>
    </rPh>
    <rPh sb="6" eb="8">
      <t>スイセン</t>
    </rPh>
    <rPh sb="9" eb="11">
      <t>テラオカ</t>
    </rPh>
    <rPh sb="12" eb="13">
      <t>タク</t>
    </rPh>
    <rPh sb="13" eb="16">
      <t>ダイコウリョウ</t>
    </rPh>
    <rPh sb="18" eb="20">
      <t>ジョウイ</t>
    </rPh>
    <rPh sb="21" eb="22">
      <t>メイ</t>
    </rPh>
    <phoneticPr fontId="4"/>
  </si>
  <si>
    <t>全国選抜大会推薦の吉澤（拓大紅陵）＋上位２名</t>
    <rPh sb="0" eb="2">
      <t>ゼンコク</t>
    </rPh>
    <rPh sb="2" eb="4">
      <t>センバツ</t>
    </rPh>
    <rPh sb="4" eb="6">
      <t>タイカイ</t>
    </rPh>
    <rPh sb="6" eb="8">
      <t>スイセン</t>
    </rPh>
    <rPh sb="9" eb="11">
      <t>ヨシザワ</t>
    </rPh>
    <rPh sb="12" eb="13">
      <t>タク</t>
    </rPh>
    <rPh sb="13" eb="16">
      <t>ダイコウリョウ</t>
    </rPh>
    <rPh sb="18" eb="20">
      <t>ジョウイ</t>
    </rPh>
    <rPh sb="21" eb="22">
      <t>メイ</t>
    </rPh>
    <phoneticPr fontId="4"/>
  </si>
  <si>
    <t>全階級　１位同士</t>
    <rPh sb="0" eb="3">
      <t>ゼンカイキュウ</t>
    </rPh>
    <rPh sb="5" eb="6">
      <t>クライ</t>
    </rPh>
    <rPh sb="6" eb="8">
      <t>ドウシ</t>
    </rPh>
    <phoneticPr fontId="4"/>
  </si>
  <si>
    <t>全階級　２位同士</t>
    <rPh sb="0" eb="3">
      <t>ゼンカイキュウ</t>
    </rPh>
    <rPh sb="5" eb="6">
      <t>クライ</t>
    </rPh>
    <rPh sb="6" eb="8">
      <t>ドウシ</t>
    </rPh>
    <phoneticPr fontId="4"/>
  </si>
  <si>
    <t>全階級　３位同士</t>
    <rPh sb="0" eb="3">
      <t>ゼンカイキュウ</t>
    </rPh>
    <rPh sb="5" eb="6">
      <t>クライ</t>
    </rPh>
    <rPh sb="6" eb="8">
      <t>ドウシ</t>
    </rPh>
    <phoneticPr fontId="4"/>
  </si>
  <si>
    <t>全階級　３位同士</t>
    <rPh sb="0" eb="1">
      <t>ゼン</t>
    </rPh>
    <rPh sb="1" eb="3">
      <t>カイキュウ</t>
    </rPh>
    <rPh sb="5" eb="6">
      <t>クライ</t>
    </rPh>
    <rPh sb="6" eb="8">
      <t>ドウシ</t>
    </rPh>
    <phoneticPr fontId="4"/>
  </si>
  <si>
    <t>B4</t>
    <phoneticPr fontId="4"/>
  </si>
  <si>
    <t>B5</t>
    <phoneticPr fontId="4"/>
  </si>
  <si>
    <t>C1</t>
    <phoneticPr fontId="4"/>
  </si>
  <si>
    <t>C2</t>
    <phoneticPr fontId="4"/>
  </si>
  <si>
    <t>B1</t>
    <phoneticPr fontId="4"/>
  </si>
  <si>
    <t>B2</t>
    <phoneticPr fontId="4"/>
  </si>
  <si>
    <t>B3</t>
    <phoneticPr fontId="4"/>
  </si>
  <si>
    <t>B6</t>
    <phoneticPr fontId="4"/>
  </si>
  <si>
    <t>東金</t>
  </si>
  <si>
    <t>ｼﾞｵﾝ</t>
    <phoneticPr fontId="4"/>
  </si>
  <si>
    <t>ｾｰﾊﾟｲ</t>
    <phoneticPr fontId="4"/>
  </si>
  <si>
    <t>ﾊﾞｯｻｲﾀﾞｲ</t>
    <phoneticPr fontId="4"/>
  </si>
  <si>
    <t>棄権</t>
    <rPh sb="0" eb="2">
      <t>キケン</t>
    </rPh>
    <phoneticPr fontId="4"/>
  </si>
  <si>
    <t>ﾁﾝﾄｳ</t>
    <phoneticPr fontId="4"/>
  </si>
  <si>
    <t>高山</t>
  </si>
  <si>
    <t>鈴木</t>
  </si>
  <si>
    <t>秀明八千代</t>
  </si>
  <si>
    <t>山本</t>
  </si>
  <si>
    <t>日体大柏</t>
  </si>
  <si>
    <t>加瀬</t>
  </si>
  <si>
    <t>成東</t>
  </si>
  <si>
    <t>井上</t>
  </si>
  <si>
    <t>千葉南</t>
  </si>
  <si>
    <t>中西</t>
  </si>
  <si>
    <t>船橋東</t>
  </si>
  <si>
    <t>菅原</t>
  </si>
  <si>
    <t>長生　</t>
  </si>
  <si>
    <t>ｼﾞｵﾝ</t>
    <phoneticPr fontId="4"/>
  </si>
  <si>
    <t>ﾊﾞｯｻｲﾀﾞｲ</t>
    <phoneticPr fontId="4"/>
  </si>
  <si>
    <t>ﾁﾝﾄｳ</t>
    <phoneticPr fontId="4"/>
  </si>
  <si>
    <t>ｾｰﾊﾟｲ</t>
    <phoneticPr fontId="4"/>
  </si>
  <si>
    <t>ｼﾞｵﾝ</t>
    <phoneticPr fontId="4"/>
  </si>
  <si>
    <t>ｾｰﾊﾟｲ</t>
    <phoneticPr fontId="4"/>
  </si>
  <si>
    <t>ｾｰﾊﾟｲ</t>
    <phoneticPr fontId="4"/>
  </si>
  <si>
    <t>ｼﾞｵﾝ</t>
    <phoneticPr fontId="4"/>
  </si>
  <si>
    <t>ｶﾝｸｳﾀﾞｲ</t>
    <phoneticPr fontId="4"/>
  </si>
  <si>
    <t>ｶﾝｸｳﾀﾞｲ</t>
    <phoneticPr fontId="4"/>
  </si>
  <si>
    <t>道本</t>
  </si>
  <si>
    <t>拓大紅陵</t>
  </si>
  <si>
    <t>伊藤</t>
  </si>
  <si>
    <t>習志野</t>
  </si>
  <si>
    <t>浅田</t>
  </si>
  <si>
    <t>敬愛学園</t>
  </si>
  <si>
    <t>齋藤</t>
  </si>
  <si>
    <t>市立銚子</t>
  </si>
  <si>
    <t>成田</t>
  </si>
  <si>
    <t>世良田</t>
  </si>
  <si>
    <t>佐原</t>
  </si>
  <si>
    <t>萩山</t>
  </si>
  <si>
    <t>飯泉</t>
  </si>
  <si>
    <t>衣鳩</t>
  </si>
  <si>
    <t>仲</t>
  </si>
  <si>
    <t>嶋田</t>
  </si>
  <si>
    <t>中村</t>
  </si>
  <si>
    <t>別府</t>
  </si>
  <si>
    <t>新原</t>
  </si>
  <si>
    <t>佐々木</t>
  </si>
  <si>
    <t>板井</t>
  </si>
  <si>
    <t>三田村</t>
  </si>
  <si>
    <t>宮</t>
  </si>
  <si>
    <t>五十嵐</t>
  </si>
  <si>
    <t>西武台</t>
  </si>
  <si>
    <t>船橋啓明</t>
  </si>
  <si>
    <t>清水</t>
  </si>
  <si>
    <t>ﾁﾝﾄｳ</t>
    <phoneticPr fontId="4"/>
  </si>
  <si>
    <t>ｼﾞｵﾝ</t>
    <phoneticPr fontId="4"/>
  </si>
  <si>
    <t>ﾁﾝﾄｳ</t>
    <phoneticPr fontId="4"/>
  </si>
  <si>
    <t>ｾｰﾊﾟｲ</t>
    <phoneticPr fontId="4"/>
  </si>
  <si>
    <t>ｶﾝｸｳﾀﾞｲ</t>
    <phoneticPr fontId="4"/>
  </si>
  <si>
    <t>京相</t>
  </si>
  <si>
    <t>金澤</t>
  </si>
  <si>
    <t>長生</t>
  </si>
  <si>
    <t>桑野</t>
  </si>
  <si>
    <t>古川</t>
  </si>
  <si>
    <t>須賀田</t>
  </si>
  <si>
    <t>木更津総合</t>
  </si>
  <si>
    <t>栃谷</t>
  </si>
  <si>
    <t>河野</t>
  </si>
  <si>
    <t>黒田</t>
  </si>
  <si>
    <t>東金　</t>
  </si>
  <si>
    <t>本戸</t>
  </si>
  <si>
    <t>仲川</t>
  </si>
  <si>
    <t>渋谷幕張</t>
  </si>
  <si>
    <t>福井</t>
  </si>
  <si>
    <t>雑賀</t>
  </si>
  <si>
    <t>妻鹿</t>
  </si>
  <si>
    <t>千葉経済</t>
  </si>
  <si>
    <t>宮本</t>
  </si>
  <si>
    <t>島村</t>
  </si>
  <si>
    <t>麗澤</t>
  </si>
  <si>
    <t>岡本</t>
  </si>
  <si>
    <t>東金商業</t>
  </si>
  <si>
    <t>林</t>
  </si>
  <si>
    <t>速永</t>
  </si>
  <si>
    <t>秋葉</t>
  </si>
  <si>
    <t>榎本</t>
  </si>
  <si>
    <t>皆川</t>
  </si>
  <si>
    <t>中島</t>
  </si>
  <si>
    <t>菅谷</t>
  </si>
  <si>
    <t>高橋</t>
  </si>
  <si>
    <t>宍倉</t>
  </si>
  <si>
    <t>小椋</t>
  </si>
  <si>
    <t>本田</t>
  </si>
  <si>
    <t>池田</t>
  </si>
  <si>
    <t>クルルンファ</t>
    <phoneticPr fontId="4"/>
  </si>
  <si>
    <t>ｽｰﾊﾟｰﾘﾝﾍﾟｲ</t>
  </si>
  <si>
    <t>ｽｰﾊﾟｰﾘﾝﾍﾟｲ</t>
    <phoneticPr fontId="4"/>
  </si>
  <si>
    <t>アーナン</t>
    <phoneticPr fontId="4"/>
  </si>
  <si>
    <t>ウンスー</t>
    <phoneticPr fontId="4"/>
  </si>
  <si>
    <t>アーナン</t>
    <phoneticPr fontId="4"/>
  </si>
  <si>
    <t>ウンスー</t>
    <phoneticPr fontId="4"/>
  </si>
  <si>
    <t>ｺﾞｼﾞｭｳｼﾎｼｮｳ</t>
    <phoneticPr fontId="4"/>
  </si>
  <si>
    <t>ｱｰﾅﾝ</t>
    <phoneticPr fontId="4"/>
  </si>
  <si>
    <t>ウンスー</t>
    <phoneticPr fontId="4"/>
  </si>
  <si>
    <t>アーナン</t>
    <phoneticPr fontId="4"/>
  </si>
  <si>
    <t>ﾁｬﾀﾝﾔﾗｸｰｼｬﾝｸｰ</t>
    <phoneticPr fontId="4"/>
  </si>
  <si>
    <t>ﾁｬﾀﾝﾔﾗｸｰｼｬﾝｸｰ</t>
    <phoneticPr fontId="4"/>
  </si>
  <si>
    <t>ｽｰﾊﾟｰﾘﾝﾍﾟｲ</t>
    <phoneticPr fontId="4"/>
  </si>
  <si>
    <t>ｳﾝｽｰ</t>
    <phoneticPr fontId="4"/>
  </si>
  <si>
    <t>マツムラバッサイ</t>
    <phoneticPr fontId="4"/>
  </si>
  <si>
    <t>パイクー</t>
    <phoneticPr fontId="4"/>
  </si>
  <si>
    <t>ゴウジュウ</t>
    <phoneticPr fontId="4"/>
  </si>
  <si>
    <t>ウンスー</t>
    <phoneticPr fontId="4"/>
  </si>
  <si>
    <t>アーナン</t>
    <phoneticPr fontId="4"/>
  </si>
  <si>
    <t>優勝：清水（秀明八千代）</t>
    <rPh sb="0" eb="2">
      <t>ユウショウ</t>
    </rPh>
    <rPh sb="3" eb="5">
      <t>シミズ</t>
    </rPh>
    <rPh sb="6" eb="8">
      <t>シュウメイ</t>
    </rPh>
    <rPh sb="8" eb="11">
      <t>ヤチヨ</t>
    </rPh>
    <phoneticPr fontId="4"/>
  </si>
  <si>
    <t>優勝：岡本（拓大紅陵）</t>
    <rPh sb="0" eb="2">
      <t>ユウショウ</t>
    </rPh>
    <rPh sb="3" eb="5">
      <t>オカモト</t>
    </rPh>
    <rPh sb="6" eb="7">
      <t>タク</t>
    </rPh>
    <rPh sb="7" eb="10">
      <t>ダイコウリョウ</t>
    </rPh>
    <phoneticPr fontId="4"/>
  </si>
  <si>
    <t>秀明八千代</t>
    <rPh sb="0" eb="2">
      <t>シュウメイ</t>
    </rPh>
    <rPh sb="2" eb="5">
      <t>ヤチヨ</t>
    </rPh>
    <phoneticPr fontId="4"/>
  </si>
  <si>
    <t>拓大紅陵</t>
    <rPh sb="0" eb="1">
      <t>タク</t>
    </rPh>
    <rPh sb="1" eb="4">
      <t>ダイコウリョウ</t>
    </rPh>
    <phoneticPr fontId="4"/>
  </si>
  <si>
    <t>ゴウジュウ</t>
    <phoneticPr fontId="4"/>
  </si>
  <si>
    <t>ｺﾞｼﾞｭｳｼﾎｼｮｳ</t>
    <phoneticPr fontId="4"/>
  </si>
  <si>
    <t>パイクー</t>
    <phoneticPr fontId="4"/>
  </si>
  <si>
    <t>敬愛学園</t>
    <rPh sb="0" eb="2">
      <t>ケイアイ</t>
    </rPh>
    <rPh sb="2" eb="4">
      <t>ガクエン</t>
    </rPh>
    <phoneticPr fontId="4"/>
  </si>
  <si>
    <t>ﾏﾂﾑﾗﾊﾞｯｻｲ</t>
    <phoneticPr fontId="4"/>
  </si>
  <si>
    <t>清水音乃</t>
    <rPh sb="0" eb="2">
      <t>シミズ</t>
    </rPh>
    <rPh sb="2" eb="3">
      <t>オト</t>
    </rPh>
    <rPh sb="3" eb="4">
      <t>ノ</t>
    </rPh>
    <phoneticPr fontId="4"/>
  </si>
  <si>
    <t>ｽｰﾊﾟｰﾘﾝﾍﾟｲ</t>
    <phoneticPr fontId="4"/>
  </si>
  <si>
    <t>萩山七帆</t>
    <rPh sb="0" eb="2">
      <t>ハギヤマ</t>
    </rPh>
    <rPh sb="2" eb="3">
      <t>ナナ</t>
    </rPh>
    <rPh sb="3" eb="4">
      <t>ホ</t>
    </rPh>
    <phoneticPr fontId="4"/>
  </si>
  <si>
    <t>ﾁｬﾀﾝﾔﾗｸｰｼｬﾝｸｰ</t>
    <phoneticPr fontId="4"/>
  </si>
  <si>
    <t>道本理央</t>
    <rPh sb="0" eb="2">
      <t>ミチモト</t>
    </rPh>
    <rPh sb="2" eb="3">
      <t>リ</t>
    </rPh>
    <rPh sb="3" eb="4">
      <t>オウ</t>
    </rPh>
    <phoneticPr fontId="4"/>
  </si>
  <si>
    <t>仲 琳央</t>
    <rPh sb="0" eb="1">
      <t>ナカ</t>
    </rPh>
    <rPh sb="2" eb="3">
      <t>リン</t>
    </rPh>
    <rPh sb="3" eb="4">
      <t>オウ</t>
    </rPh>
    <phoneticPr fontId="4"/>
  </si>
  <si>
    <t>ｱｰﾅﾝ</t>
    <phoneticPr fontId="4"/>
  </si>
  <si>
    <t>別府優衣果</t>
    <rPh sb="0" eb="2">
      <t>ベップ</t>
    </rPh>
    <rPh sb="2" eb="3">
      <t>ユウ</t>
    </rPh>
    <rPh sb="3" eb="4">
      <t>コロモ</t>
    </rPh>
    <rPh sb="4" eb="5">
      <t>カ</t>
    </rPh>
    <phoneticPr fontId="4"/>
  </si>
  <si>
    <t>習志野</t>
    <rPh sb="0" eb="3">
      <t>ナラシノ</t>
    </rPh>
    <phoneticPr fontId="4"/>
  </si>
  <si>
    <t>浅田茉梨乃</t>
    <rPh sb="0" eb="2">
      <t>アサダ</t>
    </rPh>
    <rPh sb="2" eb="4">
      <t>マリ</t>
    </rPh>
    <rPh sb="4" eb="5">
      <t>ダイ</t>
    </rPh>
    <phoneticPr fontId="4"/>
  </si>
  <si>
    <t>鈴木香穂</t>
    <rPh sb="0" eb="2">
      <t>スズキ</t>
    </rPh>
    <rPh sb="2" eb="3">
      <t>カオル</t>
    </rPh>
    <rPh sb="3" eb="4">
      <t>ホ</t>
    </rPh>
    <phoneticPr fontId="4"/>
  </si>
  <si>
    <t>ｽｰﾊﾟｰﾘﾝﾍﾟｲ</t>
    <phoneticPr fontId="4"/>
  </si>
  <si>
    <t>嶋田さらら</t>
    <rPh sb="0" eb="2">
      <t>シマダ</t>
    </rPh>
    <phoneticPr fontId="4"/>
  </si>
  <si>
    <t>岡本 拳</t>
    <rPh sb="0" eb="2">
      <t>オカモト</t>
    </rPh>
    <rPh sb="3" eb="4">
      <t>コブシ</t>
    </rPh>
    <phoneticPr fontId="4"/>
  </si>
  <si>
    <t>高橋飛羽</t>
    <rPh sb="0" eb="2">
      <t>タカハシ</t>
    </rPh>
    <rPh sb="2" eb="3">
      <t>ト</t>
    </rPh>
    <rPh sb="3" eb="4">
      <t>ハネ</t>
    </rPh>
    <phoneticPr fontId="4"/>
  </si>
  <si>
    <t>池田慈恩</t>
    <rPh sb="0" eb="2">
      <t>イケダ</t>
    </rPh>
    <rPh sb="2" eb="4">
      <t>ジオン</t>
    </rPh>
    <phoneticPr fontId="4"/>
  </si>
  <si>
    <t>雑賀晴士</t>
    <rPh sb="0" eb="2">
      <t>サイガ</t>
    </rPh>
    <rPh sb="2" eb="3">
      <t>ハル</t>
    </rPh>
    <rPh sb="3" eb="4">
      <t>サムライ</t>
    </rPh>
    <phoneticPr fontId="4"/>
  </si>
  <si>
    <t>桑野寛太</t>
    <rPh sb="0" eb="1">
      <t>クワ</t>
    </rPh>
    <rPh sb="1" eb="2">
      <t>ノ</t>
    </rPh>
    <rPh sb="2" eb="4">
      <t>カンタ</t>
    </rPh>
    <phoneticPr fontId="4"/>
  </si>
  <si>
    <t>ｽｰﾊﾟｰﾘﾝﾍﾟｲ</t>
    <phoneticPr fontId="4"/>
  </si>
  <si>
    <t>秋葉匠吾</t>
    <rPh sb="0" eb="2">
      <t>アキバ</t>
    </rPh>
    <rPh sb="2" eb="3">
      <t>タクミ</t>
    </rPh>
    <rPh sb="3" eb="4">
      <t>ワレ</t>
    </rPh>
    <phoneticPr fontId="4"/>
  </si>
  <si>
    <t>宍倉匡哉</t>
    <rPh sb="0" eb="2">
      <t>シシクラ</t>
    </rPh>
    <rPh sb="2" eb="3">
      <t>タダシ</t>
    </rPh>
    <rPh sb="3" eb="4">
      <t>カナ</t>
    </rPh>
    <phoneticPr fontId="4"/>
  </si>
  <si>
    <t>ｱｰﾅﾝ</t>
    <phoneticPr fontId="4"/>
  </si>
  <si>
    <t>河野将也</t>
    <rPh sb="0" eb="2">
      <t>コウノ</t>
    </rPh>
    <rPh sb="2" eb="4">
      <t>マサヤ</t>
    </rPh>
    <phoneticPr fontId="4"/>
  </si>
  <si>
    <t>0(5)</t>
    <phoneticPr fontId="4"/>
  </si>
  <si>
    <t>0(0)</t>
    <phoneticPr fontId="4"/>
  </si>
  <si>
    <t>0(5)</t>
    <phoneticPr fontId="4"/>
  </si>
  <si>
    <t>0(0)</t>
    <phoneticPr fontId="4"/>
  </si>
  <si>
    <t>0(0)</t>
    <phoneticPr fontId="4"/>
  </si>
  <si>
    <t>0(0)</t>
    <phoneticPr fontId="4"/>
  </si>
  <si>
    <t>0(5)</t>
    <phoneticPr fontId="4"/>
  </si>
  <si>
    <t>0(4)</t>
    <phoneticPr fontId="4"/>
  </si>
  <si>
    <t>0(1)</t>
    <phoneticPr fontId="4"/>
  </si>
  <si>
    <t>0(2)</t>
    <phoneticPr fontId="4"/>
  </si>
  <si>
    <t>0(3)</t>
    <phoneticPr fontId="4"/>
  </si>
  <si>
    <t>0(0)</t>
    <phoneticPr fontId="4"/>
  </si>
  <si>
    <t>0(4)</t>
    <phoneticPr fontId="4"/>
  </si>
  <si>
    <t>0(1)</t>
    <phoneticPr fontId="4"/>
  </si>
  <si>
    <t>棄権</t>
    <rPh sb="0" eb="2">
      <t>キケン</t>
    </rPh>
    <phoneticPr fontId="4"/>
  </si>
  <si>
    <t>0(1)</t>
    <phoneticPr fontId="4"/>
  </si>
  <si>
    <t>0(1)</t>
    <phoneticPr fontId="4"/>
  </si>
  <si>
    <t>0(0)</t>
    <phoneticPr fontId="4"/>
  </si>
  <si>
    <t>0(5)</t>
    <phoneticPr fontId="4"/>
  </si>
  <si>
    <t>1先</t>
    <rPh sb="1" eb="2">
      <t>サキ</t>
    </rPh>
    <phoneticPr fontId="4"/>
  </si>
  <si>
    <t>上位２名決勝リーグ</t>
    <rPh sb="0" eb="2">
      <t>ジョウイ</t>
    </rPh>
    <rPh sb="3" eb="4">
      <t>メイ</t>
    </rPh>
    <rPh sb="4" eb="6">
      <t>ケッショウ</t>
    </rPh>
    <phoneticPr fontId="4"/>
  </si>
  <si>
    <t>優勝</t>
    <rPh sb="0" eb="2">
      <t>ユウショウ</t>
    </rPh>
    <phoneticPr fontId="4"/>
  </si>
  <si>
    <t>優勝</t>
    <rPh sb="0" eb="2">
      <t>ユウショウ</t>
    </rPh>
    <phoneticPr fontId="4"/>
  </si>
  <si>
    <t>内田</t>
  </si>
  <si>
    <t>神戸</t>
  </si>
  <si>
    <t>赤松</t>
  </si>
  <si>
    <t>渡辺</t>
  </si>
  <si>
    <t>山口</t>
  </si>
  <si>
    <t>嶋田</t>
    <rPh sb="0" eb="2">
      <t>シマダ</t>
    </rPh>
    <phoneticPr fontId="4"/>
  </si>
  <si>
    <t>萩山</t>
    <rPh sb="0" eb="2">
      <t>ハギヤマ</t>
    </rPh>
    <phoneticPr fontId="4"/>
  </si>
  <si>
    <t>寺岡</t>
    <rPh sb="0" eb="2">
      <t>テラオカ</t>
    </rPh>
    <phoneticPr fontId="4"/>
  </si>
  <si>
    <t>拓大紅陵</t>
    <rPh sb="0" eb="1">
      <t>タク</t>
    </rPh>
    <rPh sb="1" eb="4">
      <t>ダイコウリョウ</t>
    </rPh>
    <phoneticPr fontId="4"/>
  </si>
  <si>
    <t>秀明八千代</t>
    <rPh sb="0" eb="2">
      <t>シュウメイ</t>
    </rPh>
    <rPh sb="2" eb="5">
      <t>ヤチヨ</t>
    </rPh>
    <phoneticPr fontId="4"/>
  </si>
  <si>
    <t>森山</t>
    <rPh sb="0" eb="2">
      <t>モリヤマ</t>
    </rPh>
    <phoneticPr fontId="4"/>
  </si>
  <si>
    <t>吉澤</t>
    <rPh sb="0" eb="2">
      <t>ヨシザワ</t>
    </rPh>
    <phoneticPr fontId="4"/>
  </si>
  <si>
    <t>鈴木</t>
    <rPh sb="0" eb="2">
      <t>スズキ</t>
    </rPh>
    <phoneticPr fontId="4"/>
  </si>
  <si>
    <t>麗澤</t>
    <rPh sb="0" eb="2">
      <t>レイタク</t>
    </rPh>
    <phoneticPr fontId="4"/>
  </si>
  <si>
    <t>千葉南</t>
    <rPh sb="0" eb="2">
      <t>チバ</t>
    </rPh>
    <rPh sb="2" eb="3">
      <t>ミナミ</t>
    </rPh>
    <phoneticPr fontId="4"/>
  </si>
  <si>
    <t>赤松美希</t>
    <rPh sb="0" eb="2">
      <t>アカマツ</t>
    </rPh>
    <rPh sb="2" eb="4">
      <t>ミキ</t>
    </rPh>
    <phoneticPr fontId="4"/>
  </si>
  <si>
    <t>戒能彩夏</t>
    <rPh sb="0" eb="2">
      <t>カイノウ</t>
    </rPh>
    <rPh sb="2" eb="3">
      <t>アヤ</t>
    </rPh>
    <rPh sb="3" eb="4">
      <t>ナツ</t>
    </rPh>
    <phoneticPr fontId="4"/>
  </si>
  <si>
    <t>田邊梨奈</t>
    <rPh sb="0" eb="2">
      <t>タナベ</t>
    </rPh>
    <rPh sb="2" eb="4">
      <t>リナ</t>
    </rPh>
    <phoneticPr fontId="4"/>
  </si>
  <si>
    <t>日体大柏</t>
    <rPh sb="0" eb="3">
      <t>ニッタイダイ</t>
    </rPh>
    <rPh sb="3" eb="4">
      <t>カシワ</t>
    </rPh>
    <phoneticPr fontId="4"/>
  </si>
  <si>
    <t>渋谷幕張</t>
    <rPh sb="0" eb="2">
      <t>シブヤ</t>
    </rPh>
    <rPh sb="2" eb="4">
      <t>マクハリ</t>
    </rPh>
    <phoneticPr fontId="4"/>
  </si>
  <si>
    <t>吉田</t>
    <rPh sb="0" eb="2">
      <t>ヨシダ</t>
    </rPh>
    <phoneticPr fontId="4"/>
  </si>
  <si>
    <t>渡辺大生</t>
    <rPh sb="0" eb="2">
      <t>ワタナベ</t>
    </rPh>
    <rPh sb="2" eb="3">
      <t>ダイ</t>
    </rPh>
    <rPh sb="3" eb="4">
      <t>セイ</t>
    </rPh>
    <phoneticPr fontId="4"/>
  </si>
  <si>
    <t>山口健斗</t>
    <rPh sb="0" eb="2">
      <t>ヤマグチ</t>
    </rPh>
    <rPh sb="2" eb="3">
      <t>ケン</t>
    </rPh>
    <rPh sb="3" eb="4">
      <t>ハカル</t>
    </rPh>
    <phoneticPr fontId="4"/>
  </si>
  <si>
    <t>仲川 星</t>
    <rPh sb="0" eb="2">
      <t>ナカガワ</t>
    </rPh>
    <rPh sb="3" eb="4">
      <t>ホシ</t>
    </rPh>
    <phoneticPr fontId="4"/>
  </si>
  <si>
    <t>松崎大将</t>
    <rPh sb="0" eb="2">
      <t>マツザキ</t>
    </rPh>
    <rPh sb="2" eb="4">
      <t>タイショウ</t>
    </rPh>
    <phoneticPr fontId="4"/>
  </si>
  <si>
    <t>吉田萌笑</t>
    <rPh sb="0" eb="2">
      <t>ヨシダ</t>
    </rPh>
    <rPh sb="2" eb="3">
      <t>モ</t>
    </rPh>
    <rPh sb="3" eb="4">
      <t>ワラ</t>
    </rPh>
    <phoneticPr fontId="4"/>
  </si>
  <si>
    <t>小林恵奈</t>
    <rPh sb="0" eb="2">
      <t>コバヤシ</t>
    </rPh>
    <rPh sb="2" eb="3">
      <t>メグ</t>
    </rPh>
    <phoneticPr fontId="4"/>
  </si>
  <si>
    <t>今野優華</t>
    <rPh sb="0" eb="2">
      <t>コンノ</t>
    </rPh>
    <rPh sb="2" eb="3">
      <t>ユウ</t>
    </rPh>
    <rPh sb="3" eb="4">
      <t>ハナ</t>
    </rPh>
    <phoneticPr fontId="4"/>
  </si>
  <si>
    <t>野田里穂</t>
    <rPh sb="0" eb="2">
      <t>ノダ</t>
    </rPh>
    <rPh sb="2" eb="4">
      <t>リホ</t>
    </rPh>
    <phoneticPr fontId="4"/>
  </si>
  <si>
    <t>0(3)</t>
    <phoneticPr fontId="4"/>
  </si>
  <si>
    <t>0(2)</t>
    <phoneticPr fontId="4"/>
  </si>
  <si>
    <t>熊川</t>
    <rPh sb="0" eb="2">
      <t>クマカワ</t>
    </rPh>
    <phoneticPr fontId="4"/>
  </si>
  <si>
    <t>宮﨑</t>
    <rPh sb="0" eb="2">
      <t>ミヤザキ</t>
    </rPh>
    <phoneticPr fontId="4"/>
  </si>
  <si>
    <t>池上</t>
    <rPh sb="0" eb="2">
      <t>イケガミ</t>
    </rPh>
    <phoneticPr fontId="4"/>
  </si>
  <si>
    <t>渡辺</t>
    <rPh sb="0" eb="2">
      <t>ワタナベ</t>
    </rPh>
    <phoneticPr fontId="4"/>
  </si>
  <si>
    <t>雑賀</t>
    <rPh sb="0" eb="2">
      <t>サイガ</t>
    </rPh>
    <phoneticPr fontId="4"/>
  </si>
  <si>
    <t>神戸</t>
    <rPh sb="0" eb="2">
      <t>コウベ</t>
    </rPh>
    <phoneticPr fontId="4"/>
  </si>
  <si>
    <t>中村</t>
    <rPh sb="0" eb="2">
      <t>ナカムラ</t>
    </rPh>
    <phoneticPr fontId="4"/>
  </si>
  <si>
    <t>根本</t>
    <rPh sb="0" eb="2">
      <t>ネモト</t>
    </rPh>
    <phoneticPr fontId="4"/>
  </si>
  <si>
    <t>加藤</t>
    <rPh sb="0" eb="2">
      <t>カトウ</t>
    </rPh>
    <phoneticPr fontId="4"/>
  </si>
  <si>
    <t>敬愛学園</t>
    <rPh sb="0" eb="2">
      <t>ケイアイ</t>
    </rPh>
    <rPh sb="2" eb="4">
      <t>ガクエン</t>
    </rPh>
    <phoneticPr fontId="4"/>
  </si>
  <si>
    <t>日体大柏</t>
    <rPh sb="0" eb="3">
      <t>ニッタイダイ</t>
    </rPh>
    <rPh sb="3" eb="4">
      <t>カシワ</t>
    </rPh>
    <phoneticPr fontId="4"/>
  </si>
  <si>
    <t>０－３</t>
    <phoneticPr fontId="4"/>
  </si>
  <si>
    <t>３－０</t>
    <phoneticPr fontId="4"/>
  </si>
  <si>
    <t>２－０</t>
    <phoneticPr fontId="4"/>
  </si>
  <si>
    <t>０－２</t>
    <phoneticPr fontId="4"/>
  </si>
  <si>
    <t>３位</t>
    <rPh sb="1" eb="2">
      <t>クライ</t>
    </rPh>
    <phoneticPr fontId="4"/>
  </si>
  <si>
    <t>２位</t>
    <rPh sb="1" eb="2">
      <t>クライ</t>
    </rPh>
    <phoneticPr fontId="4"/>
  </si>
  <si>
    <t>１位</t>
    <rPh sb="1" eb="2">
      <t>クライ</t>
    </rPh>
    <phoneticPr fontId="4"/>
  </si>
  <si>
    <t>０－６</t>
    <phoneticPr fontId="4"/>
  </si>
  <si>
    <t>６－０</t>
    <phoneticPr fontId="4"/>
  </si>
  <si>
    <t>８－４</t>
    <phoneticPr fontId="4"/>
  </si>
  <si>
    <t>４－８</t>
    <phoneticPr fontId="4"/>
  </si>
  <si>
    <t>２－１</t>
    <phoneticPr fontId="4"/>
  </si>
  <si>
    <t>１－２</t>
    <phoneticPr fontId="4"/>
  </si>
  <si>
    <t>船橋啓明</t>
    <rPh sb="0" eb="2">
      <t>フナバシ</t>
    </rPh>
    <rPh sb="2" eb="4">
      <t>ケイメイ</t>
    </rPh>
    <phoneticPr fontId="4"/>
  </si>
  <si>
    <t>𠮷川せつな</t>
    <phoneticPr fontId="4"/>
  </si>
  <si>
    <t>成田</t>
    <rPh sb="0" eb="2">
      <t>ナリタ</t>
    </rPh>
    <phoneticPr fontId="4"/>
  </si>
  <si>
    <t>東金</t>
    <rPh sb="0" eb="2">
      <t>トウガネ</t>
    </rPh>
    <phoneticPr fontId="4"/>
  </si>
  <si>
    <t>寺岡愛奈</t>
    <rPh sb="0" eb="2">
      <t>テラオカ</t>
    </rPh>
    <rPh sb="2" eb="3">
      <t>アイ</t>
    </rPh>
    <rPh sb="3" eb="4">
      <t>ナ</t>
    </rPh>
    <phoneticPr fontId="4"/>
  </si>
  <si>
    <t>吉澤さくら</t>
    <rPh sb="0" eb="2">
      <t>ヨシザワ</t>
    </rPh>
    <phoneticPr fontId="4"/>
  </si>
  <si>
    <t>森山詩音</t>
    <rPh sb="0" eb="2">
      <t>モリヤマ</t>
    </rPh>
    <rPh sb="2" eb="3">
      <t>シ</t>
    </rPh>
    <rPh sb="3" eb="4">
      <t>オト</t>
    </rPh>
    <phoneticPr fontId="4"/>
  </si>
  <si>
    <t>山本帆乃佳</t>
    <rPh sb="0" eb="2">
      <t>ヤマモト</t>
    </rPh>
    <rPh sb="2" eb="3">
      <t>ホ</t>
    </rPh>
    <rPh sb="3" eb="4">
      <t>ノ</t>
    </rPh>
    <rPh sb="4" eb="5">
      <t>カ</t>
    </rPh>
    <phoneticPr fontId="4"/>
  </si>
  <si>
    <t>志田紗月</t>
    <rPh sb="0" eb="1">
      <t>ココロザシ</t>
    </rPh>
    <rPh sb="1" eb="2">
      <t>タ</t>
    </rPh>
    <rPh sb="2" eb="3">
      <t>シャ</t>
    </rPh>
    <rPh sb="3" eb="4">
      <t>ツキ</t>
    </rPh>
    <phoneticPr fontId="4"/>
  </si>
  <si>
    <t>金子怜那</t>
    <rPh sb="0" eb="2">
      <t>カネコ</t>
    </rPh>
    <rPh sb="2" eb="4">
      <t>レナ</t>
    </rPh>
    <phoneticPr fontId="4"/>
  </si>
  <si>
    <t>川 歩未</t>
    <rPh sb="0" eb="1">
      <t>カワ</t>
    </rPh>
    <rPh sb="2" eb="3">
      <t>アユ</t>
    </rPh>
    <phoneticPr fontId="4"/>
  </si>
  <si>
    <t>宮 毬花</t>
    <rPh sb="0" eb="1">
      <t>ミヤ</t>
    </rPh>
    <rPh sb="2" eb="3">
      <t>マリ</t>
    </rPh>
    <rPh sb="3" eb="4">
      <t>ハナ</t>
    </rPh>
    <phoneticPr fontId="4"/>
  </si>
  <si>
    <t>津田茜子</t>
    <rPh sb="0" eb="2">
      <t>ツダ</t>
    </rPh>
    <rPh sb="2" eb="3">
      <t>アカネ</t>
    </rPh>
    <rPh sb="3" eb="4">
      <t>コ</t>
    </rPh>
    <phoneticPr fontId="4"/>
  </si>
  <si>
    <t>市立銚子</t>
    <rPh sb="0" eb="2">
      <t>イチリツ</t>
    </rPh>
    <rPh sb="2" eb="4">
      <t>チョウシ</t>
    </rPh>
    <phoneticPr fontId="4"/>
  </si>
  <si>
    <t>日体大柏</t>
    <rPh sb="0" eb="4">
      <t>ニッタイダイカシワ</t>
    </rPh>
    <phoneticPr fontId="4"/>
  </si>
  <si>
    <t>佐原</t>
    <rPh sb="0" eb="2">
      <t>サワラ</t>
    </rPh>
    <phoneticPr fontId="4"/>
  </si>
  <si>
    <t>秀明八千代</t>
    <rPh sb="0" eb="5">
      <t>シュウメイヤチヨ</t>
    </rPh>
    <phoneticPr fontId="4"/>
  </si>
  <si>
    <t>成田北</t>
    <rPh sb="0" eb="2">
      <t>ナリタ</t>
    </rPh>
    <rPh sb="2" eb="3">
      <t>キタ</t>
    </rPh>
    <phoneticPr fontId="4"/>
  </si>
  <si>
    <t>昭和学院</t>
    <rPh sb="0" eb="2">
      <t>ショウワ</t>
    </rPh>
    <rPh sb="2" eb="4">
      <t>ガクイン</t>
    </rPh>
    <phoneticPr fontId="4"/>
  </si>
  <si>
    <t>熊川　遼</t>
    <rPh sb="0" eb="2">
      <t>クマカワ</t>
    </rPh>
    <rPh sb="3" eb="4">
      <t>リョウ</t>
    </rPh>
    <phoneticPr fontId="4"/>
  </si>
  <si>
    <t>中村赳大</t>
    <rPh sb="0" eb="2">
      <t>ナカムラ</t>
    </rPh>
    <rPh sb="2" eb="3">
      <t>タケシ</t>
    </rPh>
    <rPh sb="3" eb="4">
      <t>ダイ</t>
    </rPh>
    <phoneticPr fontId="4"/>
  </si>
  <si>
    <t>桑野寛太</t>
    <rPh sb="0" eb="2">
      <t>クワノ</t>
    </rPh>
    <rPh sb="2" eb="4">
      <t>カンタ</t>
    </rPh>
    <phoneticPr fontId="4"/>
  </si>
  <si>
    <t>加藤和真</t>
    <rPh sb="0" eb="2">
      <t>カトウ</t>
    </rPh>
    <rPh sb="2" eb="3">
      <t>ワ</t>
    </rPh>
    <rPh sb="3" eb="4">
      <t>シン</t>
    </rPh>
    <phoneticPr fontId="4"/>
  </si>
  <si>
    <t>青木柊斗</t>
    <rPh sb="0" eb="2">
      <t>アオキ</t>
    </rPh>
    <rPh sb="2" eb="3">
      <t>ヒイラギ</t>
    </rPh>
    <rPh sb="3" eb="4">
      <t>ト</t>
    </rPh>
    <phoneticPr fontId="4"/>
  </si>
  <si>
    <t>池上　凌</t>
    <rPh sb="0" eb="2">
      <t>イケガミ</t>
    </rPh>
    <rPh sb="3" eb="4">
      <t>リョウ</t>
    </rPh>
    <phoneticPr fontId="4"/>
  </si>
  <si>
    <t>根本力也</t>
    <rPh sb="0" eb="2">
      <t>ネモト</t>
    </rPh>
    <rPh sb="2" eb="4">
      <t>リキヤ</t>
    </rPh>
    <phoneticPr fontId="4"/>
  </si>
  <si>
    <t>神戸弘樹</t>
    <rPh sb="0" eb="2">
      <t>コウベ</t>
    </rPh>
    <rPh sb="2" eb="4">
      <t>ヒロキ</t>
    </rPh>
    <phoneticPr fontId="4"/>
  </si>
  <si>
    <t>澤谷瑛希</t>
    <rPh sb="0" eb="2">
      <t>サワタニ</t>
    </rPh>
    <rPh sb="2" eb="3">
      <t>エイ</t>
    </rPh>
    <rPh sb="3" eb="4">
      <t>ノゾミ</t>
    </rPh>
    <phoneticPr fontId="4"/>
  </si>
  <si>
    <t>小杭海法</t>
    <rPh sb="0" eb="1">
      <t>ショウ</t>
    </rPh>
    <rPh sb="1" eb="2">
      <t>クイ</t>
    </rPh>
    <rPh sb="2" eb="3">
      <t>ウミ</t>
    </rPh>
    <rPh sb="3" eb="4">
      <t>ホウ</t>
    </rPh>
    <phoneticPr fontId="4"/>
  </si>
  <si>
    <t>岡村剣志朗</t>
    <rPh sb="0" eb="2">
      <t>オカムラ</t>
    </rPh>
    <rPh sb="2" eb="3">
      <t>ツルギ</t>
    </rPh>
    <rPh sb="3" eb="4">
      <t>ココロザ</t>
    </rPh>
    <rPh sb="4" eb="5">
      <t>ホガ</t>
    </rPh>
    <phoneticPr fontId="4"/>
  </si>
  <si>
    <t>宮﨑　光</t>
    <rPh sb="0" eb="2">
      <t>ミヤザキ</t>
    </rPh>
    <rPh sb="3" eb="4">
      <t>ヒカ</t>
    </rPh>
    <phoneticPr fontId="4"/>
  </si>
  <si>
    <t>小貫星允</t>
    <rPh sb="0" eb="2">
      <t>オヌキ</t>
    </rPh>
    <rPh sb="2" eb="3">
      <t>ホシ</t>
    </rPh>
    <rPh sb="3" eb="4">
      <t>イン</t>
    </rPh>
    <phoneticPr fontId="4"/>
  </si>
  <si>
    <t>栃谷風太</t>
    <rPh sb="0" eb="2">
      <t>トチタニ</t>
    </rPh>
    <rPh sb="2" eb="3">
      <t>カゼ</t>
    </rPh>
    <rPh sb="3" eb="4">
      <t>フト</t>
    </rPh>
    <phoneticPr fontId="4"/>
  </si>
  <si>
    <t>川越　樹</t>
    <rPh sb="0" eb="2">
      <t>カワゴエ</t>
    </rPh>
    <rPh sb="3" eb="4">
      <t>ジュ</t>
    </rPh>
    <phoneticPr fontId="4"/>
  </si>
  <si>
    <t>内田龍介</t>
    <rPh sb="0" eb="2">
      <t>ウチダ</t>
    </rPh>
    <rPh sb="2" eb="4">
      <t>リュウスケ</t>
    </rPh>
    <phoneticPr fontId="4"/>
  </si>
  <si>
    <t>大竹修斗</t>
    <rPh sb="0" eb="2">
      <t>オオタケ</t>
    </rPh>
    <rPh sb="2" eb="3">
      <t>シュウ</t>
    </rPh>
    <rPh sb="3" eb="4">
      <t>ト</t>
    </rPh>
    <phoneticPr fontId="4"/>
  </si>
  <si>
    <t>宮本虎太郎</t>
    <rPh sb="0" eb="2">
      <t>ミヤモト</t>
    </rPh>
    <rPh sb="2" eb="3">
      <t>トラ</t>
    </rPh>
    <rPh sb="3" eb="5">
      <t>タロウ</t>
    </rPh>
    <phoneticPr fontId="4"/>
  </si>
  <si>
    <t>齋藤隆太</t>
    <rPh sb="0" eb="2">
      <t>サイトウ</t>
    </rPh>
    <rPh sb="2" eb="4">
      <t>リュウタ</t>
    </rPh>
    <phoneticPr fontId="4"/>
  </si>
  <si>
    <t>０－０</t>
    <phoneticPr fontId="4"/>
  </si>
  <si>
    <t>（５－０）</t>
    <phoneticPr fontId="4"/>
  </si>
  <si>
    <t>（０－５）</t>
    <phoneticPr fontId="4"/>
  </si>
  <si>
    <t>１－２</t>
    <phoneticPr fontId="4"/>
  </si>
  <si>
    <t>０－２</t>
    <phoneticPr fontId="4"/>
  </si>
  <si>
    <t>１－０</t>
    <phoneticPr fontId="4"/>
  </si>
  <si>
    <t>０－１</t>
    <phoneticPr fontId="4"/>
  </si>
  <si>
    <t>吉田</t>
    <rPh sb="0" eb="2">
      <t>ヨシダ</t>
    </rPh>
    <phoneticPr fontId="4"/>
  </si>
  <si>
    <t>小林</t>
    <rPh sb="0" eb="2">
      <t>コバヤシ</t>
    </rPh>
    <phoneticPr fontId="4"/>
  </si>
  <si>
    <t>赤松</t>
    <rPh sb="0" eb="2">
      <t>アカマツ</t>
    </rPh>
    <phoneticPr fontId="4"/>
  </si>
  <si>
    <t>５－０</t>
    <phoneticPr fontId="4"/>
  </si>
  <si>
    <t>０－５</t>
    <phoneticPr fontId="4"/>
  </si>
  <si>
    <t>０－８</t>
    <phoneticPr fontId="4"/>
  </si>
  <si>
    <t>８－０</t>
    <phoneticPr fontId="4"/>
  </si>
  <si>
    <t>３－０</t>
    <phoneticPr fontId="4"/>
  </si>
  <si>
    <t>０－３</t>
    <phoneticPr fontId="4"/>
  </si>
  <si>
    <t>０－０</t>
    <phoneticPr fontId="4"/>
  </si>
  <si>
    <t>（０－５）</t>
    <phoneticPr fontId="4"/>
  </si>
  <si>
    <t>４－１</t>
    <phoneticPr fontId="4"/>
  </si>
  <si>
    <t>１－４</t>
    <phoneticPr fontId="4"/>
  </si>
  <si>
    <t>４－０</t>
    <phoneticPr fontId="4"/>
  </si>
  <si>
    <t>０－４</t>
    <phoneticPr fontId="4"/>
  </si>
  <si>
    <t>ｾｰﾊﾟｲ</t>
    <phoneticPr fontId="4"/>
  </si>
  <si>
    <t>ﾁﾝﾄｳ</t>
    <phoneticPr fontId="4"/>
  </si>
  <si>
    <t>ｼﾞｵﾝ</t>
    <phoneticPr fontId="4"/>
  </si>
  <si>
    <t>ｾｰﾊﾟｲ</t>
    <phoneticPr fontId="4"/>
  </si>
  <si>
    <t>ﾊﾞｯｻｲﾀﾞｲ</t>
    <phoneticPr fontId="4"/>
  </si>
  <si>
    <t>ﾊﾞｯｻｲﾀﾞｲ</t>
    <phoneticPr fontId="4"/>
  </si>
  <si>
    <t>ﾊﾞｯｻｲﾀﾞｲ</t>
    <phoneticPr fontId="4"/>
  </si>
  <si>
    <t>ｼﾞｵﾝ</t>
    <phoneticPr fontId="4"/>
  </si>
  <si>
    <t>ｼﾞｵﾝ</t>
    <phoneticPr fontId="4"/>
  </si>
  <si>
    <t>ﾁﾝﾄｳ</t>
    <phoneticPr fontId="4"/>
  </si>
  <si>
    <t>ｼﾞｵﾝ</t>
    <phoneticPr fontId="4"/>
  </si>
  <si>
    <t>ｾｰﾊﾟｲ</t>
    <phoneticPr fontId="4"/>
  </si>
  <si>
    <t>日体大柏</t>
    <rPh sb="0" eb="3">
      <t>ニッタイダイ</t>
    </rPh>
    <rPh sb="3" eb="4">
      <t>カシワ</t>
    </rPh>
    <phoneticPr fontId="4"/>
  </si>
  <si>
    <t>敬愛学園</t>
    <rPh sb="0" eb="2">
      <t>ケイアイ</t>
    </rPh>
    <rPh sb="2" eb="4">
      <t>ガクエン</t>
    </rPh>
    <phoneticPr fontId="4"/>
  </si>
  <si>
    <t>拓大紅陵</t>
    <rPh sb="0" eb="1">
      <t>タク</t>
    </rPh>
    <rPh sb="1" eb="4">
      <t>ダイコウリョウ</t>
    </rPh>
    <phoneticPr fontId="4"/>
  </si>
  <si>
    <t>秀明八千代</t>
    <rPh sb="0" eb="2">
      <t>シュウメイ</t>
    </rPh>
    <rPh sb="2" eb="5">
      <t>ヤチヨ</t>
    </rPh>
    <phoneticPr fontId="4"/>
  </si>
  <si>
    <t>市立銚子</t>
    <rPh sb="0" eb="4">
      <t>イチリツチョウシ</t>
    </rPh>
    <phoneticPr fontId="4"/>
  </si>
  <si>
    <t>成田</t>
    <rPh sb="0" eb="2">
      <t>ナリタ</t>
    </rPh>
    <phoneticPr fontId="4"/>
  </si>
  <si>
    <t>麗澤</t>
    <rPh sb="0" eb="2">
      <t>レイタク</t>
    </rPh>
    <phoneticPr fontId="4"/>
  </si>
  <si>
    <t>船橋東</t>
    <rPh sb="0" eb="2">
      <t>フナバシ</t>
    </rPh>
    <rPh sb="2" eb="3">
      <t>ヒガシ</t>
    </rPh>
    <phoneticPr fontId="4"/>
  </si>
  <si>
    <t>習志野</t>
    <rPh sb="0" eb="3">
      <t>ナラシノ</t>
    </rPh>
    <phoneticPr fontId="4"/>
  </si>
  <si>
    <t>棄権</t>
    <rPh sb="0" eb="2">
      <t>キケン</t>
    </rPh>
    <phoneticPr fontId="4"/>
  </si>
  <si>
    <t>ﾆｰﾊﾟｲﾎﾟ</t>
    <phoneticPr fontId="4"/>
  </si>
  <si>
    <t>ｳﾝｽｰ</t>
    <phoneticPr fontId="4"/>
  </si>
  <si>
    <t>ｸﾙﾙﾝﾌｧ</t>
    <phoneticPr fontId="4"/>
  </si>
  <si>
    <t>ｺﾞｼﾞｭｳｼﾎｼｮｳ</t>
    <phoneticPr fontId="4"/>
  </si>
  <si>
    <t>ｴﾝﾋﾟ</t>
    <phoneticPr fontId="4"/>
  </si>
  <si>
    <t>ｸﾙﾙﾝﾌｧ</t>
    <phoneticPr fontId="4"/>
  </si>
  <si>
    <t>ｳﾝｽｰ</t>
    <phoneticPr fontId="4"/>
  </si>
  <si>
    <t>ｴﾝﾋﾟ</t>
    <phoneticPr fontId="4"/>
  </si>
  <si>
    <t>ﾆｰﾊﾟｲﾎﾟ</t>
    <phoneticPr fontId="4"/>
  </si>
  <si>
    <t>市立銚子</t>
    <rPh sb="0" eb="2">
      <t>イチリツ</t>
    </rPh>
    <rPh sb="2" eb="4">
      <t>チョウシ</t>
    </rPh>
    <phoneticPr fontId="4"/>
  </si>
  <si>
    <t>麗澤</t>
    <rPh sb="0" eb="2">
      <t>レイタク</t>
    </rPh>
    <phoneticPr fontId="4"/>
  </si>
  <si>
    <t>佐原</t>
    <rPh sb="0" eb="2">
      <t>サワラ</t>
    </rPh>
    <phoneticPr fontId="4"/>
  </si>
  <si>
    <t>長生</t>
    <rPh sb="0" eb="2">
      <t>チョウセイ</t>
    </rPh>
    <phoneticPr fontId="4"/>
  </si>
  <si>
    <t>千葉経済</t>
    <rPh sb="0" eb="2">
      <t>チバ</t>
    </rPh>
    <rPh sb="2" eb="4">
      <t>ケイザイ</t>
    </rPh>
    <phoneticPr fontId="4"/>
  </si>
  <si>
    <t>木更津総合</t>
    <rPh sb="0" eb="3">
      <t>キサラヅ</t>
    </rPh>
    <rPh sb="3" eb="5">
      <t>ソウゴウ</t>
    </rPh>
    <phoneticPr fontId="4"/>
  </si>
  <si>
    <t>渋谷幕張</t>
    <rPh sb="0" eb="2">
      <t>シブヤ</t>
    </rPh>
    <rPh sb="2" eb="4">
      <t>マクハリ</t>
    </rPh>
    <phoneticPr fontId="4"/>
  </si>
  <si>
    <t>ｴﾝﾋﾟ</t>
    <phoneticPr fontId="4"/>
  </si>
  <si>
    <t>ﾊﾟｲｸｰ</t>
    <phoneticPr fontId="4"/>
  </si>
  <si>
    <t>ﾆｰｾｲｼ</t>
    <phoneticPr fontId="4"/>
  </si>
  <si>
    <t>ｳﾝｽｰ</t>
    <phoneticPr fontId="4"/>
  </si>
  <si>
    <t>ｱｰﾅﾝ</t>
    <phoneticPr fontId="4"/>
  </si>
  <si>
    <t>ﾆｰﾊﾟｲﾎﾟ</t>
    <phoneticPr fontId="4"/>
  </si>
  <si>
    <t>ﾊﾟｲｸｰ</t>
    <phoneticPr fontId="4"/>
  </si>
  <si>
    <t>ｱｰﾅﾝ</t>
    <phoneticPr fontId="4"/>
  </si>
  <si>
    <t>ﾆｰﾊﾟｲﾎﾟ</t>
    <phoneticPr fontId="4"/>
  </si>
  <si>
    <t>ｳﾝｽｰ</t>
    <phoneticPr fontId="4"/>
  </si>
  <si>
    <t>ﾆｰｾｲｼ</t>
    <phoneticPr fontId="4"/>
  </si>
  <si>
    <t>ｴﾝﾋﾟ</t>
    <phoneticPr fontId="4"/>
  </si>
  <si>
    <t>A1</t>
    <phoneticPr fontId="4"/>
  </si>
  <si>
    <t>A3</t>
    <phoneticPr fontId="4"/>
  </si>
  <si>
    <t>A2</t>
    <phoneticPr fontId="4"/>
  </si>
  <si>
    <t>2(15)</t>
    <phoneticPr fontId="4"/>
  </si>
  <si>
    <t>2(4)</t>
    <phoneticPr fontId="4"/>
  </si>
  <si>
    <t>C3</t>
    <phoneticPr fontId="4"/>
  </si>
  <si>
    <t>C4</t>
    <phoneticPr fontId="4"/>
  </si>
  <si>
    <t>C5</t>
    <phoneticPr fontId="4"/>
  </si>
  <si>
    <t>C6</t>
    <phoneticPr fontId="4"/>
  </si>
  <si>
    <t>C7</t>
    <phoneticPr fontId="4"/>
  </si>
  <si>
    <t>2(12)</t>
    <phoneticPr fontId="4"/>
  </si>
  <si>
    <t>2(16)</t>
    <phoneticPr fontId="4"/>
  </si>
  <si>
    <t>A5</t>
    <phoneticPr fontId="4"/>
  </si>
  <si>
    <t>A6</t>
    <phoneticPr fontId="4"/>
  </si>
  <si>
    <t>A7</t>
    <phoneticPr fontId="4"/>
  </si>
  <si>
    <t>A8</t>
    <phoneticPr fontId="4"/>
  </si>
  <si>
    <t>B7</t>
    <phoneticPr fontId="4"/>
  </si>
  <si>
    <t>C8</t>
    <phoneticPr fontId="4"/>
  </si>
  <si>
    <t>優勝</t>
    <rPh sb="0" eb="2">
      <t>ユウショウ</t>
    </rPh>
    <phoneticPr fontId="4"/>
  </si>
  <si>
    <t>秀明八千代</t>
    <rPh sb="0" eb="2">
      <t>シュウメイ</t>
    </rPh>
    <rPh sb="2" eb="5">
      <t>ヤチヨ</t>
    </rPh>
    <phoneticPr fontId="4"/>
  </si>
  <si>
    <t>拓大紅陵</t>
    <rPh sb="0" eb="1">
      <t>タク</t>
    </rPh>
    <rPh sb="1" eb="4">
      <t>ダイコウリョウ</t>
    </rPh>
    <phoneticPr fontId="4"/>
  </si>
  <si>
    <t>　 　　　 第３位：敬愛学園高校</t>
    <rPh sb="6" eb="7">
      <t>ダイ</t>
    </rPh>
    <rPh sb="8" eb="9">
      <t>クライ</t>
    </rPh>
    <rPh sb="10" eb="12">
      <t>ケイアイ</t>
    </rPh>
    <rPh sb="12" eb="14">
      <t>ガクエン</t>
    </rPh>
    <rPh sb="14" eb="16">
      <t>コウコウ</t>
    </rPh>
    <phoneticPr fontId="4"/>
  </si>
  <si>
    <t>　９点</t>
    <rPh sb="2" eb="3">
      <t>テン</t>
    </rPh>
    <phoneticPr fontId="4"/>
  </si>
  <si>
    <t>　 　　　 第３位：日体大柏高校</t>
    <rPh sb="6" eb="7">
      <t>ダイ</t>
    </rPh>
    <rPh sb="8" eb="9">
      <t>クライ</t>
    </rPh>
    <rPh sb="10" eb="11">
      <t>ヒ</t>
    </rPh>
    <rPh sb="13" eb="14">
      <t>カシワ</t>
    </rPh>
    <rPh sb="14" eb="16">
      <t>コウコウ</t>
    </rPh>
    <phoneticPr fontId="4"/>
  </si>
  <si>
    <t>東金</t>
    <rPh sb="0" eb="2">
      <t>トウガネ</t>
    </rPh>
    <phoneticPr fontId="4"/>
  </si>
  <si>
    <t>日体大柏</t>
    <rPh sb="0" eb="3">
      <t>ニッタイダイ</t>
    </rPh>
    <rPh sb="3" eb="4">
      <t>カシワ</t>
    </rPh>
    <phoneticPr fontId="4"/>
  </si>
  <si>
    <t>西武台</t>
    <rPh sb="0" eb="2">
      <t>セイブ</t>
    </rPh>
    <rPh sb="2" eb="3">
      <t>ダイ</t>
    </rPh>
    <phoneticPr fontId="4"/>
  </si>
  <si>
    <t>2(10)</t>
    <phoneticPr fontId="4"/>
  </si>
  <si>
    <t>2(11)</t>
    <phoneticPr fontId="4"/>
  </si>
  <si>
    <r>
      <t>組手全階級ランキング</t>
    </r>
    <r>
      <rPr>
        <sz val="9"/>
        <rFont val="ＭＳ Ｐゴシック"/>
        <family val="3"/>
        <charset val="128"/>
      </rPr>
      <t>（総合得点の個人組手分 および来年度関東大会県予選シード用）</t>
    </r>
    <rPh sb="0" eb="2">
      <t>クミテ</t>
    </rPh>
    <rPh sb="2" eb="5">
      <t>ゼンカイキュウ</t>
    </rPh>
    <rPh sb="11" eb="13">
      <t>ソウゴウ</t>
    </rPh>
    <rPh sb="13" eb="15">
      <t>トクテン</t>
    </rPh>
    <rPh sb="16" eb="18">
      <t>コジン</t>
    </rPh>
    <rPh sb="18" eb="20">
      <t>クミテ</t>
    </rPh>
    <rPh sb="20" eb="21">
      <t>ブン</t>
    </rPh>
    <rPh sb="25" eb="28">
      <t>ライネンド</t>
    </rPh>
    <rPh sb="28" eb="30">
      <t>カントウ</t>
    </rPh>
    <rPh sb="30" eb="32">
      <t>タイカイ</t>
    </rPh>
    <rPh sb="32" eb="33">
      <t>ケン</t>
    </rPh>
    <rPh sb="33" eb="35">
      <t>ヨセン</t>
    </rPh>
    <rPh sb="38" eb="39">
      <t>ヨウ</t>
    </rPh>
    <phoneticPr fontId="4"/>
  </si>
  <si>
    <t>拓大紅陵</t>
    <rPh sb="0" eb="4">
      <t>タクダイコウリョウ</t>
    </rPh>
    <phoneticPr fontId="4"/>
  </si>
  <si>
    <t>女子総合優勝：拓大紅陵高校</t>
    <rPh sb="0" eb="2">
      <t>ジョシ</t>
    </rPh>
    <rPh sb="2" eb="4">
      <t>ソウゴウ</t>
    </rPh>
    <rPh sb="4" eb="6">
      <t>ユウショウ</t>
    </rPh>
    <rPh sb="7" eb="9">
      <t>タクダイ</t>
    </rPh>
    <rPh sb="9" eb="10">
      <t>ベニ</t>
    </rPh>
    <rPh sb="10" eb="11">
      <t>ミササギ</t>
    </rPh>
    <rPh sb="11" eb="13">
      <t>コウコウ</t>
    </rPh>
    <phoneticPr fontId="4"/>
  </si>
  <si>
    <t>　　同　　　　　 ：秀明八千代高校</t>
    <rPh sb="2" eb="3">
      <t>ドウ</t>
    </rPh>
    <rPh sb="10" eb="12">
      <t>シュウメイ</t>
    </rPh>
    <rPh sb="12" eb="15">
      <t>ヤチヨ</t>
    </rPh>
    <rPh sb="15" eb="17">
      <t>コウコウ</t>
    </rPh>
    <phoneticPr fontId="4"/>
  </si>
  <si>
    <t>４４点</t>
    <rPh sb="2" eb="3">
      <t>テン</t>
    </rPh>
    <phoneticPr fontId="4"/>
  </si>
  <si>
    <t>男子総合優勝：秀明八千代高校</t>
    <rPh sb="0" eb="2">
      <t>ダンシ</t>
    </rPh>
    <rPh sb="2" eb="4">
      <t>ソウゴウ</t>
    </rPh>
    <rPh sb="4" eb="6">
      <t>ユウショウ</t>
    </rPh>
    <rPh sb="7" eb="9">
      <t>シュウメイ</t>
    </rPh>
    <rPh sb="9" eb="12">
      <t>ヤチヨ</t>
    </rPh>
    <rPh sb="12" eb="14">
      <t>コウコウ</t>
    </rPh>
    <phoneticPr fontId="4"/>
  </si>
  <si>
    <t>　　　　 準優勝：拓大紅陵高校</t>
    <rPh sb="5" eb="8">
      <t>ジュンユウショウ</t>
    </rPh>
    <rPh sb="9" eb="10">
      <t>タク</t>
    </rPh>
    <rPh sb="10" eb="13">
      <t>ダイコウリョウ</t>
    </rPh>
    <rPh sb="13" eb="15">
      <t>コウコウ</t>
    </rPh>
    <phoneticPr fontId="4"/>
  </si>
  <si>
    <t>４３点</t>
    <rPh sb="2" eb="3">
      <t>テン</t>
    </rPh>
    <phoneticPr fontId="4"/>
  </si>
  <si>
    <t>３９点</t>
    <rPh sb="2" eb="3">
      <t>テン</t>
    </rPh>
    <phoneticPr fontId="4"/>
  </si>
  <si>
    <t>１１点</t>
    <rPh sb="2" eb="3">
      <t>テン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</si>
</sst>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_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rgb="FF333333"/>
      <name val="Arial"/>
      <family val="2"/>
    </font>
    <font>
      <sz val="9"/>
      <color rgb="FF333333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7"/>
      <color theme="0"/>
      <name val="ＭＳ Ｐ明朝"/>
      <family val="1"/>
      <charset val="128"/>
    </font>
    <font>
      <sz val="14"/>
      <color theme="0"/>
      <name val="ＭＳ Ｐ明朝"/>
      <family val="1"/>
      <charset val="128"/>
    </font>
    <font>
      <sz val="14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8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/>
      <top/>
      <bottom style="thick">
        <color rgb="FFFF0000"/>
      </bottom>
      <diagonal/>
    </border>
    <border>
      <left style="hair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 style="hair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hair">
        <color indexed="64"/>
      </right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hair">
        <color indexed="64"/>
      </left>
      <right/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hair">
        <color indexed="64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/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29">
    <xf numFmtId="0" fontId="0" fillId="0" borderId="0" xfId="0"/>
    <xf numFmtId="0" fontId="6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/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/>
    <xf numFmtId="0" fontId="8" fillId="0" borderId="0" xfId="0" applyFont="1" applyBorder="1"/>
    <xf numFmtId="0" fontId="8" fillId="0" borderId="0" xfId="0" applyFont="1"/>
    <xf numFmtId="0" fontId="10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3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Border="1" applyAlignment="1">
      <alignment horizontal="center"/>
    </xf>
    <xf numFmtId="177" fontId="7" fillId="0" borderId="0" xfId="0" applyNumberFormat="1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shrinkToFit="1"/>
    </xf>
    <xf numFmtId="0" fontId="2" fillId="0" borderId="0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shrinkToFit="1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distributed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/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8" fillId="0" borderId="0" xfId="0" applyFont="1" applyAlignment="1">
      <alignment horizontal="left" vertical="center"/>
    </xf>
    <xf numFmtId="0" fontId="0" fillId="0" borderId="1" xfId="0" applyFont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top"/>
    </xf>
    <xf numFmtId="0" fontId="7" fillId="0" borderId="0" xfId="0" applyFont="1" applyAlignment="1">
      <alignment shrinkToFit="1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right" vertical="top"/>
    </xf>
    <xf numFmtId="0" fontId="7" fillId="0" borderId="0" xfId="0" applyFont="1" applyFill="1" applyBorder="1" applyAlignment="1" applyProtection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distributed" vertical="center"/>
    </xf>
    <xf numFmtId="0" fontId="0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distributed" vertical="distributed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center" vertical="center" shrinkToFit="1"/>
    </xf>
    <xf numFmtId="177" fontId="10" fillId="0" borderId="0" xfId="0" applyNumberFormat="1" applyFont="1" applyBorder="1" applyAlignment="1">
      <alignment horizontal="center" vertical="center"/>
    </xf>
    <xf numFmtId="178" fontId="1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5" fillId="0" borderId="0" xfId="0" applyFont="1" applyBorder="1"/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top"/>
    </xf>
    <xf numFmtId="0" fontId="6" fillId="0" borderId="0" xfId="0" applyFont="1" applyBorder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/>
    <xf numFmtId="0" fontId="0" fillId="0" borderId="0" xfId="0" applyBorder="1" applyAlignment="1">
      <alignment vertical="center"/>
    </xf>
    <xf numFmtId="0" fontId="5" fillId="0" borderId="0" xfId="0" applyFont="1" applyFill="1" applyBorder="1" applyAlignment="1" applyProtection="1">
      <alignment vertical="center"/>
    </xf>
    <xf numFmtId="0" fontId="10" fillId="0" borderId="0" xfId="0" applyFont="1" applyBorder="1" applyAlignment="1">
      <alignment horizontal="right" vertical="center"/>
    </xf>
    <xf numFmtId="0" fontId="0" fillId="0" borderId="0" xfId="0" applyFill="1" applyBorder="1" applyAlignment="1"/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7" xfId="0" applyBorder="1"/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left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8" fillId="0" borderId="0" xfId="0" quotePrefix="1" applyFont="1" applyBorder="1"/>
    <xf numFmtId="0" fontId="7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vertical="center"/>
    </xf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Fill="1" applyBorder="1"/>
    <xf numFmtId="0" fontId="2" fillId="0" borderId="5" xfId="0" applyFont="1" applyBorder="1"/>
    <xf numFmtId="0" fontId="2" fillId="0" borderId="10" xfId="0" applyFont="1" applyBorder="1"/>
    <xf numFmtId="0" fontId="2" fillId="0" borderId="5" xfId="0" applyFont="1" applyFill="1" applyBorder="1"/>
    <xf numFmtId="0" fontId="2" fillId="0" borderId="1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3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13" fillId="0" borderId="0" xfId="0" applyFont="1" applyBorder="1" applyAlignment="1"/>
    <xf numFmtId="0" fontId="4" fillId="0" borderId="0" xfId="0" applyFont="1" applyBorder="1" applyAlignment="1">
      <alignment horizontal="right"/>
    </xf>
    <xf numFmtId="0" fontId="7" fillId="0" borderId="0" xfId="0" applyFont="1" applyBorder="1" applyAlignment="1">
      <alignment vertical="center" shrinkToFit="1"/>
    </xf>
    <xf numFmtId="0" fontId="8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8" fillId="0" borderId="0" xfId="0" applyFont="1" applyBorder="1" applyAlignment="1">
      <alignment shrinkToFit="1"/>
    </xf>
    <xf numFmtId="0" fontId="8" fillId="0" borderId="0" xfId="0" applyFont="1" applyFill="1" applyBorder="1" applyAlignment="1"/>
    <xf numFmtId="0" fontId="16" fillId="0" borderId="0" xfId="0" applyFont="1"/>
    <xf numFmtId="0" fontId="17" fillId="0" borderId="0" xfId="0" applyFont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0" fontId="8" fillId="0" borderId="7" xfId="0" applyFont="1" applyBorder="1"/>
    <xf numFmtId="0" fontId="6" fillId="0" borderId="0" xfId="0" applyFont="1" applyFill="1" applyBorder="1"/>
    <xf numFmtId="0" fontId="0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/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177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/>
    </xf>
    <xf numFmtId="0" fontId="19" fillId="0" borderId="0" xfId="0" applyFont="1" applyFill="1" applyBorder="1" applyAlignment="1" applyProtection="1">
      <alignment horizontal="left" vertical="center"/>
    </xf>
    <xf numFmtId="0" fontId="19" fillId="0" borderId="0" xfId="0" applyFont="1" applyFill="1" applyBorder="1" applyAlignment="1" applyProtection="1">
      <alignment horizontal="right" vertical="center"/>
    </xf>
    <xf numFmtId="0" fontId="19" fillId="0" borderId="0" xfId="0" applyFont="1" applyBorder="1" applyAlignment="1">
      <alignment horizontal="right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/>
    <xf numFmtId="0" fontId="19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1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9" xfId="0" applyFont="1" applyBorder="1"/>
    <xf numFmtId="0" fontId="0" fillId="0" borderId="0" xfId="0" applyFill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distributed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7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177" fontId="21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center" vertical="center"/>
    </xf>
    <xf numFmtId="177" fontId="22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7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2" fillId="0" borderId="12" xfId="0" applyFont="1" applyBorder="1"/>
    <xf numFmtId="0" fontId="13" fillId="0" borderId="10" xfId="0" applyFont="1" applyBorder="1" applyAlignment="1">
      <alignment horizontal="right" vertical="center"/>
    </xf>
    <xf numFmtId="0" fontId="13" fillId="0" borderId="0" xfId="0" applyFont="1" applyBorder="1" applyAlignment="1">
      <alignment horizontal="left" vertical="center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top"/>
    </xf>
    <xf numFmtId="0" fontId="13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top" shrinkToFit="1"/>
    </xf>
    <xf numFmtId="0" fontId="7" fillId="0" borderId="0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right" vertical="top" shrinkToFit="1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/>
    </xf>
    <xf numFmtId="0" fontId="27" fillId="0" borderId="0" xfId="0" applyFont="1" applyFill="1" applyBorder="1" applyAlignment="1">
      <alignment horizontal="right" vertical="center"/>
    </xf>
    <xf numFmtId="0" fontId="28" fillId="0" borderId="0" xfId="0" applyFont="1" applyFill="1" applyBorder="1"/>
    <xf numFmtId="0" fontId="24" fillId="0" borderId="0" xfId="0" applyFont="1" applyFill="1" applyBorder="1" applyAlignment="1">
      <alignment horizontal="right"/>
    </xf>
    <xf numFmtId="0" fontId="24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left" vertical="center"/>
    </xf>
    <xf numFmtId="0" fontId="29" fillId="0" borderId="0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distributed"/>
    </xf>
    <xf numFmtId="0" fontId="3" fillId="0" borderId="1" xfId="0" applyFont="1" applyFill="1" applyBorder="1" applyAlignment="1">
      <alignment horizontal="center"/>
    </xf>
    <xf numFmtId="0" fontId="21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18" fillId="0" borderId="8" xfId="0" applyFont="1" applyBorder="1" applyAlignment="1">
      <alignment horizontal="left" vertical="center"/>
    </xf>
    <xf numFmtId="0" fontId="7" fillId="0" borderId="13" xfId="0" applyFont="1" applyBorder="1" applyAlignment="1">
      <alignment horizontal="right"/>
    </xf>
    <xf numFmtId="0" fontId="18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3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31" fillId="0" borderId="1" xfId="0" applyFont="1" applyBorder="1" applyAlignment="1">
      <alignment horizontal="center" vertical="center"/>
    </xf>
    <xf numFmtId="0" fontId="0" fillId="0" borderId="4" xfId="0" quotePrefix="1" applyBorder="1" applyAlignment="1">
      <alignment horizontal="right" vertical="center"/>
    </xf>
    <xf numFmtId="0" fontId="0" fillId="0" borderId="0" xfId="0" quotePrefix="1" applyBorder="1" applyAlignment="1">
      <alignment horizontal="right" vertical="center"/>
    </xf>
    <xf numFmtId="0" fontId="0" fillId="0" borderId="7" xfId="0" quotePrefix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32" fillId="0" borderId="4" xfId="0" applyFont="1" applyBorder="1" applyAlignment="1">
      <alignment horizontal="left"/>
    </xf>
    <xf numFmtId="0" fontId="13" fillId="0" borderId="4" xfId="0" applyFont="1" applyBorder="1" applyAlignment="1">
      <alignment vertical="center"/>
    </xf>
    <xf numFmtId="0" fontId="13" fillId="0" borderId="7" xfId="0" applyFont="1" applyBorder="1" applyAlignment="1">
      <alignment vertical="top"/>
    </xf>
    <xf numFmtId="0" fontId="32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2" fillId="0" borderId="8" xfId="0" applyFont="1" applyBorder="1" applyAlignment="1">
      <alignment horizontal="right"/>
    </xf>
    <xf numFmtId="0" fontId="13" fillId="0" borderId="4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top"/>
    </xf>
    <xf numFmtId="0" fontId="18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0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77" fontId="21" fillId="0" borderId="0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177" fontId="33" fillId="0" borderId="0" xfId="0" applyNumberFormat="1" applyFont="1" applyFill="1" applyBorder="1" applyAlignment="1">
      <alignment horizontal="center" vertical="center"/>
    </xf>
    <xf numFmtId="177" fontId="33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distributed" vertical="center" shrinkToFit="1"/>
    </xf>
    <xf numFmtId="0" fontId="0" fillId="0" borderId="10" xfId="0" applyBorder="1"/>
    <xf numFmtId="0" fontId="0" fillId="0" borderId="6" xfId="0" applyBorder="1"/>
    <xf numFmtId="0" fontId="0" fillId="0" borderId="5" xfId="0" applyBorder="1"/>
    <xf numFmtId="0" fontId="0" fillId="0" borderId="9" xfId="0" applyBorder="1"/>
    <xf numFmtId="0" fontId="0" fillId="0" borderId="14" xfId="0" applyBorder="1"/>
    <xf numFmtId="0" fontId="3" fillId="0" borderId="7" xfId="0" applyFont="1" applyBorder="1"/>
    <xf numFmtId="0" fontId="3" fillId="0" borderId="0" xfId="0" applyFont="1" applyFill="1"/>
    <xf numFmtId="0" fontId="3" fillId="0" borderId="0" xfId="0" applyFont="1" applyFill="1" applyBorder="1"/>
    <xf numFmtId="0" fontId="7" fillId="0" borderId="1" xfId="0" applyFont="1" applyFill="1" applyBorder="1" applyAlignment="1">
      <alignment horizontal="right"/>
    </xf>
    <xf numFmtId="0" fontId="8" fillId="0" borderId="0" xfId="0" applyFont="1" applyFill="1" applyAlignment="1">
      <alignment shrinkToFit="1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distributed" vertical="center"/>
    </xf>
    <xf numFmtId="0" fontId="8" fillId="0" borderId="0" xfId="0" applyFont="1" applyFill="1" applyAlignment="1">
      <alignment horizontal="right"/>
    </xf>
    <xf numFmtId="0" fontId="7" fillId="0" borderId="14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distributed"/>
    </xf>
    <xf numFmtId="0" fontId="6" fillId="0" borderId="14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right"/>
    </xf>
    <xf numFmtId="0" fontId="6" fillId="0" borderId="7" xfId="0" applyFont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/>
    </xf>
    <xf numFmtId="0" fontId="0" fillId="0" borderId="0" xfId="0" quotePrefix="1" applyFont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11" xfId="0" applyBorder="1"/>
    <xf numFmtId="0" fontId="0" fillId="0" borderId="11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176" fontId="21" fillId="0" borderId="0" xfId="0" applyNumberFormat="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9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7" fillId="0" borderId="7" xfId="0" applyFont="1" applyBorder="1"/>
    <xf numFmtId="0" fontId="7" fillId="0" borderId="9" xfId="0" applyFont="1" applyBorder="1"/>
    <xf numFmtId="0" fontId="7" fillId="0" borderId="12" xfId="0" applyFont="1" applyBorder="1"/>
    <xf numFmtId="0" fontId="7" fillId="0" borderId="10" xfId="0" applyFont="1" applyBorder="1"/>
    <xf numFmtId="0" fontId="7" fillId="0" borderId="13" xfId="0" applyFont="1" applyBorder="1"/>
    <xf numFmtId="0" fontId="7" fillId="0" borderId="5" xfId="0" applyFont="1" applyBorder="1"/>
    <xf numFmtId="0" fontId="7" fillId="0" borderId="12" xfId="0" applyFont="1" applyBorder="1" applyAlignment="1">
      <alignment horizontal="right" vertical="center"/>
    </xf>
    <xf numFmtId="0" fontId="7" fillId="0" borderId="4" xfId="0" applyFont="1" applyBorder="1"/>
    <xf numFmtId="0" fontId="7" fillId="0" borderId="11" xfId="0" applyFont="1" applyBorder="1"/>
    <xf numFmtId="0" fontId="7" fillId="0" borderId="13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/>
    </xf>
    <xf numFmtId="0" fontId="0" fillId="0" borderId="1" xfId="0" applyFont="1" applyBorder="1" applyAlignment="1">
      <alignment horizontal="center" vertical="center"/>
    </xf>
    <xf numFmtId="0" fontId="2" fillId="0" borderId="12" xfId="0" applyFont="1" applyFill="1" applyBorder="1"/>
    <xf numFmtId="0" fontId="2" fillId="0" borderId="4" xfId="0" applyFont="1" applyFill="1" applyBorder="1"/>
    <xf numFmtId="0" fontId="2" fillId="0" borderId="8" xfId="0" applyFont="1" applyFill="1" applyBorder="1"/>
    <xf numFmtId="0" fontId="7" fillId="0" borderId="10" xfId="0" applyFont="1" applyBorder="1" applyAlignment="1">
      <alignment horizontal="left" vertical="center"/>
    </xf>
    <xf numFmtId="0" fontId="15" fillId="0" borderId="10" xfId="0" applyFont="1" applyBorder="1" applyAlignment="1">
      <alignment horizontal="left"/>
    </xf>
    <xf numFmtId="0" fontId="13" fillId="0" borderId="20" xfId="0" applyFont="1" applyBorder="1" applyAlignment="1">
      <alignment vertical="center"/>
    </xf>
    <xf numFmtId="0" fontId="32" fillId="0" borderId="21" xfId="0" applyFont="1" applyBorder="1" applyAlignment="1"/>
    <xf numFmtId="0" fontId="7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13" fillId="0" borderId="20" xfId="0" applyFont="1" applyBorder="1" applyAlignment="1">
      <alignment vertical="top"/>
    </xf>
    <xf numFmtId="0" fontId="7" fillId="0" borderId="24" xfId="0" applyFont="1" applyBorder="1" applyAlignment="1">
      <alignment horizontal="left" vertical="top"/>
    </xf>
    <xf numFmtId="0" fontId="32" fillId="0" borderId="0" xfId="0" applyFont="1" applyBorder="1" applyAlignment="1">
      <alignment horizontal="right"/>
    </xf>
    <xf numFmtId="0" fontId="7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top"/>
    </xf>
    <xf numFmtId="0" fontId="7" fillId="0" borderId="5" xfId="0" applyFont="1" applyBorder="1" applyAlignment="1">
      <alignment horizontal="right" vertical="center"/>
    </xf>
    <xf numFmtId="0" fontId="32" fillId="0" borderId="27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32" fillId="0" borderId="31" xfId="0" applyFont="1" applyBorder="1" applyAlignment="1">
      <alignment horizontal="left"/>
    </xf>
    <xf numFmtId="0" fontId="13" fillId="0" borderId="31" xfId="0" applyFont="1" applyBorder="1" applyAlignment="1">
      <alignment vertical="center"/>
    </xf>
    <xf numFmtId="0" fontId="35" fillId="0" borderId="0" xfId="0" applyFont="1" applyBorder="1" applyAlignment="1">
      <alignment horizontal="left"/>
    </xf>
    <xf numFmtId="0" fontId="35" fillId="0" borderId="22" xfId="0" applyFont="1" applyBorder="1" applyAlignment="1">
      <alignment horizontal="left" vertical="center"/>
    </xf>
    <xf numFmtId="0" fontId="35" fillId="0" borderId="1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5" fillId="0" borderId="10" xfId="0" applyFont="1" applyBorder="1" applyAlignment="1">
      <alignment horizontal="left"/>
    </xf>
    <xf numFmtId="0" fontId="35" fillId="0" borderId="0" xfId="0" applyFont="1" applyBorder="1" applyAlignment="1">
      <alignment horizontal="left" vertical="top"/>
    </xf>
    <xf numFmtId="0" fontId="35" fillId="0" borderId="0" xfId="0" applyFont="1" applyBorder="1" applyAlignment="1">
      <alignment horizontal="right"/>
    </xf>
    <xf numFmtId="0" fontId="35" fillId="0" borderId="10" xfId="0" applyFont="1" applyBorder="1" applyAlignment="1">
      <alignment horizontal="right" vertical="center"/>
    </xf>
    <xf numFmtId="0" fontId="35" fillId="0" borderId="0" xfId="0" applyFont="1" applyBorder="1" applyAlignment="1">
      <alignment horizontal="right" vertical="top"/>
    </xf>
    <xf numFmtId="0" fontId="35" fillId="0" borderId="0" xfId="0" applyFont="1" applyBorder="1" applyAlignment="1">
      <alignment horizontal="right" vertical="center"/>
    </xf>
    <xf numFmtId="0" fontId="35" fillId="0" borderId="10" xfId="0" applyFont="1" applyBorder="1" applyAlignment="1">
      <alignment horizontal="right"/>
    </xf>
    <xf numFmtId="0" fontId="7" fillId="0" borderId="8" xfId="0" applyFont="1" applyBorder="1" applyAlignment="1">
      <alignment horizontal="right" vertical="center"/>
    </xf>
    <xf numFmtId="0" fontId="35" fillId="0" borderId="0" xfId="0" applyFont="1" applyBorder="1" applyAlignment="1">
      <alignment horizontal="left" vertical="center" shrinkToFit="1"/>
    </xf>
    <xf numFmtId="0" fontId="35" fillId="0" borderId="0" xfId="0" applyFont="1" applyBorder="1" applyAlignment="1">
      <alignment horizontal="right" shrinkToFit="1"/>
    </xf>
    <xf numFmtId="0" fontId="35" fillId="0" borderId="10" xfId="0" applyFont="1" applyBorder="1" applyAlignment="1">
      <alignment horizontal="right" vertical="top"/>
    </xf>
    <xf numFmtId="0" fontId="35" fillId="0" borderId="0" xfId="0" applyFont="1" applyBorder="1" applyAlignment="1">
      <alignment horizontal="right" vertical="top" shrinkToFit="1"/>
    </xf>
    <xf numFmtId="0" fontId="13" fillId="0" borderId="20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32" fillId="0" borderId="35" xfId="0" applyFont="1" applyBorder="1" applyAlignment="1">
      <alignment horizontal="right"/>
    </xf>
    <xf numFmtId="0" fontId="13" fillId="0" borderId="20" xfId="0" applyFont="1" applyBorder="1" applyAlignment="1">
      <alignment horizontal="right" vertical="center"/>
    </xf>
    <xf numFmtId="0" fontId="37" fillId="0" borderId="28" xfId="0" applyFont="1" applyBorder="1" applyAlignment="1">
      <alignment horizontal="right"/>
    </xf>
    <xf numFmtId="0" fontId="37" fillId="0" borderId="29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37" fillId="0" borderId="33" xfId="0" applyFont="1" applyBorder="1" applyAlignment="1">
      <alignment horizontal="right" vertical="top"/>
    </xf>
    <xf numFmtId="0" fontId="37" fillId="0" borderId="33" xfId="0" applyFont="1" applyBorder="1" applyAlignment="1">
      <alignment horizontal="right" vertical="center"/>
    </xf>
    <xf numFmtId="0" fontId="35" fillId="0" borderId="37" xfId="0" applyFont="1" applyBorder="1" applyAlignment="1">
      <alignment horizontal="right" vertical="top"/>
    </xf>
    <xf numFmtId="0" fontId="13" fillId="0" borderId="33" xfId="0" applyFont="1" applyBorder="1" applyAlignment="1">
      <alignment horizontal="right" vertical="center"/>
    </xf>
    <xf numFmtId="0" fontId="37" fillId="0" borderId="34" xfId="0" applyFont="1" applyBorder="1" applyAlignment="1">
      <alignment horizontal="left" vertical="center"/>
    </xf>
    <xf numFmtId="0" fontId="37" fillId="0" borderId="36" xfId="0" applyFont="1" applyBorder="1" applyAlignment="1">
      <alignment horizontal="left" vertical="center"/>
    </xf>
    <xf numFmtId="0" fontId="37" fillId="0" borderId="24" xfId="0" applyFont="1" applyBorder="1" applyAlignment="1">
      <alignment horizontal="left" vertical="center"/>
    </xf>
    <xf numFmtId="0" fontId="37" fillId="0" borderId="37" xfId="0" applyFont="1" applyBorder="1" applyAlignment="1">
      <alignment horizontal="right"/>
    </xf>
    <xf numFmtId="0" fontId="7" fillId="0" borderId="10" xfId="0" applyFont="1" applyBorder="1" applyAlignment="1">
      <alignment vertical="center"/>
    </xf>
    <xf numFmtId="0" fontId="15" fillId="0" borderId="0" xfId="0" applyFont="1" applyBorder="1" applyAlignment="1"/>
    <xf numFmtId="0" fontId="7" fillId="0" borderId="10" xfId="0" applyFont="1" applyBorder="1" applyAlignment="1"/>
    <xf numFmtId="0" fontId="7" fillId="0" borderId="39" xfId="0" applyFont="1" applyBorder="1" applyAlignment="1">
      <alignment horizontal="right" vertical="center"/>
    </xf>
    <xf numFmtId="0" fontId="7" fillId="0" borderId="33" xfId="0" applyFont="1" applyBorder="1" applyAlignment="1">
      <alignment horizontal="right" vertical="center"/>
    </xf>
    <xf numFmtId="0" fontId="7" fillId="0" borderId="39" xfId="0" applyFont="1" applyBorder="1" applyAlignment="1">
      <alignment horizontal="right" vertical="top"/>
    </xf>
    <xf numFmtId="0" fontId="15" fillId="0" borderId="10" xfId="0" applyFont="1" applyBorder="1" applyAlignment="1">
      <alignment horizontal="right" vertical="center"/>
    </xf>
    <xf numFmtId="0" fontId="37" fillId="0" borderId="0" xfId="0" applyFont="1" applyBorder="1" applyAlignment="1">
      <alignment horizontal="left"/>
    </xf>
    <xf numFmtId="0" fontId="37" fillId="0" borderId="25" xfId="0" applyFont="1" applyBorder="1" applyAlignment="1">
      <alignment horizontal="left"/>
    </xf>
    <xf numFmtId="0" fontId="37" fillId="0" borderId="24" xfId="0" applyFont="1" applyBorder="1" applyAlignment="1">
      <alignment horizontal="left" vertical="top"/>
    </xf>
    <xf numFmtId="0" fontId="35" fillId="0" borderId="39" xfId="0" applyFont="1" applyBorder="1" applyAlignment="1">
      <alignment horizontal="left" vertical="center"/>
    </xf>
    <xf numFmtId="0" fontId="35" fillId="0" borderId="28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35" fillId="0" borderId="40" xfId="0" applyFont="1" applyBorder="1" applyAlignment="1">
      <alignment horizontal="left" vertical="top"/>
    </xf>
    <xf numFmtId="0" fontId="35" fillId="0" borderId="40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9" xfId="0" applyFont="1" applyBorder="1" applyAlignment="1">
      <alignment vertical="top"/>
    </xf>
    <xf numFmtId="0" fontId="13" fillId="0" borderId="39" xfId="0" applyFont="1" applyBorder="1" applyAlignment="1">
      <alignment horizontal="left" vertical="center"/>
    </xf>
    <xf numFmtId="0" fontId="13" fillId="0" borderId="39" xfId="0" applyFont="1" applyBorder="1" applyAlignment="1">
      <alignment horizontal="left"/>
    </xf>
    <xf numFmtId="0" fontId="7" fillId="0" borderId="39" xfId="0" applyFont="1" applyBorder="1" applyAlignment="1">
      <alignment horizontal="left" vertical="center"/>
    </xf>
    <xf numFmtId="0" fontId="36" fillId="0" borderId="39" xfId="0" applyFont="1" applyBorder="1" applyAlignment="1">
      <alignment horizontal="right" vertical="center"/>
    </xf>
    <xf numFmtId="0" fontId="7" fillId="0" borderId="39" xfId="0" applyFont="1" applyBorder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32" fillId="0" borderId="4" xfId="0" applyFont="1" applyBorder="1" applyAlignment="1">
      <alignment horizontal="right"/>
    </xf>
    <xf numFmtId="0" fontId="13" fillId="0" borderId="38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13" fillId="0" borderId="39" xfId="0" applyFont="1" applyBorder="1" applyAlignment="1">
      <alignment horizontal="right"/>
    </xf>
    <xf numFmtId="0" fontId="7" fillId="0" borderId="44" xfId="0" applyFont="1" applyBorder="1" applyAlignment="1">
      <alignment horizontal="right" vertical="center"/>
    </xf>
    <xf numFmtId="0" fontId="7" fillId="0" borderId="33" xfId="0" applyFont="1" applyBorder="1" applyAlignment="1">
      <alignment vertical="top"/>
    </xf>
    <xf numFmtId="0" fontId="13" fillId="0" borderId="45" xfId="0" applyFont="1" applyBorder="1" applyAlignment="1">
      <alignment horizontal="right" vertical="top"/>
    </xf>
    <xf numFmtId="0" fontId="7" fillId="0" borderId="45" xfId="0" applyFont="1" applyBorder="1" applyAlignment="1">
      <alignment horizontal="right" vertical="top"/>
    </xf>
    <xf numFmtId="0" fontId="7" fillId="0" borderId="46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13" fillId="0" borderId="28" xfId="0" applyFont="1" applyBorder="1" applyAlignment="1">
      <alignment horizontal="right" vertical="center"/>
    </xf>
    <xf numFmtId="0" fontId="7" fillId="0" borderId="43" xfId="0" applyFont="1" applyBorder="1" applyAlignment="1">
      <alignment horizontal="left" vertical="center"/>
    </xf>
    <xf numFmtId="0" fontId="7" fillId="0" borderId="40" xfId="0" applyFont="1" applyBorder="1" applyAlignment="1">
      <alignment horizontal="left"/>
    </xf>
    <xf numFmtId="0" fontId="13" fillId="0" borderId="25" xfId="0" applyFont="1" applyBorder="1" applyAlignment="1">
      <alignment horizontal="left" vertical="center"/>
    </xf>
    <xf numFmtId="0" fontId="13" fillId="0" borderId="35" xfId="0" applyFont="1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7" fillId="0" borderId="45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13" fillId="0" borderId="23" xfId="0" applyFont="1" applyBorder="1" applyAlignment="1">
      <alignment vertical="top"/>
    </xf>
    <xf numFmtId="0" fontId="7" fillId="0" borderId="0" xfId="0" applyFont="1" applyAlignment="1">
      <alignment horizontal="left" vertical="center"/>
    </xf>
    <xf numFmtId="0" fontId="7" fillId="0" borderId="40" xfId="0" applyFont="1" applyBorder="1" applyAlignment="1">
      <alignment horizontal="right"/>
    </xf>
    <xf numFmtId="0" fontId="7" fillId="0" borderId="36" xfId="0" applyFont="1" applyBorder="1" applyAlignment="1">
      <alignment horizontal="left" vertical="center"/>
    </xf>
    <xf numFmtId="0" fontId="7" fillId="0" borderId="42" xfId="0" applyFont="1" applyBorder="1" applyAlignment="1">
      <alignment horizontal="right"/>
    </xf>
    <xf numFmtId="0" fontId="7" fillId="0" borderId="44" xfId="0" applyFont="1" applyBorder="1" applyAlignment="1">
      <alignment horizontal="left" vertical="center"/>
    </xf>
    <xf numFmtId="0" fontId="5" fillId="0" borderId="11" xfId="0" applyFont="1" applyBorder="1" applyAlignment="1">
      <alignment horizontal="right" vertical="center"/>
    </xf>
    <xf numFmtId="0" fontId="7" fillId="0" borderId="25" xfId="0" applyFont="1" applyBorder="1" applyAlignment="1">
      <alignment horizontal="right"/>
    </xf>
    <xf numFmtId="0" fontId="7" fillId="0" borderId="34" xfId="0" applyFont="1" applyBorder="1" applyAlignment="1">
      <alignment horizontal="right"/>
    </xf>
    <xf numFmtId="0" fontId="7" fillId="0" borderId="29" xfId="0" applyFont="1" applyBorder="1" applyAlignment="1">
      <alignment horizontal="right" vertical="center"/>
    </xf>
    <xf numFmtId="0" fontId="7" fillId="0" borderId="26" xfId="0" applyFont="1" applyBorder="1" applyAlignment="1">
      <alignment horizontal="left"/>
    </xf>
    <xf numFmtId="0" fontId="7" fillId="0" borderId="37" xfId="0" applyFont="1" applyBorder="1" applyAlignment="1">
      <alignment horizontal="left"/>
    </xf>
    <xf numFmtId="0" fontId="7" fillId="0" borderId="22" xfId="0" applyFont="1" applyBorder="1" applyAlignment="1">
      <alignment horizontal="right" vertical="center"/>
    </xf>
    <xf numFmtId="0" fontId="7" fillId="0" borderId="29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11" xfId="0" applyFont="1" applyBorder="1" applyAlignment="1">
      <alignment horizontal="right" vertical="center"/>
    </xf>
    <xf numFmtId="0" fontId="7" fillId="0" borderId="48" xfId="0" applyFont="1" applyBorder="1" applyAlignment="1">
      <alignment horizontal="left"/>
    </xf>
    <xf numFmtId="0" fontId="0" fillId="0" borderId="37" xfId="0" applyBorder="1"/>
    <xf numFmtId="0" fontId="7" fillId="0" borderId="36" xfId="0" applyFont="1" applyBorder="1" applyAlignment="1">
      <alignment horizontal="left"/>
    </xf>
    <xf numFmtId="0" fontId="7" fillId="0" borderId="11" xfId="0" applyFont="1" applyBorder="1" applyAlignment="1">
      <alignment horizontal="left" vertical="center"/>
    </xf>
    <xf numFmtId="0" fontId="7" fillId="0" borderId="49" xfId="0" applyFont="1" applyBorder="1" applyAlignment="1">
      <alignment horizontal="right"/>
    </xf>
    <xf numFmtId="0" fontId="7" fillId="0" borderId="32" xfId="0" applyFont="1" applyBorder="1" applyAlignment="1">
      <alignment horizontal="right" vertical="center"/>
    </xf>
    <xf numFmtId="0" fontId="7" fillId="0" borderId="44" xfId="0" applyFont="1" applyBorder="1" applyAlignment="1">
      <alignment horizontal="left"/>
    </xf>
    <xf numFmtId="0" fontId="7" fillId="0" borderId="28" xfId="0" applyFont="1" applyBorder="1" applyAlignment="1">
      <alignment horizontal="left" vertical="center"/>
    </xf>
    <xf numFmtId="0" fontId="7" fillId="0" borderId="50" xfId="0" applyFont="1" applyBorder="1" applyAlignment="1">
      <alignment horizontal="left"/>
    </xf>
    <xf numFmtId="0" fontId="7" fillId="0" borderId="42" xfId="0" applyFont="1" applyBorder="1" applyAlignment="1">
      <alignment horizontal="right" vertical="center"/>
    </xf>
    <xf numFmtId="0" fontId="7" fillId="0" borderId="48" xfId="0" applyFont="1" applyBorder="1" applyAlignment="1">
      <alignment horizontal="right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0" fillId="0" borderId="48" xfId="0" applyBorder="1"/>
    <xf numFmtId="0" fontId="7" fillId="0" borderId="34" xfId="0" applyFont="1" applyBorder="1" applyAlignment="1">
      <alignment horizontal="left"/>
    </xf>
    <xf numFmtId="0" fontId="7" fillId="0" borderId="40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0" fillId="0" borderId="29" xfId="0" applyBorder="1"/>
    <xf numFmtId="0" fontId="7" fillId="0" borderId="25" xfId="0" applyFont="1" applyBorder="1" applyAlignment="1">
      <alignment horizontal="right" vertical="center"/>
    </xf>
    <xf numFmtId="0" fontId="0" fillId="0" borderId="25" xfId="0" applyBorder="1"/>
    <xf numFmtId="0" fontId="7" fillId="0" borderId="51" xfId="0" applyFont="1" applyBorder="1" applyAlignment="1">
      <alignment horizontal="right"/>
    </xf>
    <xf numFmtId="0" fontId="7" fillId="0" borderId="39" xfId="0" applyFont="1" applyBorder="1" applyAlignment="1">
      <alignment horizontal="right"/>
    </xf>
    <xf numFmtId="0" fontId="7" fillId="0" borderId="52" xfId="0" applyFont="1" applyBorder="1" applyAlignment="1">
      <alignment horizontal="left" vertical="center"/>
    </xf>
    <xf numFmtId="0" fontId="0" fillId="0" borderId="41" xfId="0" applyBorder="1"/>
    <xf numFmtId="0" fontId="7" fillId="0" borderId="41" xfId="0" applyFont="1" applyBorder="1" applyAlignment="1">
      <alignment horizontal="right" vertical="center"/>
    </xf>
    <xf numFmtId="0" fontId="0" fillId="0" borderId="39" xfId="0" applyBorder="1"/>
    <xf numFmtId="0" fontId="7" fillId="0" borderId="33" xfId="0" applyFont="1" applyBorder="1" applyAlignment="1">
      <alignment horizontal="right"/>
    </xf>
    <xf numFmtId="0" fontId="7" fillId="0" borderId="42" xfId="0" applyFont="1" applyBorder="1" applyAlignment="1">
      <alignment horizontal="left" vertical="center"/>
    </xf>
    <xf numFmtId="0" fontId="7" fillId="0" borderId="41" xfId="0" applyFont="1" applyBorder="1" applyAlignment="1">
      <alignment horizontal="left"/>
    </xf>
    <xf numFmtId="0" fontId="7" fillId="0" borderId="51" xfId="0" applyFont="1" applyBorder="1" applyAlignment="1">
      <alignment horizontal="right" vertical="center"/>
    </xf>
    <xf numFmtId="0" fontId="7" fillId="0" borderId="48" xfId="0" applyFont="1" applyBorder="1" applyAlignment="1">
      <alignment horizontal="right" vertical="center"/>
    </xf>
    <xf numFmtId="0" fontId="7" fillId="0" borderId="51" xfId="0" applyFont="1" applyBorder="1" applyAlignment="1">
      <alignment horizontal="left" vertical="center"/>
    </xf>
    <xf numFmtId="0" fontId="7" fillId="0" borderId="39" xfId="0" applyFont="1" applyBorder="1" applyAlignment="1">
      <alignment horizontal="left"/>
    </xf>
    <xf numFmtId="0" fontId="7" fillId="0" borderId="5" xfId="0" applyFont="1" applyBorder="1" applyAlignment="1">
      <alignment horizontal="right"/>
    </xf>
    <xf numFmtId="0" fontId="6" fillId="0" borderId="37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3" fillId="0" borderId="39" xfId="0" applyFont="1" applyBorder="1"/>
    <xf numFmtId="0" fontId="0" fillId="0" borderId="36" xfId="0" applyBorder="1"/>
    <xf numFmtId="0" fontId="7" fillId="0" borderId="52" xfId="0" applyFont="1" applyBorder="1" applyAlignment="1">
      <alignment horizontal="right" vertical="center"/>
    </xf>
    <xf numFmtId="0" fontId="6" fillId="0" borderId="25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top"/>
    </xf>
    <xf numFmtId="0" fontId="18" fillId="0" borderId="48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14" fillId="0" borderId="0" xfId="0" applyFont="1"/>
    <xf numFmtId="0" fontId="19" fillId="0" borderId="48" xfId="0" applyFont="1" applyFill="1" applyBorder="1" applyAlignment="1" applyProtection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18" fillId="0" borderId="28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30" xfId="0" applyBorder="1"/>
    <xf numFmtId="0" fontId="3" fillId="0" borderId="34" xfId="0" applyFont="1" applyBorder="1"/>
    <xf numFmtId="0" fontId="3" fillId="0" borderId="0" xfId="0" applyFont="1" applyAlignment="1">
      <alignment horizontal="left" vertical="center"/>
    </xf>
    <xf numFmtId="0" fontId="0" fillId="0" borderId="39" xfId="0" applyFont="1" applyBorder="1" applyAlignment="1">
      <alignment vertical="center"/>
    </xf>
    <xf numFmtId="0" fontId="3" fillId="0" borderId="30" xfId="0" applyFont="1" applyBorder="1"/>
    <xf numFmtId="0" fontId="3" fillId="0" borderId="51" xfId="0" applyFont="1" applyBorder="1"/>
    <xf numFmtId="0" fontId="3" fillId="0" borderId="39" xfId="0" applyFont="1" applyBorder="1" applyAlignment="1">
      <alignment vertical="center"/>
    </xf>
    <xf numFmtId="0" fontId="3" fillId="0" borderId="48" xfId="0" applyFont="1" applyBorder="1"/>
    <xf numFmtId="0" fontId="3" fillId="0" borderId="28" xfId="0" applyFont="1" applyBorder="1"/>
    <xf numFmtId="49" fontId="6" fillId="0" borderId="6" xfId="0" applyNumberFormat="1" applyFont="1" applyBorder="1"/>
    <xf numFmtId="49" fontId="6" fillId="0" borderId="14" xfId="0" applyNumberFormat="1" applyFont="1" applyBorder="1"/>
    <xf numFmtId="49" fontId="6" fillId="0" borderId="6" xfId="0" applyNumberFormat="1" applyFont="1" applyBorder="1" applyAlignment="1">
      <alignment horizontal="left"/>
    </xf>
    <xf numFmtId="49" fontId="0" fillId="0" borderId="6" xfId="0" applyNumberFormat="1" applyBorder="1"/>
    <xf numFmtId="49" fontId="0" fillId="0" borderId="0" xfId="0" applyNumberFormat="1"/>
    <xf numFmtId="49" fontId="0" fillId="0" borderId="11" xfId="0" applyNumberFormat="1" applyBorder="1" applyAlignment="1">
      <alignment horizontal="center"/>
    </xf>
    <xf numFmtId="49" fontId="0" fillId="0" borderId="11" xfId="0" applyNumberForma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0" fillId="0" borderId="7" xfId="0" applyNumberFormat="1" applyBorder="1"/>
    <xf numFmtId="49" fontId="10" fillId="0" borderId="0" xfId="0" applyNumberFormat="1" applyFont="1" applyAlignment="1"/>
    <xf numFmtId="49" fontId="0" fillId="0" borderId="0" xfId="0" applyNumberFormat="1" applyAlignment="1"/>
    <xf numFmtId="49" fontId="0" fillId="0" borderId="11" xfId="0" applyNumberFormat="1" applyBorder="1"/>
    <xf numFmtId="49" fontId="0" fillId="0" borderId="14" xfId="0" applyNumberFormat="1" applyBorder="1"/>
    <xf numFmtId="49" fontId="6" fillId="0" borderId="11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vertical="center"/>
    </xf>
    <xf numFmtId="49" fontId="6" fillId="0" borderId="14" xfId="0" applyNumberFormat="1" applyFont="1" applyBorder="1" applyAlignment="1">
      <alignment horizontal="center"/>
    </xf>
    <xf numFmtId="49" fontId="0" fillId="0" borderId="6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9" fontId="0" fillId="0" borderId="14" xfId="0" applyNumberFormat="1" applyBorder="1" applyAlignment="1">
      <alignment vertical="center"/>
    </xf>
    <xf numFmtId="49" fontId="6" fillId="0" borderId="6" xfId="0" applyNumberFormat="1" applyFont="1" applyBorder="1" applyAlignment="1">
      <alignment vertical="center"/>
    </xf>
    <xf numFmtId="49" fontId="6" fillId="0" borderId="6" xfId="0" applyNumberFormat="1" applyFont="1" applyBorder="1" applyAlignment="1">
      <alignment horizontal="left" vertical="center"/>
    </xf>
    <xf numFmtId="0" fontId="7" fillId="0" borderId="53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shrinkToFit="1"/>
    </xf>
    <xf numFmtId="0" fontId="7" fillId="0" borderId="36" xfId="0" applyFont="1" applyBorder="1"/>
    <xf numFmtId="0" fontId="7" fillId="0" borderId="48" xfId="0" applyFont="1" applyBorder="1"/>
    <xf numFmtId="0" fontId="7" fillId="0" borderId="33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6" fillId="0" borderId="48" xfId="0" applyFont="1" applyBorder="1"/>
    <xf numFmtId="0" fontId="6" fillId="0" borderId="37" xfId="0" applyFont="1" applyBorder="1"/>
    <xf numFmtId="0" fontId="7" fillId="0" borderId="37" xfId="0" applyFont="1" applyBorder="1"/>
    <xf numFmtId="0" fontId="7" fillId="0" borderId="40" xfId="0" applyFont="1" applyBorder="1" applyAlignment="1">
      <alignment vertical="center"/>
    </xf>
    <xf numFmtId="0" fontId="7" fillId="0" borderId="39" xfId="0" applyFont="1" applyBorder="1"/>
    <xf numFmtId="0" fontId="6" fillId="0" borderId="25" xfId="0" applyFont="1" applyBorder="1" applyAlignment="1">
      <alignment horizontal="right" vertical="center"/>
    </xf>
    <xf numFmtId="0" fontId="0" fillId="0" borderId="48" xfId="0" applyBorder="1" applyAlignment="1">
      <alignment horizontal="right"/>
    </xf>
    <xf numFmtId="0" fontId="7" fillId="0" borderId="33" xfId="0" applyFont="1" applyBorder="1"/>
    <xf numFmtId="0" fontId="7" fillId="0" borderId="30" xfId="0" applyFont="1" applyBorder="1"/>
    <xf numFmtId="0" fontId="7" fillId="0" borderId="28" xfId="0" applyFont="1" applyBorder="1"/>
    <xf numFmtId="0" fontId="6" fillId="0" borderId="25" xfId="0" applyFont="1" applyBorder="1" applyAlignment="1">
      <alignment horizontal="right"/>
    </xf>
    <xf numFmtId="0" fontId="6" fillId="0" borderId="28" xfId="0" applyFont="1" applyBorder="1" applyAlignment="1">
      <alignment horizontal="right"/>
    </xf>
    <xf numFmtId="0" fontId="7" fillId="0" borderId="34" xfId="0" applyFont="1" applyBorder="1"/>
    <xf numFmtId="0" fontId="6" fillId="0" borderId="25" xfId="0" applyFont="1" applyBorder="1"/>
    <xf numFmtId="0" fontId="7" fillId="0" borderId="29" xfId="0" applyFont="1" applyBorder="1"/>
    <xf numFmtId="0" fontId="6" fillId="0" borderId="51" xfId="0" applyFont="1" applyBorder="1" applyAlignment="1">
      <alignment horizontal="left" vertical="center"/>
    </xf>
    <xf numFmtId="0" fontId="6" fillId="0" borderId="28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/>
    <xf numFmtId="0" fontId="21" fillId="0" borderId="0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/>
    </xf>
    <xf numFmtId="0" fontId="10" fillId="0" borderId="0" xfId="0" applyFont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right" vertical="center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24" fillId="0" borderId="0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6" fillId="0" borderId="17" xfId="0" applyNumberFormat="1" applyFont="1" applyBorder="1" applyAlignment="1">
      <alignment horizontal="center"/>
    </xf>
    <xf numFmtId="49" fontId="6" fillId="0" borderId="18" xfId="0" applyNumberFormat="1" applyFont="1" applyBorder="1" applyAlignment="1">
      <alignment horizontal="center"/>
    </xf>
    <xf numFmtId="49" fontId="6" fillId="0" borderId="19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top" wrapText="1"/>
    </xf>
    <xf numFmtId="0" fontId="2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</cellXfs>
  <cellStyles count="1">
    <cellStyle name="標準" xfId="0" builtinId="0"/>
  </cellStyles>
  <dxfs count="45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23"/>
      </font>
    </dxf>
    <dxf>
      <font>
        <b/>
        <i val="0"/>
        <condense val="0"/>
        <extend val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51"/>
  <sheetViews>
    <sheetView tabSelected="1" view="pageBreakPreview" zoomScale="120" zoomScaleNormal="100" zoomScaleSheetLayoutView="120" workbookViewId="0">
      <selection activeCell="B54" sqref="B54"/>
    </sheetView>
  </sheetViews>
  <sheetFormatPr defaultColWidth="9" defaultRowHeight="13.5" x14ac:dyDescent="0.15"/>
  <cols>
    <col min="1" max="10" width="10" style="39" customWidth="1"/>
    <col min="11" max="12" width="9" style="234"/>
    <col min="13" max="16384" width="9" style="39"/>
  </cols>
  <sheetData>
    <row r="1" spans="1:19" ht="17.25" x14ac:dyDescent="0.15">
      <c r="A1" s="765" t="s">
        <v>317</v>
      </c>
      <c r="B1" s="766"/>
      <c r="C1" s="766"/>
      <c r="D1" s="766"/>
      <c r="E1" s="766"/>
      <c r="F1" s="766"/>
      <c r="G1" s="766"/>
      <c r="H1" s="766"/>
      <c r="I1" s="766"/>
      <c r="J1" s="39" t="s">
        <v>21</v>
      </c>
    </row>
    <row r="2" spans="1:19" x14ac:dyDescent="0.15">
      <c r="A2" s="764" t="s">
        <v>105</v>
      </c>
      <c r="B2" s="764"/>
      <c r="C2" s="764"/>
      <c r="D2" s="764"/>
      <c r="E2" s="764"/>
      <c r="F2" s="764"/>
      <c r="G2" s="764"/>
      <c r="H2" s="764"/>
      <c r="I2" s="764"/>
      <c r="J2" s="39" t="s">
        <v>21</v>
      </c>
    </row>
    <row r="3" spans="1:19" x14ac:dyDescent="0.15">
      <c r="A3" s="764" t="s">
        <v>85</v>
      </c>
      <c r="B3" s="764"/>
      <c r="C3" s="764"/>
      <c r="D3" s="764"/>
      <c r="E3" s="764"/>
      <c r="F3" s="764"/>
      <c r="G3" s="764"/>
      <c r="H3" s="764"/>
      <c r="I3" s="764"/>
      <c r="J3" s="39" t="s">
        <v>21</v>
      </c>
    </row>
    <row r="4" spans="1:19" x14ac:dyDescent="0.15">
      <c r="A4" s="235" t="s">
        <v>6</v>
      </c>
      <c r="J4" s="39" t="s">
        <v>21</v>
      </c>
    </row>
    <row r="5" spans="1:19" ht="11.25" customHeight="1" x14ac:dyDescent="0.15">
      <c r="A5" s="236"/>
      <c r="J5" s="39" t="s">
        <v>21</v>
      </c>
    </row>
    <row r="6" spans="1:19" x14ac:dyDescent="0.15">
      <c r="A6" s="237" t="s">
        <v>4</v>
      </c>
      <c r="J6" s="39" t="s">
        <v>21</v>
      </c>
    </row>
    <row r="7" spans="1:19" s="236" customFormat="1" x14ac:dyDescent="0.15">
      <c r="A7" s="238" t="s">
        <v>3</v>
      </c>
      <c r="B7" s="216" t="s">
        <v>22</v>
      </c>
      <c r="C7" s="216" t="s">
        <v>7</v>
      </c>
      <c r="D7" s="216" t="s">
        <v>8</v>
      </c>
      <c r="E7" s="371" t="s">
        <v>9</v>
      </c>
      <c r="F7" s="216" t="s">
        <v>10</v>
      </c>
      <c r="G7" s="216" t="s">
        <v>10</v>
      </c>
      <c r="H7" s="216" t="s">
        <v>10</v>
      </c>
      <c r="I7" s="216" t="s">
        <v>10</v>
      </c>
      <c r="J7" s="236" t="s">
        <v>21</v>
      </c>
      <c r="K7" s="234"/>
      <c r="L7" s="234"/>
    </row>
    <row r="8" spans="1:19" s="236" customFormat="1" x14ac:dyDescent="0.15">
      <c r="A8" s="238" t="s">
        <v>0</v>
      </c>
      <c r="B8" s="206" t="s">
        <v>612</v>
      </c>
      <c r="C8" s="206" t="s">
        <v>613</v>
      </c>
      <c r="D8" s="206" t="s">
        <v>614</v>
      </c>
      <c r="E8" s="206" t="s">
        <v>615</v>
      </c>
      <c r="F8" s="208" t="s">
        <v>616</v>
      </c>
      <c r="G8" s="206" t="s">
        <v>618</v>
      </c>
      <c r="H8" s="206" t="s">
        <v>619</v>
      </c>
      <c r="I8" s="206" t="s">
        <v>621</v>
      </c>
      <c r="J8" s="236" t="s">
        <v>21</v>
      </c>
      <c r="K8" s="234"/>
      <c r="L8" s="234"/>
    </row>
    <row r="9" spans="1:19" s="236" customFormat="1" ht="14.25" x14ac:dyDescent="0.15">
      <c r="A9" s="238" t="s">
        <v>1</v>
      </c>
      <c r="B9" s="203" t="s">
        <v>593</v>
      </c>
      <c r="C9" s="203" t="s">
        <v>593</v>
      </c>
      <c r="D9" s="203" t="s">
        <v>592</v>
      </c>
      <c r="E9" s="203" t="s">
        <v>597</v>
      </c>
      <c r="F9" s="204" t="s">
        <v>592</v>
      </c>
      <c r="G9" s="204" t="s">
        <v>592</v>
      </c>
      <c r="H9" s="204" t="s">
        <v>597</v>
      </c>
      <c r="I9" s="203" t="s">
        <v>593</v>
      </c>
      <c r="J9" s="236" t="s">
        <v>21</v>
      </c>
      <c r="K9" s="193"/>
      <c r="L9" s="193"/>
      <c r="M9" s="60"/>
      <c r="N9" s="229"/>
      <c r="O9" s="226"/>
      <c r="P9" s="226"/>
      <c r="Q9" s="239"/>
      <c r="R9" s="226"/>
      <c r="S9" s="226"/>
    </row>
    <row r="10" spans="1:19" s="130" customFormat="1" ht="14.25" x14ac:dyDescent="0.15">
      <c r="A10" s="240" t="s">
        <v>5</v>
      </c>
      <c r="B10" s="205" t="s">
        <v>594</v>
      </c>
      <c r="C10" s="205" t="s">
        <v>595</v>
      </c>
      <c r="D10" s="205" t="s">
        <v>596</v>
      </c>
      <c r="E10" s="205" t="s">
        <v>598</v>
      </c>
      <c r="F10" s="205" t="s">
        <v>617</v>
      </c>
      <c r="G10" s="205" t="s">
        <v>617</v>
      </c>
      <c r="H10" s="205" t="s">
        <v>620</v>
      </c>
      <c r="I10" s="205" t="s">
        <v>584</v>
      </c>
      <c r="J10" s="236" t="s">
        <v>21</v>
      </c>
      <c r="K10" s="193"/>
      <c r="L10" s="193"/>
      <c r="M10" s="60"/>
      <c r="N10" s="229"/>
      <c r="O10" s="226"/>
      <c r="P10" s="226"/>
      <c r="Q10" s="239"/>
      <c r="R10" s="226"/>
      <c r="S10" s="226"/>
    </row>
    <row r="11" spans="1:19" s="236" customFormat="1" x14ac:dyDescent="0.15">
      <c r="A11" s="209"/>
      <c r="B11" s="241"/>
      <c r="C11" s="242"/>
      <c r="D11" s="242"/>
      <c r="E11" s="242"/>
      <c r="F11" s="242"/>
      <c r="K11" s="234"/>
      <c r="L11" s="234"/>
    </row>
    <row r="12" spans="1:19" s="236" customFormat="1" x14ac:dyDescent="0.15">
      <c r="A12" s="243" t="s">
        <v>14</v>
      </c>
      <c r="B12" s="483" t="s">
        <v>319</v>
      </c>
      <c r="J12" s="236" t="s">
        <v>21</v>
      </c>
      <c r="K12" s="234"/>
      <c r="L12" s="234"/>
    </row>
    <row r="13" spans="1:19" s="236" customFormat="1" x14ac:dyDescent="0.15">
      <c r="A13" s="235" t="s">
        <v>3</v>
      </c>
      <c r="B13" s="216" t="s">
        <v>22</v>
      </c>
      <c r="C13" s="216" t="s">
        <v>7</v>
      </c>
      <c r="D13" s="216" t="s">
        <v>8</v>
      </c>
      <c r="E13" s="371" t="s">
        <v>9</v>
      </c>
      <c r="F13" s="216" t="s">
        <v>10</v>
      </c>
      <c r="G13" s="216" t="s">
        <v>10</v>
      </c>
      <c r="H13" s="216" t="s">
        <v>10</v>
      </c>
      <c r="I13" s="216" t="s">
        <v>10</v>
      </c>
      <c r="J13" s="236" t="s">
        <v>21</v>
      </c>
      <c r="K13" s="234"/>
      <c r="L13" s="234"/>
    </row>
    <row r="14" spans="1:19" s="236" customFormat="1" x14ac:dyDescent="0.15">
      <c r="A14" s="235" t="s">
        <v>0</v>
      </c>
      <c r="B14" s="286" t="s">
        <v>719</v>
      </c>
      <c r="C14" s="286" t="s">
        <v>720</v>
      </c>
      <c r="D14" s="286" t="s">
        <v>726</v>
      </c>
      <c r="E14" s="286" t="s">
        <v>721</v>
      </c>
      <c r="F14" s="286" t="s">
        <v>732</v>
      </c>
      <c r="G14" s="286" t="s">
        <v>727</v>
      </c>
      <c r="H14" s="286" t="s">
        <v>733</v>
      </c>
      <c r="I14" s="286" t="s">
        <v>736</v>
      </c>
      <c r="J14" s="236" t="s">
        <v>21</v>
      </c>
      <c r="K14" s="234"/>
      <c r="L14" s="234"/>
    </row>
    <row r="15" spans="1:19" s="236" customFormat="1" x14ac:dyDescent="0.15">
      <c r="A15" s="235" t="s">
        <v>1</v>
      </c>
      <c r="B15" s="203" t="s">
        <v>592</v>
      </c>
      <c r="C15" s="203" t="s">
        <v>592</v>
      </c>
      <c r="D15" s="203" t="s">
        <v>593</v>
      </c>
      <c r="E15" s="203" t="s">
        <v>592</v>
      </c>
      <c r="F15" s="203" t="s">
        <v>713</v>
      </c>
      <c r="G15" s="203" t="s">
        <v>593</v>
      </c>
      <c r="H15" s="203" t="s">
        <v>714</v>
      </c>
      <c r="I15" s="203" t="s">
        <v>715</v>
      </c>
      <c r="J15" s="236" t="s">
        <v>21</v>
      </c>
      <c r="K15" s="234"/>
      <c r="L15" s="234"/>
    </row>
    <row r="16" spans="1:19" s="236" customFormat="1" x14ac:dyDescent="0.15">
      <c r="A16" s="244"/>
      <c r="B16" s="307"/>
      <c r="C16" s="307"/>
      <c r="D16" s="307"/>
      <c r="E16" s="307"/>
      <c r="F16" s="307"/>
      <c r="G16" s="307"/>
      <c r="H16" s="307"/>
      <c r="I16" s="307"/>
      <c r="K16" s="234"/>
      <c r="L16" s="234"/>
    </row>
    <row r="17" spans="1:12" s="236" customFormat="1" x14ac:dyDescent="0.15">
      <c r="A17" s="243" t="s">
        <v>14</v>
      </c>
      <c r="B17" s="483" t="s">
        <v>320</v>
      </c>
      <c r="K17" s="234"/>
      <c r="L17" s="234"/>
    </row>
    <row r="18" spans="1:12" s="236" customFormat="1" x14ac:dyDescent="0.15">
      <c r="A18" s="235" t="s">
        <v>3</v>
      </c>
      <c r="B18" s="216" t="s">
        <v>22</v>
      </c>
      <c r="C18" s="216" t="s">
        <v>7</v>
      </c>
      <c r="D18" s="216" t="s">
        <v>8</v>
      </c>
      <c r="E18" s="448" t="s">
        <v>9</v>
      </c>
      <c r="F18" s="216" t="s">
        <v>10</v>
      </c>
      <c r="G18" s="216" t="s">
        <v>10</v>
      </c>
      <c r="H18" s="216" t="s">
        <v>10</v>
      </c>
      <c r="I18" s="216" t="s">
        <v>10</v>
      </c>
      <c r="K18" s="234"/>
      <c r="L18" s="234"/>
    </row>
    <row r="19" spans="1:12" s="236" customFormat="1" x14ac:dyDescent="0.15">
      <c r="A19" s="235" t="s">
        <v>0</v>
      </c>
      <c r="B19" s="444" t="s">
        <v>730</v>
      </c>
      <c r="C19" s="444" t="s">
        <v>722</v>
      </c>
      <c r="D19" s="444" t="s">
        <v>615</v>
      </c>
      <c r="E19" s="444" t="s">
        <v>734</v>
      </c>
      <c r="F19" s="444" t="s">
        <v>731</v>
      </c>
      <c r="G19" s="444" t="s">
        <v>735</v>
      </c>
      <c r="H19" s="444" t="s">
        <v>729</v>
      </c>
      <c r="I19" s="444" t="s">
        <v>723</v>
      </c>
      <c r="K19" s="234"/>
      <c r="L19" s="234"/>
    </row>
    <row r="20" spans="1:12" s="236" customFormat="1" x14ac:dyDescent="0.15">
      <c r="A20" s="235" t="s">
        <v>1</v>
      </c>
      <c r="B20" s="203" t="s">
        <v>593</v>
      </c>
      <c r="C20" s="203" t="s">
        <v>716</v>
      </c>
      <c r="D20" s="203" t="s">
        <v>597</v>
      </c>
      <c r="E20" s="203" t="s">
        <v>714</v>
      </c>
      <c r="F20" s="203" t="s">
        <v>717</v>
      </c>
      <c r="G20" s="203" t="s">
        <v>714</v>
      </c>
      <c r="H20" s="203" t="s">
        <v>593</v>
      </c>
      <c r="I20" s="203" t="s">
        <v>592</v>
      </c>
      <c r="K20" s="234"/>
      <c r="L20" s="234"/>
    </row>
    <row r="21" spans="1:12" s="236" customFormat="1" x14ac:dyDescent="0.15">
      <c r="A21" s="244"/>
      <c r="B21" s="307"/>
      <c r="C21" s="307"/>
      <c r="D21" s="307"/>
      <c r="E21" s="307"/>
      <c r="F21" s="307"/>
      <c r="G21" s="307"/>
      <c r="H21" s="307"/>
      <c r="I21" s="307"/>
      <c r="K21" s="234"/>
      <c r="L21" s="234"/>
    </row>
    <row r="22" spans="1:12" s="236" customFormat="1" x14ac:dyDescent="0.15">
      <c r="A22" s="243" t="s">
        <v>14</v>
      </c>
      <c r="B22" s="483" t="s">
        <v>321</v>
      </c>
      <c r="K22" s="234"/>
      <c r="L22" s="234"/>
    </row>
    <row r="23" spans="1:12" s="236" customFormat="1" x14ac:dyDescent="0.15">
      <c r="A23" s="235" t="s">
        <v>3</v>
      </c>
      <c r="B23" s="216" t="s">
        <v>22</v>
      </c>
      <c r="C23" s="216" t="s">
        <v>7</v>
      </c>
      <c r="D23" s="216" t="s">
        <v>8</v>
      </c>
      <c r="E23" s="448" t="s">
        <v>9</v>
      </c>
      <c r="F23" s="216" t="s">
        <v>10</v>
      </c>
      <c r="G23" s="216" t="s">
        <v>10</v>
      </c>
      <c r="H23" s="216" t="s">
        <v>10</v>
      </c>
      <c r="I23" s="216" t="s">
        <v>10</v>
      </c>
      <c r="K23" s="234"/>
      <c r="L23" s="234"/>
    </row>
    <row r="24" spans="1:12" s="236" customFormat="1" x14ac:dyDescent="0.15">
      <c r="A24" s="235" t="s">
        <v>0</v>
      </c>
      <c r="B24" s="444" t="s">
        <v>724</v>
      </c>
      <c r="C24" s="444" t="s">
        <v>725</v>
      </c>
      <c r="D24" s="444" t="s">
        <v>666</v>
      </c>
      <c r="E24" s="444" t="s">
        <v>667</v>
      </c>
      <c r="F24" s="444" t="s">
        <v>737</v>
      </c>
      <c r="G24" s="444" t="s">
        <v>728</v>
      </c>
      <c r="H24" s="444" t="s">
        <v>668</v>
      </c>
      <c r="I24" s="444" t="s">
        <v>669</v>
      </c>
      <c r="K24" s="234"/>
      <c r="L24" s="234"/>
    </row>
    <row r="25" spans="1:12" s="236" customFormat="1" x14ac:dyDescent="0.15">
      <c r="A25" s="235" t="s">
        <v>1</v>
      </c>
      <c r="B25" s="203" t="s">
        <v>592</v>
      </c>
      <c r="C25" s="203" t="s">
        <v>592</v>
      </c>
      <c r="D25" s="203" t="s">
        <v>663</v>
      </c>
      <c r="E25" s="203" t="s">
        <v>592</v>
      </c>
      <c r="F25" s="203" t="s">
        <v>718</v>
      </c>
      <c r="G25" s="203" t="s">
        <v>593</v>
      </c>
      <c r="H25" s="203" t="s">
        <v>664</v>
      </c>
      <c r="I25" s="203" t="s">
        <v>593</v>
      </c>
      <c r="K25" s="234"/>
      <c r="L25" s="234"/>
    </row>
    <row r="26" spans="1:12" s="236" customFormat="1" x14ac:dyDescent="0.15">
      <c r="A26" s="244"/>
      <c r="B26" s="34"/>
      <c r="C26" s="34"/>
      <c r="D26" s="34"/>
      <c r="E26" s="34"/>
      <c r="F26" s="34"/>
      <c r="G26" s="34"/>
      <c r="H26" s="34"/>
      <c r="I26" s="34"/>
      <c r="K26" s="234"/>
      <c r="L26" s="234"/>
    </row>
    <row r="27" spans="1:12" s="236" customFormat="1" x14ac:dyDescent="0.15">
      <c r="A27" s="111" t="s">
        <v>839</v>
      </c>
      <c r="B27" s="307"/>
      <c r="C27" s="307"/>
      <c r="D27" s="307"/>
      <c r="E27" s="307"/>
      <c r="F27" s="307"/>
      <c r="G27" s="111"/>
      <c r="H27" s="307"/>
      <c r="I27" s="307"/>
      <c r="K27" s="234"/>
      <c r="L27" s="234"/>
    </row>
    <row r="28" spans="1:12" s="236" customFormat="1" x14ac:dyDescent="0.15">
      <c r="A28" s="235" t="s">
        <v>3</v>
      </c>
      <c r="B28" s="216">
        <v>1</v>
      </c>
      <c r="C28" s="216">
        <v>2</v>
      </c>
      <c r="D28" s="216">
        <v>3</v>
      </c>
      <c r="E28" s="216">
        <v>4</v>
      </c>
      <c r="F28" s="216">
        <v>5</v>
      </c>
      <c r="G28" s="216">
        <v>6</v>
      </c>
      <c r="H28" s="216">
        <v>7</v>
      </c>
      <c r="I28" s="216">
        <v>8</v>
      </c>
      <c r="K28" s="234"/>
      <c r="L28" s="234"/>
    </row>
    <row r="29" spans="1:12" s="236" customFormat="1" x14ac:dyDescent="0.15">
      <c r="A29" s="235" t="s">
        <v>0</v>
      </c>
      <c r="B29" s="530" t="s">
        <v>730</v>
      </c>
      <c r="C29" s="530" t="s">
        <v>724</v>
      </c>
      <c r="D29" s="530" t="s">
        <v>719</v>
      </c>
      <c r="E29" s="530" t="s">
        <v>725</v>
      </c>
      <c r="F29" s="530" t="s">
        <v>720</v>
      </c>
      <c r="G29" s="530" t="s">
        <v>722</v>
      </c>
      <c r="H29" s="530" t="s">
        <v>666</v>
      </c>
      <c r="I29" s="530" t="s">
        <v>615</v>
      </c>
      <c r="K29" s="234"/>
      <c r="L29" s="234"/>
    </row>
    <row r="30" spans="1:12" s="236" customFormat="1" x14ac:dyDescent="0.15">
      <c r="A30" s="235" t="s">
        <v>1</v>
      </c>
      <c r="B30" s="203" t="s">
        <v>593</v>
      </c>
      <c r="C30" s="203" t="s">
        <v>592</v>
      </c>
      <c r="D30" s="203" t="s">
        <v>592</v>
      </c>
      <c r="E30" s="203" t="s">
        <v>592</v>
      </c>
      <c r="F30" s="203" t="s">
        <v>592</v>
      </c>
      <c r="G30" s="203" t="s">
        <v>716</v>
      </c>
      <c r="H30" s="203" t="s">
        <v>663</v>
      </c>
      <c r="I30" s="203" t="s">
        <v>36</v>
      </c>
      <c r="K30" s="234"/>
      <c r="L30" s="234"/>
    </row>
    <row r="31" spans="1:12" s="236" customFormat="1" x14ac:dyDescent="0.15">
      <c r="A31" s="244"/>
      <c r="B31" s="4"/>
      <c r="C31" s="4"/>
      <c r="D31" s="4"/>
      <c r="E31" s="4"/>
      <c r="F31" s="4"/>
      <c r="G31" s="4"/>
      <c r="H31" s="4"/>
      <c r="I31" s="296"/>
      <c r="K31" s="234"/>
      <c r="L31" s="234"/>
    </row>
    <row r="32" spans="1:12" s="44" customFormat="1" ht="15" customHeight="1" x14ac:dyDescent="0.15">
      <c r="A32" s="243" t="s">
        <v>24</v>
      </c>
      <c r="B32" s="130"/>
      <c r="C32" s="130"/>
      <c r="D32" s="130"/>
      <c r="E32" s="130"/>
      <c r="F32" s="130"/>
      <c r="G32" s="130"/>
      <c r="H32" s="130"/>
      <c r="I32" s="232"/>
    </row>
    <row r="33" spans="1:18" s="44" customFormat="1" ht="15" customHeight="1" x14ac:dyDescent="0.15">
      <c r="A33" s="238" t="s">
        <v>3</v>
      </c>
      <c r="B33" s="216" t="s">
        <v>22</v>
      </c>
      <c r="C33" s="231" t="s">
        <v>7</v>
      </c>
      <c r="D33" s="216" t="s">
        <v>8</v>
      </c>
      <c r="E33" s="216" t="s">
        <v>9</v>
      </c>
      <c r="F33" s="216" t="s">
        <v>10</v>
      </c>
      <c r="G33" s="216" t="s">
        <v>11</v>
      </c>
      <c r="H33" s="216" t="s">
        <v>12</v>
      </c>
      <c r="I33" s="216" t="s">
        <v>13</v>
      </c>
      <c r="J33" s="533" t="s">
        <v>13</v>
      </c>
    </row>
    <row r="34" spans="1:18" s="44" customFormat="1" ht="15" customHeight="1" x14ac:dyDescent="0.15">
      <c r="A34" s="238" t="s">
        <v>1</v>
      </c>
      <c r="B34" s="206" t="s">
        <v>774</v>
      </c>
      <c r="C34" s="207" t="s">
        <v>775</v>
      </c>
      <c r="D34" s="206" t="s">
        <v>773</v>
      </c>
      <c r="E34" s="206" t="s">
        <v>796</v>
      </c>
      <c r="F34" s="208" t="s">
        <v>797</v>
      </c>
      <c r="G34" s="206" t="s">
        <v>794</v>
      </c>
      <c r="H34" s="206" t="s">
        <v>793</v>
      </c>
      <c r="I34" s="295" t="s">
        <v>777</v>
      </c>
      <c r="J34" s="530" t="s">
        <v>795</v>
      </c>
    </row>
    <row r="35" spans="1:18" s="44" customFormat="1" ht="15" customHeight="1" x14ac:dyDescent="0.15">
      <c r="A35" s="240" t="s">
        <v>5</v>
      </c>
      <c r="B35" s="205" t="s">
        <v>801</v>
      </c>
      <c r="C35" s="205" t="s">
        <v>804</v>
      </c>
      <c r="D35" s="205" t="s">
        <v>805</v>
      </c>
      <c r="E35" s="205" t="s">
        <v>806</v>
      </c>
      <c r="F35" s="205" t="s">
        <v>807</v>
      </c>
      <c r="G35" s="205" t="s">
        <v>808</v>
      </c>
      <c r="H35" s="205" t="s">
        <v>809</v>
      </c>
      <c r="I35" s="731"/>
      <c r="J35" s="731"/>
    </row>
    <row r="36" spans="1:18" s="44" customFormat="1" ht="15" customHeight="1" x14ac:dyDescent="0.15">
      <c r="A36" s="244"/>
      <c r="B36" s="209"/>
      <c r="C36" s="209"/>
      <c r="D36" s="209"/>
      <c r="E36" s="209"/>
      <c r="F36" s="209"/>
      <c r="G36" s="209"/>
      <c r="H36" s="209"/>
      <c r="I36" s="209"/>
    </row>
    <row r="37" spans="1:18" s="236" customFormat="1" x14ac:dyDescent="0.15">
      <c r="A37" s="243" t="s">
        <v>15</v>
      </c>
      <c r="B37" s="130"/>
      <c r="C37" s="130"/>
      <c r="D37" s="130"/>
      <c r="E37" s="130"/>
      <c r="F37" s="130"/>
      <c r="G37" s="130"/>
      <c r="H37" s="130"/>
      <c r="I37" s="130"/>
      <c r="K37" s="234"/>
      <c r="L37" s="234"/>
    </row>
    <row r="38" spans="1:18" s="236" customFormat="1" x14ac:dyDescent="0.15">
      <c r="A38" s="238" t="s">
        <v>3</v>
      </c>
      <c r="B38" s="216" t="s">
        <v>22</v>
      </c>
      <c r="C38" s="231" t="s">
        <v>7</v>
      </c>
      <c r="D38" s="216" t="s">
        <v>8</v>
      </c>
      <c r="E38" s="371" t="s">
        <v>9</v>
      </c>
      <c r="F38" s="216" t="s">
        <v>10</v>
      </c>
      <c r="G38" s="216" t="s">
        <v>10</v>
      </c>
      <c r="H38" s="216" t="s">
        <v>10</v>
      </c>
      <c r="I38" s="216" t="s">
        <v>10</v>
      </c>
      <c r="J38" s="236" t="s">
        <v>21</v>
      </c>
      <c r="K38" s="234"/>
      <c r="L38" s="234"/>
      <c r="M38" s="130"/>
      <c r="N38" s="130"/>
      <c r="O38" s="130"/>
      <c r="P38" s="130"/>
      <c r="Q38" s="130"/>
      <c r="R38" s="130"/>
    </row>
    <row r="39" spans="1:18" s="236" customFormat="1" x14ac:dyDescent="0.15">
      <c r="A39" s="238" t="s">
        <v>1</v>
      </c>
      <c r="B39" s="295" t="s">
        <v>775</v>
      </c>
      <c r="C39" s="295" t="s">
        <v>835</v>
      </c>
      <c r="D39" s="295" t="s">
        <v>774</v>
      </c>
      <c r="E39" s="295" t="s">
        <v>778</v>
      </c>
      <c r="F39" s="295" t="s">
        <v>797</v>
      </c>
      <c r="G39" s="295" t="s">
        <v>836</v>
      </c>
      <c r="H39" s="295" t="s">
        <v>834</v>
      </c>
      <c r="I39" s="295" t="s">
        <v>777</v>
      </c>
      <c r="K39" s="234"/>
      <c r="L39" s="234"/>
    </row>
    <row r="40" spans="1:18" s="236" customFormat="1" x14ac:dyDescent="0.15">
      <c r="A40" s="244"/>
      <c r="B40" s="4"/>
      <c r="C40" s="4"/>
      <c r="D40" s="4"/>
      <c r="E40" s="4"/>
      <c r="F40" s="4"/>
      <c r="G40" s="4"/>
      <c r="H40" s="227"/>
      <c r="I40" s="227"/>
      <c r="K40" s="234"/>
      <c r="L40" s="234"/>
    </row>
    <row r="41" spans="1:18" s="236" customFormat="1" x14ac:dyDescent="0.15">
      <c r="A41" s="244"/>
      <c r="B41" s="4"/>
      <c r="C41" s="4"/>
      <c r="E41" s="4"/>
      <c r="K41" s="234"/>
      <c r="L41" s="234"/>
    </row>
    <row r="42" spans="1:18" s="44" customFormat="1" ht="15" customHeight="1" x14ac:dyDescent="0.15">
      <c r="B42" s="230"/>
      <c r="C42" s="230"/>
      <c r="D42" s="230"/>
      <c r="E42" s="230"/>
      <c r="J42" s="44" t="s">
        <v>21</v>
      </c>
    </row>
    <row r="43" spans="1:18" s="236" customFormat="1" x14ac:dyDescent="0.15">
      <c r="A43" s="244"/>
      <c r="B43" s="230"/>
      <c r="C43" s="230"/>
      <c r="D43" s="230"/>
      <c r="E43" s="230"/>
      <c r="F43" s="230"/>
      <c r="G43" s="230"/>
      <c r="H43" s="230"/>
      <c r="I43" s="230"/>
      <c r="K43" s="234"/>
      <c r="L43" s="234"/>
    </row>
    <row r="44" spans="1:18" s="44" customFormat="1" ht="15" customHeight="1" x14ac:dyDescent="0.15">
      <c r="A44" s="34"/>
      <c r="J44" s="44" t="s">
        <v>21</v>
      </c>
    </row>
    <row r="45" spans="1:18" x14ac:dyDescent="0.15">
      <c r="A45" s="3" t="s">
        <v>2</v>
      </c>
      <c r="B45" s="3" t="s">
        <v>50</v>
      </c>
      <c r="C45" s="3" t="s">
        <v>51</v>
      </c>
      <c r="D45" s="3" t="s">
        <v>52</v>
      </c>
      <c r="E45" s="3" t="s">
        <v>53</v>
      </c>
      <c r="J45" s="39" t="s">
        <v>21</v>
      </c>
      <c r="M45" s="236"/>
      <c r="O45" s="236"/>
      <c r="Q45" s="236"/>
    </row>
    <row r="46" spans="1:18" x14ac:dyDescent="0.15">
      <c r="A46" s="3" t="s">
        <v>33</v>
      </c>
      <c r="B46" s="3" t="s">
        <v>54</v>
      </c>
      <c r="C46" s="3" t="s">
        <v>55</v>
      </c>
      <c r="D46" s="3" t="s">
        <v>56</v>
      </c>
      <c r="E46" s="3" t="s">
        <v>57</v>
      </c>
      <c r="M46" s="236"/>
      <c r="O46" s="236"/>
      <c r="Q46" s="236"/>
    </row>
    <row r="47" spans="1:18" x14ac:dyDescent="0.15">
      <c r="A47" s="245" t="s">
        <v>46</v>
      </c>
      <c r="B47" s="245" t="s">
        <v>56</v>
      </c>
      <c r="C47" s="245" t="s">
        <v>57</v>
      </c>
      <c r="D47" s="245" t="s">
        <v>58</v>
      </c>
      <c r="E47" s="245" t="s">
        <v>59</v>
      </c>
      <c r="M47" s="236"/>
      <c r="O47" s="236"/>
      <c r="Q47" s="236"/>
    </row>
    <row r="49" spans="1:9" x14ac:dyDescent="0.15">
      <c r="A49" s="246" t="s">
        <v>844</v>
      </c>
      <c r="B49" s="247"/>
      <c r="C49" s="390"/>
      <c r="D49" s="309" t="s">
        <v>846</v>
      </c>
      <c r="F49" s="484"/>
      <c r="G49" s="125"/>
      <c r="H49" s="391"/>
      <c r="I49" s="484"/>
    </row>
    <row r="50" spans="1:9" x14ac:dyDescent="0.15">
      <c r="A50" s="248" t="s">
        <v>845</v>
      </c>
      <c r="B50" s="125"/>
      <c r="C50" s="391"/>
      <c r="D50" s="310" t="s">
        <v>847</v>
      </c>
      <c r="E50" s="249"/>
      <c r="F50" s="484"/>
      <c r="G50" s="125"/>
      <c r="H50" s="391"/>
      <c r="I50" s="484"/>
    </row>
    <row r="51" spans="1:9" x14ac:dyDescent="0.15">
      <c r="A51" s="250" t="s">
        <v>833</v>
      </c>
      <c r="B51" s="251"/>
      <c r="C51" s="392"/>
      <c r="D51" s="311" t="s">
        <v>848</v>
      </c>
      <c r="E51" s="249"/>
      <c r="F51" s="484"/>
      <c r="G51" s="125"/>
      <c r="H51" s="391"/>
      <c r="I51" s="484"/>
    </row>
  </sheetData>
  <mergeCells count="3">
    <mergeCell ref="A2:I2"/>
    <mergeCell ref="A3:I3"/>
    <mergeCell ref="A1:I1"/>
  </mergeCells>
  <phoneticPr fontId="4"/>
  <conditionalFormatting sqref="B10:I10">
    <cfRule type="cellIs" dxfId="44" priority="12" stopIfTrue="1" operator="equal">
      <formula>0</formula>
    </cfRule>
  </conditionalFormatting>
  <conditionalFormatting sqref="B35:H35">
    <cfRule type="cellIs" dxfId="43" priority="10" stopIfTrue="1" operator="equal">
      <formula>0</formula>
    </cfRule>
  </conditionalFormatting>
  <conditionalFormatting sqref="B10:D10 F10:I10">
    <cfRule type="cellIs" dxfId="42" priority="8" stopIfTrue="1" operator="equal">
      <formula>0</formula>
    </cfRule>
  </conditionalFormatting>
  <conditionalFormatting sqref="B35:H35">
    <cfRule type="cellIs" dxfId="41" priority="6" stopIfTrue="1" operator="equal">
      <formula>0</formula>
    </cfRule>
  </conditionalFormatting>
  <conditionalFormatting sqref="E10">
    <cfRule type="cellIs" dxfId="40" priority="4" stopIfTrue="1" operator="equal">
      <formula>0</formula>
    </cfRule>
  </conditionalFormatting>
  <conditionalFormatting sqref="I32">
    <cfRule type="cellIs" dxfId="39" priority="3" stopIfTrue="1" operator="equal">
      <formula>0</formula>
    </cfRule>
  </conditionalFormatting>
  <conditionalFormatting sqref="I32">
    <cfRule type="cellIs" dxfId="38" priority="2" stopIfTrue="1" operator="equal">
      <formula>0</formula>
    </cfRule>
  </conditionalFormatting>
  <conditionalFormatting sqref="E10">
    <cfRule type="cellIs" dxfId="37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W136"/>
  <sheetViews>
    <sheetView view="pageBreakPreview" zoomScale="120" zoomScaleNormal="110" zoomScaleSheetLayoutView="120" workbookViewId="0">
      <selection activeCell="K49" sqref="K49"/>
    </sheetView>
  </sheetViews>
  <sheetFormatPr defaultColWidth="9" defaultRowHeight="17.25" x14ac:dyDescent="0.2"/>
  <cols>
    <col min="1" max="1" width="3.5" style="26" customWidth="1"/>
    <col min="2" max="2" width="3.5" style="36" hidden="1" customWidth="1"/>
    <col min="3" max="3" width="9.625" style="8" customWidth="1"/>
    <col min="4" max="4" width="9.625" style="25" customWidth="1"/>
    <col min="5" max="5" width="4.75" style="16" customWidth="1"/>
    <col min="6" max="6" width="3.625" style="16" customWidth="1"/>
    <col min="7" max="7" width="3.625" style="9" customWidth="1"/>
    <col min="8" max="14" width="3.625" style="16" customWidth="1"/>
    <col min="15" max="15" width="3.625" style="20" customWidth="1"/>
    <col min="16" max="17" width="3.625" style="16" customWidth="1"/>
    <col min="18" max="18" width="4.75" style="129" customWidth="1"/>
    <col min="19" max="19" width="3.5" style="16" hidden="1" customWidth="1"/>
    <col min="20" max="20" width="9.625" style="8" customWidth="1"/>
    <col min="21" max="21" width="10" style="8" customWidth="1"/>
    <col min="22" max="22" width="3.5" style="8" customWidth="1"/>
    <col min="23" max="23" width="3.5" style="16" customWidth="1"/>
    <col min="24" max="16384" width="9" style="16"/>
  </cols>
  <sheetData>
    <row r="1" spans="1:22" ht="15.75" customHeight="1" x14ac:dyDescent="0.2">
      <c r="E1" s="787" t="s">
        <v>133</v>
      </c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8"/>
    </row>
    <row r="2" spans="1:22" s="7" customFormat="1" ht="15.75" customHeight="1" x14ac:dyDescent="0.15">
      <c r="A2" s="26"/>
      <c r="B2" s="36" t="s">
        <v>20</v>
      </c>
      <c r="C2" s="26" t="s">
        <v>0</v>
      </c>
      <c r="D2" s="26" t="s">
        <v>1</v>
      </c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  <c r="Q2" s="803"/>
      <c r="R2" s="803"/>
      <c r="S2" s="26" t="s">
        <v>20</v>
      </c>
      <c r="T2" s="26" t="s">
        <v>0</v>
      </c>
      <c r="U2" s="26" t="s">
        <v>1</v>
      </c>
      <c r="V2" s="8"/>
    </row>
    <row r="3" spans="1:22" s="7" customFormat="1" ht="10.5" customHeight="1" x14ac:dyDescent="0.15">
      <c r="A3" s="281"/>
      <c r="B3" s="278"/>
      <c r="C3" s="278"/>
      <c r="D3" s="280"/>
      <c r="E3" s="219"/>
      <c r="F3" s="219"/>
      <c r="G3" s="219"/>
      <c r="H3" s="219"/>
      <c r="I3" s="219"/>
      <c r="J3" s="220"/>
      <c r="K3" s="269"/>
      <c r="L3" s="269"/>
      <c r="M3" s="269"/>
      <c r="N3" s="218"/>
      <c r="O3" s="218"/>
      <c r="P3" s="221"/>
      <c r="Q3" s="221"/>
      <c r="R3" s="222"/>
      <c r="S3" s="282"/>
      <c r="T3" s="278"/>
      <c r="U3" s="280"/>
      <c r="V3" s="278"/>
    </row>
    <row r="4" spans="1:22" s="24" customFormat="1" ht="18" customHeight="1" thickBot="1" x14ac:dyDescent="0.2">
      <c r="A4" s="783">
        <v>1</v>
      </c>
      <c r="B4" s="780">
        <v>20</v>
      </c>
      <c r="C4" s="796" t="str">
        <f>VLOOKUP(B4,$B$68:$D$125,2)</f>
        <v>熊川</v>
      </c>
      <c r="D4" s="782" t="str">
        <f>VLOOKUP(B4,$B$68:$D$125,3)</f>
        <v>秀明八千代</v>
      </c>
      <c r="E4" s="638"/>
      <c r="F4" s="658"/>
      <c r="G4" s="36"/>
      <c r="H4" s="36"/>
      <c r="I4"/>
      <c r="J4"/>
      <c r="M4"/>
      <c r="N4"/>
      <c r="O4"/>
      <c r="P4"/>
      <c r="Q4" s="661"/>
      <c r="R4" s="649"/>
      <c r="S4" s="797">
        <v>21</v>
      </c>
      <c r="T4" s="796" t="str">
        <f>VLOOKUP(S4,$B$68:$D$125,2)</f>
        <v>桑野</v>
      </c>
      <c r="U4" s="782" t="str">
        <f>VLOOKUP(S4,$B$68:$D$125,3)</f>
        <v>秀明八千代</v>
      </c>
      <c r="V4" s="783">
        <v>18</v>
      </c>
    </row>
    <row r="5" spans="1:22" s="24" customFormat="1" ht="18" customHeight="1" thickTop="1" thickBot="1" x14ac:dyDescent="0.2">
      <c r="A5" s="783"/>
      <c r="B5" s="780"/>
      <c r="C5" s="796"/>
      <c r="D5" s="782"/>
      <c r="E5" s="36"/>
      <c r="F5" s="526"/>
      <c r="G5" s="634">
        <v>8</v>
      </c>
      <c r="H5" s="36"/>
      <c r="I5"/>
      <c r="J5"/>
      <c r="M5"/>
      <c r="N5"/>
      <c r="O5" s="502"/>
      <c r="P5" s="523">
        <v>5</v>
      </c>
      <c r="Q5" s="650" t="s">
        <v>419</v>
      </c>
      <c r="R5"/>
      <c r="S5" s="797"/>
      <c r="T5" s="796"/>
      <c r="U5" s="782"/>
      <c r="V5" s="783"/>
    </row>
    <row r="6" spans="1:22" s="24" customFormat="1" ht="18" customHeight="1" thickTop="1" thickBot="1" x14ac:dyDescent="0.2">
      <c r="A6" s="783">
        <v>2</v>
      </c>
      <c r="B6" s="780">
        <v>10</v>
      </c>
      <c r="C6" s="796" t="str">
        <f>VLOOKUP(B6,$B$68:$D$125,2)</f>
        <v>金澤</v>
      </c>
      <c r="D6" s="782" t="str">
        <f>VLOOKUP(B6,$B$68:$D$125,3)</f>
        <v>長生</v>
      </c>
      <c r="E6" s="638"/>
      <c r="F6" s="496" t="s">
        <v>410</v>
      </c>
      <c r="G6" s="675">
        <v>0</v>
      </c>
      <c r="H6" s="36"/>
      <c r="I6"/>
      <c r="J6"/>
      <c r="M6"/>
      <c r="N6"/>
      <c r="O6" s="680"/>
      <c r="P6" s="640">
        <v>0</v>
      </c>
      <c r="Q6" s="505"/>
      <c r="R6" s="132"/>
      <c r="S6" s="797">
        <v>19</v>
      </c>
      <c r="T6" s="796" t="str">
        <f>VLOOKUP(S6,$B$68:$D$125,2)</f>
        <v>青柳</v>
      </c>
      <c r="U6" s="782" t="str">
        <f>VLOOKUP(S6,$B$68:$D$125,3)</f>
        <v>成田北</v>
      </c>
      <c r="V6" s="783">
        <v>19</v>
      </c>
    </row>
    <row r="7" spans="1:22" s="24" customFormat="1" ht="18" customHeight="1" thickTop="1" thickBot="1" x14ac:dyDescent="0.2">
      <c r="A7" s="783"/>
      <c r="B7" s="780"/>
      <c r="C7" s="796"/>
      <c r="D7" s="782"/>
      <c r="E7" s="526" t="s">
        <v>404</v>
      </c>
      <c r="F7" s="544">
        <v>2</v>
      </c>
      <c r="G7" s="669"/>
      <c r="H7" s="36"/>
      <c r="I7"/>
      <c r="J7"/>
      <c r="M7"/>
      <c r="N7"/>
      <c r="O7" s="579">
        <v>3</v>
      </c>
      <c r="P7" s="76" t="s">
        <v>427</v>
      </c>
      <c r="Q7" s="502"/>
      <c r="R7"/>
      <c r="S7" s="797"/>
      <c r="T7" s="796"/>
      <c r="U7" s="782"/>
      <c r="V7" s="783"/>
    </row>
    <row r="8" spans="1:22" s="24" customFormat="1" ht="18" customHeight="1" thickTop="1" x14ac:dyDescent="0.15">
      <c r="A8" s="783">
        <v>3</v>
      </c>
      <c r="B8" s="780">
        <v>15</v>
      </c>
      <c r="C8" s="796" t="str">
        <f>VLOOKUP(B8,$B$68:$D$125,2)</f>
        <v>信太</v>
      </c>
      <c r="D8" s="782" t="str">
        <f>VLOOKUP(B8,$B$68:$D$125,3)</f>
        <v>佐原</v>
      </c>
      <c r="E8" s="497"/>
      <c r="F8" s="659">
        <v>0</v>
      </c>
      <c r="G8" s="669" t="s">
        <v>411</v>
      </c>
      <c r="H8" s="36"/>
      <c r="I8"/>
      <c r="J8"/>
      <c r="M8"/>
      <c r="N8" s="673"/>
      <c r="O8" s="640">
        <v>0</v>
      </c>
      <c r="P8" s="503"/>
      <c r="Q8" s="504"/>
      <c r="R8" s="132"/>
      <c r="S8" s="797">
        <v>11</v>
      </c>
      <c r="T8" s="796" t="str">
        <f>VLOOKUP(S8,$B$68:$D$125,2)</f>
        <v>清川</v>
      </c>
      <c r="U8" s="782" t="str">
        <f>VLOOKUP(S8,$B$68:$D$125,3)</f>
        <v>長生</v>
      </c>
      <c r="V8" s="783">
        <v>20</v>
      </c>
    </row>
    <row r="9" spans="1:22" s="24" customFormat="1" ht="18" customHeight="1" thickBot="1" x14ac:dyDescent="0.2">
      <c r="A9" s="783"/>
      <c r="B9" s="780"/>
      <c r="C9" s="796"/>
      <c r="D9" s="782"/>
      <c r="E9" s="36"/>
      <c r="F9" s="36"/>
      <c r="G9" s="669"/>
      <c r="H9" s="632">
        <v>6</v>
      </c>
      <c r="I9"/>
      <c r="J9"/>
      <c r="M9"/>
      <c r="N9" s="673"/>
      <c r="O9" s="76"/>
      <c r="P9" s="647">
        <v>0</v>
      </c>
      <c r="Q9" s="501" t="s">
        <v>420</v>
      </c>
      <c r="R9"/>
      <c r="S9" s="797"/>
      <c r="T9" s="796"/>
      <c r="U9" s="782"/>
      <c r="V9" s="783"/>
    </row>
    <row r="10" spans="1:22" s="24" customFormat="1" ht="18" customHeight="1" thickTop="1" thickBot="1" x14ac:dyDescent="0.2">
      <c r="A10" s="783">
        <v>4</v>
      </c>
      <c r="B10" s="780">
        <v>2</v>
      </c>
      <c r="C10" s="796" t="str">
        <f>VLOOKUP(B10,$B$68:$D$125,2)</f>
        <v>村井</v>
      </c>
      <c r="D10" s="782" t="str">
        <f>VLOOKUP(B10,$B$68:$D$125,3)</f>
        <v>拓大紅陵</v>
      </c>
      <c r="E10" s="478"/>
      <c r="F10" s="478"/>
      <c r="G10" s="496"/>
      <c r="H10" s="675">
        <v>0</v>
      </c>
      <c r="I10"/>
      <c r="J10"/>
      <c r="M10"/>
      <c r="N10" s="673"/>
      <c r="O10" s="76"/>
      <c r="P10" s="592">
        <v>3</v>
      </c>
      <c r="Q10" s="662"/>
      <c r="R10" s="649"/>
      <c r="S10" s="797">
        <v>23</v>
      </c>
      <c r="T10" s="796" t="str">
        <f>VLOOKUP(S10,$B$68:$D$125,2)</f>
        <v>花澤</v>
      </c>
      <c r="U10" s="782" t="str">
        <f>VLOOKUP(S10,$B$68:$D$125,3)</f>
        <v>渋谷幕張</v>
      </c>
      <c r="V10" s="783">
        <v>21</v>
      </c>
    </row>
    <row r="11" spans="1:22" s="24" customFormat="1" ht="18" customHeight="1" thickTop="1" thickBot="1" x14ac:dyDescent="0.2">
      <c r="A11" s="783"/>
      <c r="B11" s="780"/>
      <c r="C11" s="796"/>
      <c r="D11" s="782"/>
      <c r="E11" s="36"/>
      <c r="F11" s="495" t="s">
        <v>405</v>
      </c>
      <c r="G11" s="651">
        <v>1</v>
      </c>
      <c r="H11" s="669"/>
      <c r="I11"/>
      <c r="J11"/>
      <c r="M11"/>
      <c r="N11" s="579">
        <v>1</v>
      </c>
      <c r="O11" s="76" t="s">
        <v>431</v>
      </c>
      <c r="P11" s="502"/>
      <c r="Q11" s="502"/>
      <c r="R11"/>
      <c r="S11" s="797"/>
      <c r="T11" s="796"/>
      <c r="U11" s="782"/>
      <c r="V11" s="783"/>
    </row>
    <row r="12" spans="1:22" s="24" customFormat="1" ht="18" customHeight="1" thickTop="1" thickBot="1" x14ac:dyDescent="0.2">
      <c r="A12" s="783">
        <v>5</v>
      </c>
      <c r="B12" s="780">
        <v>8</v>
      </c>
      <c r="C12" s="796" t="str">
        <f>VLOOKUP(B12,$B$68:$D$125,2)</f>
        <v>高梨</v>
      </c>
      <c r="D12" s="782" t="str">
        <f>VLOOKUP(B12,$B$68:$D$125,3)</f>
        <v>茂原樟陽</v>
      </c>
      <c r="E12" s="638"/>
      <c r="F12" s="552"/>
      <c r="G12" s="543">
        <v>2</v>
      </c>
      <c r="H12" s="669"/>
      <c r="I12"/>
      <c r="J12"/>
      <c r="M12" s="673"/>
      <c r="N12" s="548">
        <v>0</v>
      </c>
      <c r="O12" s="503"/>
      <c r="P12" s="502"/>
      <c r="Q12" s="648"/>
      <c r="R12" s="649"/>
      <c r="S12" s="797">
        <v>14</v>
      </c>
      <c r="T12" s="796" t="str">
        <f>VLOOKUP(S12,$B$68:$D$125,2)</f>
        <v>宮本</v>
      </c>
      <c r="U12" s="782" t="str">
        <f>VLOOKUP(S12,$B$68:$D$125,3)</f>
        <v>佐原</v>
      </c>
      <c r="V12" s="783">
        <v>22</v>
      </c>
    </row>
    <row r="13" spans="1:22" s="24" customFormat="1" ht="18" customHeight="1" thickTop="1" thickBot="1" x14ac:dyDescent="0.2">
      <c r="A13" s="783"/>
      <c r="B13" s="780"/>
      <c r="C13" s="796"/>
      <c r="D13" s="782"/>
      <c r="E13" s="36"/>
      <c r="F13" s="36"/>
      <c r="G13" s="36"/>
      <c r="H13" s="669" t="s">
        <v>417</v>
      </c>
      <c r="I13" s="632">
        <v>4</v>
      </c>
      <c r="J13"/>
      <c r="M13" s="673"/>
      <c r="N13" s="5"/>
      <c r="O13" s="503"/>
      <c r="P13" s="523">
        <v>3</v>
      </c>
      <c r="Q13" s="650" t="s">
        <v>421</v>
      </c>
      <c r="R13"/>
      <c r="S13" s="797"/>
      <c r="T13" s="796"/>
      <c r="U13" s="782"/>
      <c r="V13" s="783"/>
    </row>
    <row r="14" spans="1:22" s="24" customFormat="1" ht="18" customHeight="1" thickTop="1" x14ac:dyDescent="0.15">
      <c r="A14" s="783">
        <v>6</v>
      </c>
      <c r="B14" s="780">
        <v>13</v>
      </c>
      <c r="C14" s="796" t="str">
        <f>VLOOKUP(B14,$B$68:$D$125,2)</f>
        <v>平野</v>
      </c>
      <c r="D14" s="782" t="str">
        <f>VLOOKUP(B14,$B$68:$D$125,3)</f>
        <v>成東</v>
      </c>
      <c r="E14" s="478"/>
      <c r="F14" s="478"/>
      <c r="G14" s="36"/>
      <c r="H14" s="496"/>
      <c r="I14" s="675">
        <v>0</v>
      </c>
      <c r="J14"/>
      <c r="M14"/>
      <c r="N14" s="461"/>
      <c r="O14" s="676"/>
      <c r="P14" s="640">
        <v>0</v>
      </c>
      <c r="Q14" s="505"/>
      <c r="R14" s="132"/>
      <c r="S14" s="797">
        <v>33</v>
      </c>
      <c r="T14" s="796" t="str">
        <f>VLOOKUP(S14,$B$68:$D$125,2)</f>
        <v>榎島</v>
      </c>
      <c r="U14" s="782" t="str">
        <f>VLOOKUP(S14,$B$68:$D$125,3)</f>
        <v>西武台</v>
      </c>
      <c r="V14" s="783">
        <v>23</v>
      </c>
    </row>
    <row r="15" spans="1:22" s="24" customFormat="1" ht="18" customHeight="1" thickBot="1" x14ac:dyDescent="0.2">
      <c r="A15" s="783"/>
      <c r="B15" s="780"/>
      <c r="C15" s="796"/>
      <c r="D15" s="782"/>
      <c r="E15" s="36"/>
      <c r="F15" s="495" t="s">
        <v>406</v>
      </c>
      <c r="G15" s="632" t="s">
        <v>627</v>
      </c>
      <c r="H15" s="496"/>
      <c r="I15" s="673"/>
      <c r="J15"/>
      <c r="K15" s="804" t="s">
        <v>643</v>
      </c>
      <c r="L15" s="804"/>
      <c r="M15"/>
      <c r="N15" s="461"/>
      <c r="O15" s="663">
        <v>2</v>
      </c>
      <c r="P15" s="76" t="s">
        <v>428</v>
      </c>
      <c r="Q15" s="502"/>
      <c r="R15"/>
      <c r="S15" s="797"/>
      <c r="T15" s="796"/>
      <c r="U15" s="782"/>
      <c r="V15" s="783"/>
    </row>
    <row r="16" spans="1:22" s="24" customFormat="1" ht="18" customHeight="1" thickTop="1" thickBot="1" x14ac:dyDescent="0.2">
      <c r="A16" s="783">
        <v>7</v>
      </c>
      <c r="B16" s="780">
        <v>6</v>
      </c>
      <c r="C16" s="796" t="str">
        <f>VLOOKUP(B16,$B$68:$D$125,2)</f>
        <v>石井</v>
      </c>
      <c r="D16" s="782" t="str">
        <f>VLOOKUP(B16,$B$68:$D$125,3)</f>
        <v>東金</v>
      </c>
      <c r="E16" s="638"/>
      <c r="F16" s="552"/>
      <c r="G16" s="660" t="s">
        <v>628</v>
      </c>
      <c r="H16" s="496"/>
      <c r="I16" s="673"/>
      <c r="J16"/>
      <c r="K16" s="767" t="s">
        <v>676</v>
      </c>
      <c r="L16" s="767"/>
      <c r="M16"/>
      <c r="N16" s="461"/>
      <c r="O16" s="640">
        <v>0</v>
      </c>
      <c r="P16" s="503"/>
      <c r="Q16" s="648"/>
      <c r="R16" s="649"/>
      <c r="S16" s="797">
        <v>17</v>
      </c>
      <c r="T16" s="796" t="str">
        <f>VLOOKUP(S16,$B$68:$D$125,2)</f>
        <v>木村</v>
      </c>
      <c r="U16" s="782" t="str">
        <f>VLOOKUP(S16,$B$68:$D$125,3)</f>
        <v>成田</v>
      </c>
      <c r="V16" s="783">
        <v>24</v>
      </c>
    </row>
    <row r="17" spans="1:22" s="24" customFormat="1" ht="18" customHeight="1" thickTop="1" thickBot="1" x14ac:dyDescent="0.2">
      <c r="A17" s="783"/>
      <c r="B17" s="780"/>
      <c r="C17" s="796"/>
      <c r="D17" s="782"/>
      <c r="E17" s="36"/>
      <c r="F17" s="36"/>
      <c r="G17" s="496" t="s">
        <v>412</v>
      </c>
      <c r="H17" s="651" t="s">
        <v>627</v>
      </c>
      <c r="I17" s="673"/>
      <c r="J17" s="805" t="s">
        <v>654</v>
      </c>
      <c r="K17" s="783"/>
      <c r="L17" s="783"/>
      <c r="M17" s="806"/>
      <c r="N17" s="461"/>
      <c r="O17" s="502"/>
      <c r="P17" s="663">
        <v>5</v>
      </c>
      <c r="Q17" s="650" t="s">
        <v>422</v>
      </c>
      <c r="R17"/>
      <c r="S17" s="797"/>
      <c r="T17" s="796"/>
      <c r="U17" s="782"/>
      <c r="V17" s="783"/>
    </row>
    <row r="18" spans="1:22" s="24" customFormat="1" ht="18" customHeight="1" thickTop="1" x14ac:dyDescent="0.15">
      <c r="A18" s="783">
        <v>8</v>
      </c>
      <c r="B18" s="780">
        <v>28</v>
      </c>
      <c r="C18" s="796" t="str">
        <f>VLOOKUP(B18,$B$68:$D$125,2)</f>
        <v>妻鹿</v>
      </c>
      <c r="D18" s="782" t="str">
        <f>VLOOKUP(B18,$B$68:$D$125,3)</f>
        <v>千葉経済</v>
      </c>
      <c r="E18" s="478"/>
      <c r="F18" s="478"/>
      <c r="G18" s="669"/>
      <c r="H18" s="679" t="s">
        <v>628</v>
      </c>
      <c r="I18" s="673"/>
      <c r="J18"/>
      <c r="K18" s="702" t="s">
        <v>674</v>
      </c>
      <c r="L18" s="358" t="s">
        <v>675</v>
      </c>
      <c r="M18"/>
      <c r="N18" s="461"/>
      <c r="O18" s="502"/>
      <c r="P18" s="523">
        <v>1</v>
      </c>
      <c r="Q18" s="505"/>
      <c r="R18" s="132"/>
      <c r="S18" s="797">
        <v>4</v>
      </c>
      <c r="T18" s="796" t="str">
        <f>VLOOKUP(S18,$B$68:$D$125,2)</f>
        <v>真喜志</v>
      </c>
      <c r="U18" s="782" t="str">
        <f>VLOOKUP(S18,$B$68:$D$125,3)</f>
        <v>木更津総合</v>
      </c>
      <c r="V18" s="783">
        <v>25</v>
      </c>
    </row>
    <row r="19" spans="1:22" s="24" customFormat="1" ht="18" customHeight="1" thickBot="1" x14ac:dyDescent="0.2">
      <c r="A19" s="783"/>
      <c r="B19" s="780"/>
      <c r="C19" s="796"/>
      <c r="D19" s="782"/>
      <c r="E19" s="36"/>
      <c r="F19" s="495" t="s">
        <v>407</v>
      </c>
      <c r="G19" s="622">
        <v>0</v>
      </c>
      <c r="H19" s="36"/>
      <c r="I19" s="673"/>
      <c r="J19"/>
      <c r="K19" s="684"/>
      <c r="M19"/>
      <c r="N19" s="461"/>
      <c r="O19" s="502"/>
      <c r="P19" s="502"/>
      <c r="Q19" s="502"/>
      <c r="R19"/>
      <c r="S19" s="797"/>
      <c r="T19" s="796"/>
      <c r="U19" s="782"/>
      <c r="V19" s="783"/>
    </row>
    <row r="20" spans="1:22" s="24" customFormat="1" ht="18" customHeight="1" thickTop="1" thickBot="1" x14ac:dyDescent="0.2">
      <c r="A20" s="783">
        <v>9</v>
      </c>
      <c r="B20" s="780">
        <v>18</v>
      </c>
      <c r="C20" s="796" t="str">
        <f>VLOOKUP(B20,$B$68:$D$125,2)</f>
        <v>栃谷</v>
      </c>
      <c r="D20" s="782" t="str">
        <f>VLOOKUP(B20,$B$68:$D$125,3)</f>
        <v>市立銚子</v>
      </c>
      <c r="E20" s="638"/>
      <c r="F20" s="552"/>
      <c r="G20" s="634">
        <v>1</v>
      </c>
      <c r="H20" s="36"/>
      <c r="I20" s="673"/>
      <c r="J20" s="195">
        <v>1</v>
      </c>
      <c r="K20" s="684"/>
      <c r="L20" s="464"/>
      <c r="M20" s="548">
        <v>0</v>
      </c>
      <c r="N20" s="461"/>
      <c r="O20" s="502"/>
      <c r="P20" s="502"/>
      <c r="Q20" s="504"/>
      <c r="R20" s="132"/>
      <c r="S20" s="797">
        <v>9</v>
      </c>
      <c r="T20" s="796" t="str">
        <f>VLOOKUP(S20,$B$68:$D$125,2)</f>
        <v>渡邉</v>
      </c>
      <c r="U20" s="782" t="str">
        <f>VLOOKUP(S20,$B$68:$D$125,3)</f>
        <v>茂原樟陽</v>
      </c>
      <c r="V20" s="783">
        <v>26</v>
      </c>
    </row>
    <row r="21" spans="1:22" s="24" customFormat="1" ht="18" customHeight="1" thickTop="1" thickBot="1" x14ac:dyDescent="0.2">
      <c r="A21" s="783"/>
      <c r="B21" s="780"/>
      <c r="C21" s="796"/>
      <c r="D21" s="782"/>
      <c r="E21" s="36"/>
      <c r="F21" s="36"/>
      <c r="G21" s="36"/>
      <c r="H21" s="36"/>
      <c r="I21" s="459"/>
      <c r="J21" s="659">
        <v>0</v>
      </c>
      <c r="K21" s="704"/>
      <c r="M21" s="592">
        <v>4</v>
      </c>
      <c r="N21" s="5"/>
      <c r="O21" s="502"/>
      <c r="P21" s="664">
        <v>0</v>
      </c>
      <c r="Q21" s="501" t="s">
        <v>423</v>
      </c>
      <c r="R21"/>
      <c r="S21" s="797"/>
      <c r="T21" s="796"/>
      <c r="U21" s="782"/>
      <c r="V21" s="783"/>
    </row>
    <row r="22" spans="1:22" s="24" customFormat="1" ht="18" customHeight="1" thickTop="1" thickBot="1" x14ac:dyDescent="0.2">
      <c r="A22" s="783">
        <v>10</v>
      </c>
      <c r="B22" s="780">
        <v>31</v>
      </c>
      <c r="C22" s="796" t="str">
        <f>VLOOKUP(B22,$B$68:$D$125,2)</f>
        <v>川越</v>
      </c>
      <c r="D22" s="782" t="str">
        <f>VLOOKUP(B22,$B$68:$D$125,3)</f>
        <v>日体大柏</v>
      </c>
      <c r="E22" s="638"/>
      <c r="F22" s="658"/>
      <c r="G22" s="36"/>
      <c r="H22" s="36"/>
      <c r="I22" s="459"/>
      <c r="J22"/>
      <c r="M22" s="673"/>
      <c r="N22" s="5"/>
      <c r="O22" s="680"/>
      <c r="P22" s="75">
        <v>8</v>
      </c>
      <c r="Q22" s="662"/>
      <c r="R22" s="5"/>
      <c r="S22" s="797">
        <v>3</v>
      </c>
      <c r="T22" s="796" t="str">
        <f>VLOOKUP(S22,$B$68:$D$125,2)</f>
        <v>澤谷</v>
      </c>
      <c r="U22" s="782" t="str">
        <f>VLOOKUP(S22,$B$68:$D$125,3)</f>
        <v>拓大紅陵</v>
      </c>
      <c r="V22" s="783">
        <v>27</v>
      </c>
    </row>
    <row r="23" spans="1:22" s="24" customFormat="1" ht="18" customHeight="1" thickTop="1" thickBot="1" x14ac:dyDescent="0.2">
      <c r="A23" s="783"/>
      <c r="B23" s="780"/>
      <c r="C23" s="796"/>
      <c r="D23" s="782"/>
      <c r="E23" s="36"/>
      <c r="F23" s="526" t="s">
        <v>408</v>
      </c>
      <c r="G23" s="628">
        <v>2</v>
      </c>
      <c r="H23" s="36"/>
      <c r="I23" s="459"/>
      <c r="J23"/>
      <c r="M23" s="673"/>
      <c r="N23" s="5"/>
      <c r="O23" s="591">
        <v>4</v>
      </c>
      <c r="P23" s="76" t="s">
        <v>429</v>
      </c>
      <c r="Q23" s="502"/>
      <c r="R23" s="665"/>
      <c r="S23" s="797"/>
      <c r="T23" s="796"/>
      <c r="U23" s="782"/>
      <c r="V23" s="783"/>
    </row>
    <row r="24" spans="1:22" s="24" customFormat="1" ht="18" customHeight="1" thickTop="1" thickBot="1" x14ac:dyDescent="0.2">
      <c r="A24" s="783">
        <v>11</v>
      </c>
      <c r="B24" s="780">
        <v>29</v>
      </c>
      <c r="C24" s="796" t="str">
        <f>VLOOKUP(B24,$B$68:$D$125,2)</f>
        <v>杉山</v>
      </c>
      <c r="D24" s="782" t="str">
        <f>VLOOKUP(B24,$B$68:$D$125,3)</f>
        <v>千葉南</v>
      </c>
      <c r="E24" s="478"/>
      <c r="F24" s="497"/>
      <c r="G24" s="675">
        <v>0</v>
      </c>
      <c r="H24" s="36"/>
      <c r="I24" s="459"/>
      <c r="J24"/>
      <c r="M24" s="673"/>
      <c r="N24" s="5"/>
      <c r="O24" s="643">
        <v>0</v>
      </c>
      <c r="P24" s="503"/>
      <c r="Q24" s="648"/>
      <c r="R24" s="649"/>
      <c r="S24" s="797">
        <v>7</v>
      </c>
      <c r="T24" s="796" t="str">
        <f>VLOOKUP(S24,$B$68:$D$125,2)</f>
        <v>黒田</v>
      </c>
      <c r="U24" s="782" t="str">
        <f>VLOOKUP(S24,$B$68:$D$125,3)</f>
        <v>東金</v>
      </c>
      <c r="V24" s="783">
        <v>28</v>
      </c>
    </row>
    <row r="25" spans="1:22" s="24" customFormat="1" ht="18" customHeight="1" thickTop="1" thickBot="1" x14ac:dyDescent="0.2">
      <c r="A25" s="783"/>
      <c r="B25" s="780"/>
      <c r="C25" s="796"/>
      <c r="D25" s="782"/>
      <c r="E25" s="36"/>
      <c r="F25" s="36"/>
      <c r="G25" s="669" t="s">
        <v>413</v>
      </c>
      <c r="H25" s="632">
        <v>1</v>
      </c>
      <c r="I25" s="459"/>
      <c r="J25"/>
      <c r="M25" s="673"/>
      <c r="N25" s="5"/>
      <c r="O25" s="503"/>
      <c r="P25" s="663">
        <v>2</v>
      </c>
      <c r="Q25" s="650" t="s">
        <v>424</v>
      </c>
      <c r="R25"/>
      <c r="S25" s="797"/>
      <c r="T25" s="796"/>
      <c r="U25" s="782"/>
      <c r="V25" s="783"/>
    </row>
    <row r="26" spans="1:22" s="24" customFormat="1" ht="18" customHeight="1" thickTop="1" thickBot="1" x14ac:dyDescent="0.2">
      <c r="A26" s="783">
        <v>12</v>
      </c>
      <c r="B26" s="780">
        <v>5</v>
      </c>
      <c r="C26" s="796" t="str">
        <f>VLOOKUP(B26,$B$68:$D$125,2)</f>
        <v>須賀田</v>
      </c>
      <c r="D26" s="782" t="str">
        <f>VLOOKUP(B26,$B$68:$D$125,3)</f>
        <v>木更津総合</v>
      </c>
      <c r="E26" s="638"/>
      <c r="F26" s="658"/>
      <c r="G26" s="496"/>
      <c r="H26" s="541">
        <v>0</v>
      </c>
      <c r="I26" s="459"/>
      <c r="J26"/>
      <c r="M26" s="673"/>
      <c r="N26" s="5"/>
      <c r="O26" s="503"/>
      <c r="P26" s="523">
        <v>0</v>
      </c>
      <c r="Q26" s="505"/>
      <c r="R26" s="132"/>
      <c r="S26" s="797">
        <v>30</v>
      </c>
      <c r="T26" s="796" t="str">
        <f>VLOOKUP(S26,$B$68:$D$125,2)</f>
        <v>古川</v>
      </c>
      <c r="U26" s="782" t="str">
        <f>VLOOKUP(S26,$B$68:$D$125,3)</f>
        <v>千葉南</v>
      </c>
      <c r="V26" s="783">
        <v>29</v>
      </c>
    </row>
    <row r="27" spans="1:22" s="24" customFormat="1" ht="18" customHeight="1" thickTop="1" thickBot="1" x14ac:dyDescent="0.2">
      <c r="A27" s="783"/>
      <c r="B27" s="780"/>
      <c r="C27" s="796"/>
      <c r="D27" s="782"/>
      <c r="E27" s="36"/>
      <c r="F27" s="526" t="s">
        <v>409</v>
      </c>
      <c r="G27" s="636">
        <v>1</v>
      </c>
      <c r="H27" s="496"/>
      <c r="I27" s="459"/>
      <c r="J27"/>
      <c r="M27" s="673"/>
      <c r="N27" s="548">
        <v>0</v>
      </c>
      <c r="O27" s="503" t="s">
        <v>432</v>
      </c>
      <c r="P27" s="502"/>
      <c r="Q27" s="502"/>
      <c r="R27"/>
      <c r="S27" s="797"/>
      <c r="T27" s="796"/>
      <c r="U27" s="782"/>
      <c r="V27" s="783"/>
    </row>
    <row r="28" spans="1:22" s="24" customFormat="1" ht="18" customHeight="1" thickTop="1" thickBot="1" x14ac:dyDescent="0.2">
      <c r="A28" s="783">
        <v>13</v>
      </c>
      <c r="B28" s="780">
        <v>32</v>
      </c>
      <c r="C28" s="796" t="str">
        <f>VLOOKUP(B28,$B$68:$D$125,2)</f>
        <v>戸高</v>
      </c>
      <c r="D28" s="782" t="str">
        <f>VLOOKUP(B28,$B$68:$D$125,3)</f>
        <v>西武台</v>
      </c>
      <c r="E28" s="478"/>
      <c r="F28" s="497"/>
      <c r="G28" s="632">
        <v>0</v>
      </c>
      <c r="H28" s="496"/>
      <c r="I28" s="671"/>
      <c r="J28"/>
      <c r="M28"/>
      <c r="N28" s="592">
        <v>1</v>
      </c>
      <c r="O28" s="76"/>
      <c r="P28" s="502"/>
      <c r="Q28" s="648"/>
      <c r="R28" s="649"/>
      <c r="S28" s="797">
        <v>27</v>
      </c>
      <c r="T28" s="796" t="str">
        <f>VLOOKUP(S28,$B$68:$D$125,2)</f>
        <v>會野</v>
      </c>
      <c r="U28" s="782" t="str">
        <f>VLOOKUP(S28,$B$68:$D$125,3)</f>
        <v>千葉経済</v>
      </c>
      <c r="V28" s="783">
        <v>30</v>
      </c>
    </row>
    <row r="29" spans="1:22" s="24" customFormat="1" ht="18" customHeight="1" thickTop="1" thickBot="1" x14ac:dyDescent="0.2">
      <c r="A29" s="783"/>
      <c r="B29" s="780"/>
      <c r="C29" s="796"/>
      <c r="D29" s="782"/>
      <c r="E29" s="36"/>
      <c r="F29" s="36"/>
      <c r="G29" s="36"/>
      <c r="H29" s="496" t="s">
        <v>418</v>
      </c>
      <c r="I29" s="622">
        <v>0</v>
      </c>
      <c r="J29"/>
      <c r="M29"/>
      <c r="N29" s="673"/>
      <c r="O29" s="76"/>
      <c r="P29" s="579">
        <v>3</v>
      </c>
      <c r="Q29" s="76" t="s">
        <v>425</v>
      </c>
      <c r="R29"/>
      <c r="S29" s="797"/>
      <c r="T29" s="796"/>
      <c r="U29" s="782"/>
      <c r="V29" s="783"/>
    </row>
    <row r="30" spans="1:22" s="24" customFormat="1" ht="18" customHeight="1" thickTop="1" thickBot="1" x14ac:dyDescent="0.2">
      <c r="A30" s="783">
        <v>14</v>
      </c>
      <c r="B30" s="780">
        <v>16</v>
      </c>
      <c r="C30" s="796" t="str">
        <f>VLOOKUP(B30,$B$68:$D$125,2)</f>
        <v>古山</v>
      </c>
      <c r="D30" s="782" t="str">
        <f>VLOOKUP(B30,$B$68:$D$125,3)</f>
        <v>成田</v>
      </c>
      <c r="E30" s="638"/>
      <c r="F30" s="658"/>
      <c r="G30" s="36"/>
      <c r="H30" s="669"/>
      <c r="I30" s="679">
        <v>1</v>
      </c>
      <c r="J30"/>
      <c r="M30"/>
      <c r="N30" s="673"/>
      <c r="O30" s="76"/>
      <c r="P30" s="647">
        <v>0</v>
      </c>
      <c r="Q30" s="505"/>
      <c r="R30" s="132"/>
      <c r="S30" s="797">
        <v>12</v>
      </c>
      <c r="T30" s="796" t="str">
        <f>VLOOKUP(S30,$B$68:$D$125,2)</f>
        <v>福井</v>
      </c>
      <c r="U30" s="782" t="str">
        <f>VLOOKUP(S30,$B$68:$D$125,3)</f>
        <v>成東</v>
      </c>
      <c r="V30" s="783">
        <v>31</v>
      </c>
    </row>
    <row r="31" spans="1:22" s="24" customFormat="1" ht="18" customHeight="1" thickTop="1" thickBot="1" x14ac:dyDescent="0.2">
      <c r="A31" s="783"/>
      <c r="B31" s="780"/>
      <c r="C31" s="796"/>
      <c r="D31" s="782"/>
      <c r="E31" s="36"/>
      <c r="F31" s="526" t="s">
        <v>415</v>
      </c>
      <c r="G31" s="628">
        <v>6</v>
      </c>
      <c r="H31" s="669"/>
      <c r="I31"/>
      <c r="J31"/>
      <c r="M31"/>
      <c r="N31" s="673"/>
      <c r="O31" s="548">
        <v>0</v>
      </c>
      <c r="P31" s="503" t="s">
        <v>430</v>
      </c>
      <c r="Q31" s="502"/>
      <c r="R31"/>
      <c r="S31" s="797"/>
      <c r="T31" s="796"/>
      <c r="U31" s="782"/>
      <c r="V31" s="783"/>
    </row>
    <row r="32" spans="1:22" s="24" customFormat="1" ht="18" customHeight="1" thickTop="1" x14ac:dyDescent="0.15">
      <c r="A32" s="783">
        <v>15</v>
      </c>
      <c r="B32" s="780">
        <v>24</v>
      </c>
      <c r="C32" s="796" t="str">
        <f>VLOOKUP(B32,$B$68:$D$125,2)</f>
        <v>本田</v>
      </c>
      <c r="D32" s="782" t="str">
        <f>VLOOKUP(B32,$B$68:$D$125,3)</f>
        <v>渋谷幕張</v>
      </c>
      <c r="E32" s="478"/>
      <c r="F32" s="497"/>
      <c r="G32" s="651">
        <v>2</v>
      </c>
      <c r="H32" s="669"/>
      <c r="I32"/>
      <c r="J32"/>
      <c r="M32"/>
      <c r="N32"/>
      <c r="O32" s="592">
        <v>4</v>
      </c>
      <c r="P32" s="76"/>
      <c r="Q32" s="504"/>
      <c r="R32" s="132"/>
      <c r="S32" s="797">
        <v>26</v>
      </c>
      <c r="T32" s="796" t="str">
        <f>VLOOKUP(S32,$B$68:$D$125,2)</f>
        <v>宍倉</v>
      </c>
      <c r="U32" s="782" t="str">
        <f>VLOOKUP(S32,$B$68:$D$125,3)</f>
        <v>敬愛学園</v>
      </c>
      <c r="V32" s="783">
        <v>32</v>
      </c>
    </row>
    <row r="33" spans="1:22" s="24" customFormat="1" ht="18" customHeight="1" thickBot="1" x14ac:dyDescent="0.2">
      <c r="A33" s="783"/>
      <c r="B33" s="780"/>
      <c r="C33" s="796"/>
      <c r="D33" s="782"/>
      <c r="E33" s="36"/>
      <c r="F33" s="36"/>
      <c r="G33" s="496" t="s">
        <v>414</v>
      </c>
      <c r="H33" s="622">
        <v>0</v>
      </c>
      <c r="I33"/>
      <c r="J33"/>
      <c r="M33"/>
      <c r="N33"/>
      <c r="O33" s="680"/>
      <c r="P33" s="548">
        <v>1</v>
      </c>
      <c r="Q33" s="501" t="s">
        <v>426</v>
      </c>
      <c r="R33"/>
      <c r="S33" s="797"/>
      <c r="T33" s="796"/>
      <c r="U33" s="782"/>
      <c r="V33" s="783"/>
    </row>
    <row r="34" spans="1:22" s="24" customFormat="1" ht="18" customHeight="1" thickTop="1" thickBot="1" x14ac:dyDescent="0.2">
      <c r="A34" s="783">
        <v>16</v>
      </c>
      <c r="B34" s="780">
        <v>25</v>
      </c>
      <c r="C34" s="796" t="str">
        <f>VLOOKUP(B34,$B$68:$D$125,2)</f>
        <v>朝夷</v>
      </c>
      <c r="D34" s="782" t="str">
        <f>VLOOKUP(B34,$B$68:$D$125,3)</f>
        <v>敬愛学園</v>
      </c>
      <c r="E34" s="478"/>
      <c r="F34" s="478"/>
      <c r="G34" s="669"/>
      <c r="H34" s="543">
        <v>2</v>
      </c>
      <c r="I34"/>
      <c r="J34"/>
      <c r="M34"/>
      <c r="N34"/>
      <c r="O34" s="502"/>
      <c r="P34" s="592">
        <v>3</v>
      </c>
      <c r="Q34" s="662"/>
      <c r="R34" s="649"/>
      <c r="S34" s="797">
        <v>22</v>
      </c>
      <c r="T34" s="796" t="str">
        <f>VLOOKUP(S34,$B$68:$D$125,2)</f>
        <v>中村</v>
      </c>
      <c r="U34" s="782" t="str">
        <f>VLOOKUP(S34,$B$68:$D$125,3)</f>
        <v>秀明八千代</v>
      </c>
      <c r="V34" s="783">
        <v>33</v>
      </c>
    </row>
    <row r="35" spans="1:22" s="24" customFormat="1" ht="18" customHeight="1" thickTop="1" thickBot="1" x14ac:dyDescent="0.2">
      <c r="A35" s="783"/>
      <c r="B35" s="780"/>
      <c r="C35" s="796"/>
      <c r="D35" s="782"/>
      <c r="E35" s="36"/>
      <c r="F35" s="495" t="s">
        <v>416</v>
      </c>
      <c r="G35" s="622">
        <v>2</v>
      </c>
      <c r="H35" s="36"/>
      <c r="I35"/>
      <c r="J35"/>
      <c r="M35"/>
      <c r="N35"/>
      <c r="O35"/>
      <c r="P35"/>
      <c r="Q35"/>
      <c r="R35"/>
      <c r="S35" s="797"/>
      <c r="T35" s="796"/>
      <c r="U35" s="782"/>
      <c r="V35" s="783"/>
    </row>
    <row r="36" spans="1:22" s="24" customFormat="1" ht="18" customHeight="1" thickTop="1" thickBot="1" x14ac:dyDescent="0.2">
      <c r="A36" s="783">
        <v>17</v>
      </c>
      <c r="B36" s="780">
        <v>1</v>
      </c>
      <c r="C36" s="796" t="str">
        <f>VLOOKUP(B36,$B$68:$D$125,2)</f>
        <v>神戸</v>
      </c>
      <c r="D36" s="782" t="str">
        <f>VLOOKUP(B36,$B$68:$D$125,3)</f>
        <v>拓大紅陵</v>
      </c>
      <c r="E36" s="638"/>
      <c r="F36" s="552"/>
      <c r="G36" s="632">
        <v>6</v>
      </c>
      <c r="H36" s="36"/>
      <c r="I36"/>
      <c r="J36"/>
      <c r="K36"/>
      <c r="L36"/>
      <c r="M36"/>
      <c r="N36"/>
      <c r="O36"/>
      <c r="P36"/>
      <c r="Q36" s="64"/>
      <c r="R36" s="64"/>
      <c r="S36" s="808"/>
      <c r="T36" s="807" t="e">
        <f>VLOOKUP(S36,$B$68:$D$125,2)</f>
        <v>#N/A</v>
      </c>
      <c r="U36" s="802" t="e">
        <f>VLOOKUP(S36,$B$68:$D$125,3)</f>
        <v>#N/A</v>
      </c>
      <c r="V36" s="783"/>
    </row>
    <row r="37" spans="1:22" s="24" customFormat="1" ht="18" customHeight="1" thickTop="1" x14ac:dyDescent="0.15">
      <c r="A37" s="783"/>
      <c r="B37" s="780"/>
      <c r="C37" s="796"/>
      <c r="D37" s="782"/>
      <c r="E37" s="36"/>
      <c r="F37" s="36"/>
      <c r="G37" s="36"/>
      <c r="H37" s="36"/>
      <c r="I37"/>
      <c r="J37"/>
      <c r="K37"/>
      <c r="L37"/>
      <c r="M37"/>
      <c r="N37"/>
      <c r="O37"/>
      <c r="P37"/>
      <c r="Q37" s="64"/>
      <c r="R37" s="64"/>
      <c r="S37" s="808"/>
      <c r="T37" s="807"/>
      <c r="U37" s="802"/>
      <c r="V37" s="783"/>
    </row>
    <row r="38" spans="1:22" s="24" customFormat="1" ht="11.1" customHeight="1" x14ac:dyDescent="0.15">
      <c r="H38" s="219"/>
      <c r="I38" s="219"/>
      <c r="J38" s="220"/>
      <c r="K38" s="224"/>
      <c r="L38" s="224"/>
      <c r="M38" s="219"/>
      <c r="N38" s="220"/>
      <c r="O38" s="220"/>
      <c r="P38" s="220"/>
      <c r="Q38" s="220"/>
      <c r="R38" s="222"/>
      <c r="S38" s="278"/>
      <c r="T38" s="773"/>
      <c r="U38" s="784"/>
      <c r="V38" s="277"/>
    </row>
    <row r="39" spans="1:22" s="24" customFormat="1" ht="11.1" customHeight="1" x14ac:dyDescent="0.15">
      <c r="H39" s="219"/>
      <c r="I39" s="219"/>
      <c r="J39" s="220"/>
      <c r="K39" s="224"/>
      <c r="L39" s="224"/>
      <c r="M39" s="219"/>
      <c r="N39" s="220"/>
      <c r="O39" s="220"/>
      <c r="P39" s="220"/>
      <c r="Q39" s="220"/>
      <c r="R39" s="219"/>
      <c r="S39" s="278"/>
      <c r="T39" s="773"/>
      <c r="U39" s="784"/>
      <c r="V39" s="277"/>
    </row>
    <row r="40" spans="1:22" s="24" customFormat="1" ht="18" customHeight="1" x14ac:dyDescent="0.15">
      <c r="C40" s="123" t="s">
        <v>102</v>
      </c>
      <c r="D40" s="164"/>
      <c r="E40" s="77"/>
      <c r="F40" s="217"/>
      <c r="G40" s="75"/>
      <c r="H40" s="219"/>
      <c r="I40" s="219"/>
      <c r="J40" s="220"/>
      <c r="K40" s="224"/>
      <c r="L40" s="224"/>
      <c r="M40" s="219"/>
      <c r="N40" s="220"/>
      <c r="O40" s="220"/>
      <c r="P40" s="220"/>
      <c r="Q40" s="220"/>
      <c r="R40" s="219"/>
      <c r="S40" s="368"/>
      <c r="T40" s="368"/>
      <c r="U40" s="370"/>
      <c r="V40" s="369"/>
    </row>
    <row r="41" spans="1:22" s="24" customFormat="1" ht="18" customHeight="1" thickBot="1" x14ac:dyDescent="0.2">
      <c r="C41" s="796" t="s">
        <v>646</v>
      </c>
      <c r="D41" s="782" t="s">
        <v>504</v>
      </c>
      <c r="E41" s="688"/>
      <c r="F41" s="689"/>
      <c r="G41" s="75"/>
      <c r="H41" s="219"/>
      <c r="I41" s="219"/>
      <c r="J41" s="220"/>
      <c r="K41" s="224"/>
      <c r="L41" s="224"/>
      <c r="M41" s="219"/>
      <c r="N41" s="220"/>
      <c r="O41" s="220"/>
      <c r="P41" s="220"/>
      <c r="Q41" s="220"/>
      <c r="R41" s="219"/>
      <c r="S41" s="368"/>
      <c r="T41" s="368"/>
      <c r="U41" s="370"/>
      <c r="V41" s="369"/>
    </row>
    <row r="42" spans="1:22" s="24" customFormat="1" ht="18" customHeight="1" thickTop="1" thickBot="1" x14ac:dyDescent="0.2">
      <c r="C42" s="796"/>
      <c r="D42" s="782"/>
      <c r="E42" s="377"/>
      <c r="F42" s="217"/>
      <c r="G42" s="628">
        <v>1</v>
      </c>
      <c r="H42" s="693"/>
      <c r="I42" s="219"/>
      <c r="J42" s="220"/>
      <c r="K42" s="224"/>
      <c r="L42" s="224"/>
      <c r="M42" s="219"/>
      <c r="N42" s="220"/>
      <c r="O42" s="220"/>
      <c r="P42" s="220"/>
      <c r="Q42" s="220"/>
      <c r="R42" s="219"/>
      <c r="S42" s="368"/>
      <c r="T42" s="368"/>
      <c r="U42" s="370"/>
      <c r="V42" s="369"/>
    </row>
    <row r="43" spans="1:22" s="24" customFormat="1" ht="18" customHeight="1" thickTop="1" x14ac:dyDescent="0.15">
      <c r="A43" s="71"/>
      <c r="B43" s="123"/>
      <c r="C43" s="780" t="s">
        <v>538</v>
      </c>
      <c r="D43" s="782" t="s">
        <v>482</v>
      </c>
      <c r="E43" s="375"/>
      <c r="F43" s="376"/>
      <c r="G43" s="524">
        <v>0</v>
      </c>
      <c r="H43" s="267"/>
      <c r="I43" s="267"/>
      <c r="J43" s="267"/>
      <c r="K43" s="267"/>
      <c r="L43" s="267"/>
      <c r="M43" s="267"/>
      <c r="N43" s="267"/>
      <c r="O43" s="267"/>
      <c r="P43" s="267"/>
      <c r="Q43" s="267"/>
      <c r="R43" s="267"/>
      <c r="S43" s="267"/>
      <c r="T43" s="267"/>
      <c r="U43" s="267"/>
      <c r="V43" s="783"/>
    </row>
    <row r="44" spans="1:22" s="24" customFormat="1" ht="18" customHeight="1" x14ac:dyDescent="0.2">
      <c r="A44" s="71"/>
      <c r="B44" s="123"/>
      <c r="C44" s="780"/>
      <c r="D44" s="782"/>
      <c r="E44" s="15"/>
      <c r="F44" s="75"/>
      <c r="G44" s="100"/>
      <c r="H44" s="219"/>
      <c r="I44" s="219"/>
      <c r="J44" s="220"/>
      <c r="K44" s="224"/>
      <c r="L44" s="224"/>
      <c r="M44" s="219"/>
      <c r="N44" s="220"/>
      <c r="O44" s="220"/>
      <c r="P44" s="220"/>
      <c r="Q44" s="220"/>
      <c r="R44" s="219"/>
      <c r="S44" s="123"/>
      <c r="T44" s="123"/>
      <c r="U44" s="164"/>
      <c r="V44" s="783"/>
    </row>
    <row r="45" spans="1:22" s="24" customFormat="1" ht="11.1" customHeight="1" x14ac:dyDescent="0.15">
      <c r="A45" s="783"/>
      <c r="B45" s="773"/>
      <c r="C45" s="773"/>
      <c r="D45" s="784"/>
      <c r="E45" s="219"/>
      <c r="F45" s="222"/>
      <c r="G45" s="222"/>
      <c r="H45" s="219"/>
      <c r="I45" s="219"/>
      <c r="J45" s="220"/>
      <c r="K45" s="224"/>
      <c r="L45" s="224"/>
      <c r="M45" s="219"/>
      <c r="N45" s="220"/>
      <c r="O45" s="223"/>
      <c r="P45" s="220"/>
      <c r="Q45" s="220"/>
      <c r="R45" s="222"/>
      <c r="S45" s="773"/>
      <c r="T45" s="773"/>
      <c r="U45" s="784"/>
      <c r="V45" s="783"/>
    </row>
    <row r="46" spans="1:22" s="24" customFormat="1" ht="11.1" customHeight="1" x14ac:dyDescent="0.15">
      <c r="A46" s="783"/>
      <c r="B46" s="773"/>
      <c r="C46" s="773"/>
      <c r="D46" s="784"/>
      <c r="E46" s="270"/>
      <c r="F46" s="270"/>
      <c r="G46" s="270"/>
      <c r="H46" s="219"/>
      <c r="I46" s="219"/>
      <c r="J46" s="225"/>
      <c r="K46" s="224"/>
      <c r="L46" s="224"/>
      <c r="M46" s="219"/>
      <c r="N46" s="220"/>
      <c r="O46" s="223"/>
      <c r="P46" s="220"/>
      <c r="Q46" s="220"/>
      <c r="R46" s="219"/>
      <c r="S46" s="773"/>
      <c r="T46" s="773"/>
      <c r="U46" s="784"/>
      <c r="V46" s="783"/>
    </row>
    <row r="47" spans="1:22" s="24" customFormat="1" ht="11.1" customHeight="1" x14ac:dyDescent="0.15">
      <c r="A47" s="783"/>
      <c r="B47" s="773"/>
      <c r="C47" s="773"/>
      <c r="D47" s="784"/>
      <c r="E47" s="31"/>
      <c r="F47" s="31"/>
      <c r="G47" s="31"/>
      <c r="H47" s="47"/>
      <c r="I47" s="47"/>
      <c r="J47" s="268"/>
      <c r="K47" s="98"/>
      <c r="L47" s="98"/>
      <c r="M47" s="47"/>
      <c r="N47" s="47"/>
      <c r="O47" s="47"/>
      <c r="P47" s="223"/>
      <c r="Q47" s="47"/>
      <c r="R47" s="97"/>
      <c r="S47" s="773"/>
      <c r="T47" s="773"/>
      <c r="U47" s="784"/>
      <c r="V47" s="783"/>
    </row>
    <row r="48" spans="1:22" ht="11.1" customHeight="1" x14ac:dyDescent="0.2">
      <c r="A48" s="783"/>
      <c r="B48" s="773"/>
      <c r="C48" s="773"/>
      <c r="D48" s="784"/>
      <c r="E48" s="126"/>
      <c r="F48" s="81"/>
      <c r="G48" s="98"/>
      <c r="H48" s="47"/>
      <c r="I48" s="47"/>
      <c r="J48" s="22"/>
      <c r="K48" s="98"/>
      <c r="L48" s="98"/>
      <c r="M48" s="47"/>
      <c r="N48" s="47"/>
      <c r="O48" s="47"/>
      <c r="P48" s="47"/>
      <c r="Q48" s="47"/>
      <c r="R48" s="47"/>
      <c r="S48" s="773"/>
      <c r="T48" s="773"/>
      <c r="U48" s="784"/>
      <c r="V48" s="783"/>
    </row>
    <row r="49" spans="1:23" ht="11.1" customHeight="1" x14ac:dyDescent="0.2">
      <c r="A49" s="190"/>
      <c r="B49" s="187"/>
      <c r="C49" s="187"/>
      <c r="D49" s="189"/>
      <c r="E49" s="126"/>
      <c r="F49" s="81"/>
      <c r="G49" s="98"/>
      <c r="H49" s="47"/>
      <c r="I49" s="47"/>
      <c r="J49" s="188"/>
      <c r="K49" s="98"/>
      <c r="L49" s="98"/>
      <c r="M49" s="47"/>
      <c r="N49" s="47"/>
      <c r="O49" s="47"/>
      <c r="P49" s="47"/>
      <c r="Q49" s="47"/>
      <c r="R49" s="47"/>
      <c r="S49" s="187"/>
      <c r="T49" s="187"/>
      <c r="U49" s="189"/>
      <c r="V49" s="190"/>
    </row>
    <row r="50" spans="1:23" ht="19.5" customHeight="1" x14ac:dyDescent="0.2">
      <c r="A50" s="799"/>
      <c r="B50" s="799"/>
      <c r="C50" s="799"/>
      <c r="D50" s="799"/>
      <c r="E50" s="799"/>
      <c r="F50" s="799"/>
      <c r="G50" s="799"/>
      <c r="H50" s="799"/>
      <c r="I50" s="799"/>
      <c r="J50" s="799"/>
      <c r="K50" s="799"/>
      <c r="L50" s="799"/>
      <c r="M50" s="799"/>
      <c r="N50" s="799"/>
      <c r="O50" s="799"/>
      <c r="P50" s="799"/>
      <c r="Q50" s="799"/>
      <c r="R50" s="799"/>
      <c r="S50" s="799"/>
      <c r="T50" s="799"/>
      <c r="U50" s="799"/>
      <c r="V50" s="799"/>
    </row>
    <row r="51" spans="1:23" ht="11.1" customHeight="1" x14ac:dyDescent="0.2">
      <c r="A51" s="783"/>
      <c r="B51" s="773"/>
      <c r="C51" s="800"/>
      <c r="D51" s="800"/>
      <c r="E51" s="98"/>
      <c r="F51" s="81"/>
      <c r="G51" s="98"/>
      <c r="H51" s="47"/>
      <c r="I51" s="47"/>
      <c r="J51" s="279"/>
      <c r="K51" s="98"/>
      <c r="L51" s="98"/>
      <c r="M51" s="47"/>
      <c r="N51" s="47"/>
      <c r="O51" s="47"/>
      <c r="P51" s="47"/>
      <c r="Q51" s="47"/>
      <c r="R51" s="97"/>
      <c r="S51" s="773"/>
      <c r="T51" s="773"/>
      <c r="U51" s="784"/>
      <c r="V51" s="783"/>
    </row>
    <row r="52" spans="1:23" x14ac:dyDescent="0.2">
      <c r="A52" s="783"/>
      <c r="B52" s="773"/>
      <c r="C52" s="800"/>
      <c r="D52" s="800"/>
      <c r="E52" s="81"/>
      <c r="F52" s="81"/>
      <c r="G52" s="801"/>
      <c r="H52" s="801"/>
      <c r="I52" s="801"/>
      <c r="J52" s="801"/>
      <c r="K52" s="80"/>
      <c r="L52" s="97"/>
      <c r="M52" s="22"/>
      <c r="N52" s="98"/>
      <c r="O52" s="47"/>
      <c r="P52" s="47"/>
      <c r="Q52" s="47"/>
      <c r="R52" s="47"/>
      <c r="S52" s="773"/>
      <c r="T52" s="773"/>
      <c r="U52" s="784"/>
      <c r="V52" s="783"/>
    </row>
    <row r="53" spans="1:23" ht="11.1" customHeight="1" x14ac:dyDescent="0.2">
      <c r="A53" s="783"/>
      <c r="B53" s="773"/>
      <c r="C53" s="773"/>
      <c r="D53" s="784"/>
      <c r="E53" s="98"/>
      <c r="F53" s="81"/>
      <c r="G53" s="98"/>
      <c r="H53" s="47"/>
      <c r="I53" s="47"/>
      <c r="J53" s="279"/>
      <c r="K53" s="80"/>
      <c r="L53" s="97"/>
      <c r="M53" s="22"/>
      <c r="N53" s="98"/>
      <c r="O53" s="47"/>
      <c r="P53" s="47"/>
      <c r="Q53" s="125"/>
      <c r="R53" s="47"/>
      <c r="S53" s="773"/>
      <c r="T53" s="773"/>
      <c r="U53" s="784"/>
      <c r="V53" s="783"/>
    </row>
    <row r="54" spans="1:23" ht="11.1" customHeight="1" x14ac:dyDescent="0.2">
      <c r="A54" s="783"/>
      <c r="B54" s="773"/>
      <c r="C54" s="773"/>
      <c r="D54" s="784"/>
      <c r="E54" s="81"/>
      <c r="F54" s="219"/>
      <c r="G54" s="98"/>
      <c r="H54" s="47"/>
      <c r="I54" s="47"/>
      <c r="J54" s="279"/>
      <c r="K54" s="80"/>
      <c r="L54" s="97"/>
      <c r="M54" s="22"/>
      <c r="N54" s="98"/>
      <c r="O54" s="47"/>
      <c r="P54" s="47"/>
      <c r="Q54" s="47"/>
      <c r="R54" s="47"/>
      <c r="S54" s="773"/>
      <c r="T54" s="773"/>
      <c r="U54" s="784"/>
      <c r="V54" s="783"/>
    </row>
    <row r="55" spans="1:23" ht="11.1" customHeight="1" x14ac:dyDescent="0.2">
      <c r="A55" s="783"/>
      <c r="B55" s="773"/>
      <c r="C55" s="773"/>
      <c r="D55" s="784"/>
      <c r="E55" s="98"/>
      <c r="F55" s="219"/>
      <c r="G55" s="99"/>
      <c r="H55" s="47"/>
      <c r="I55" s="47"/>
      <c r="J55" s="279"/>
      <c r="K55" s="80"/>
      <c r="L55" s="97"/>
      <c r="M55" s="22"/>
      <c r="N55" s="99"/>
      <c r="O55" s="47"/>
      <c r="P55" s="47"/>
      <c r="Q55" s="47"/>
      <c r="R55" s="97"/>
      <c r="S55" s="773"/>
      <c r="T55" s="773"/>
      <c r="U55" s="784"/>
      <c r="V55" s="783"/>
    </row>
    <row r="56" spans="1:23" ht="11.1" customHeight="1" x14ac:dyDescent="0.2">
      <c r="A56" s="783"/>
      <c r="B56" s="773"/>
      <c r="C56" s="773"/>
      <c r="D56" s="784"/>
      <c r="E56" s="81"/>
      <c r="F56" s="81"/>
      <c r="G56" s="100"/>
      <c r="H56" s="70"/>
      <c r="I56" s="70"/>
      <c r="J56" s="101"/>
      <c r="K56" s="93"/>
      <c r="L56" s="101"/>
      <c r="M56" s="101"/>
      <c r="N56" s="100"/>
      <c r="O56" s="100"/>
      <c r="P56" s="70"/>
      <c r="Q56" s="70"/>
      <c r="R56" s="47"/>
      <c r="S56" s="773"/>
      <c r="T56" s="773"/>
      <c r="U56" s="784"/>
      <c r="V56" s="783"/>
    </row>
    <row r="57" spans="1:23" ht="11.1" customHeight="1" x14ac:dyDescent="0.2">
      <c r="A57" s="783"/>
      <c r="B57" s="773"/>
      <c r="C57" s="773"/>
      <c r="D57" s="784"/>
      <c r="E57" s="79"/>
      <c r="F57" s="79"/>
      <c r="G57" s="100"/>
      <c r="H57" s="70"/>
      <c r="I57" s="70"/>
      <c r="J57" s="93"/>
      <c r="K57" s="93"/>
      <c r="L57" s="101"/>
      <c r="M57" s="101"/>
      <c r="N57" s="100"/>
      <c r="O57" s="100"/>
      <c r="P57" s="70"/>
      <c r="Q57" s="88"/>
      <c r="R57" s="97"/>
      <c r="S57" s="773"/>
      <c r="T57" s="773"/>
      <c r="U57" s="784"/>
      <c r="V57" s="783"/>
    </row>
    <row r="58" spans="1:23" ht="11.1" customHeight="1" x14ac:dyDescent="0.2">
      <c r="A58" s="783"/>
      <c r="B58" s="773"/>
      <c r="C58" s="773"/>
      <c r="D58" s="784"/>
      <c r="E58" s="70"/>
      <c r="F58" s="70"/>
      <c r="G58" s="100"/>
      <c r="H58" s="70"/>
      <c r="I58" s="70"/>
      <c r="J58" s="93"/>
      <c r="K58" s="798"/>
      <c r="L58" s="798"/>
      <c r="M58" s="798"/>
      <c r="N58" s="798"/>
      <c r="O58" s="798"/>
      <c r="P58" s="798"/>
      <c r="Q58" s="798"/>
      <c r="R58" s="798"/>
      <c r="S58" s="773"/>
      <c r="T58" s="773"/>
      <c r="U58" s="784"/>
      <c r="V58" s="783"/>
    </row>
    <row r="59" spans="1:23" ht="11.1" customHeight="1" x14ac:dyDescent="0.2">
      <c r="A59" s="28"/>
      <c r="B59" s="72"/>
      <c r="C59" s="773"/>
      <c r="D59" s="784"/>
      <c r="E59" s="15"/>
      <c r="F59" s="72"/>
      <c r="G59" s="40"/>
      <c r="H59" s="40"/>
      <c r="I59" s="40"/>
      <c r="J59" s="40"/>
      <c r="K59" s="798"/>
      <c r="L59" s="798"/>
      <c r="M59" s="798"/>
      <c r="N59" s="798"/>
      <c r="O59" s="798"/>
      <c r="P59" s="798"/>
      <c r="Q59" s="798"/>
      <c r="R59" s="798"/>
      <c r="S59" s="773"/>
      <c r="T59" s="773"/>
      <c r="U59" s="784"/>
      <c r="V59" s="783"/>
    </row>
    <row r="60" spans="1:23" ht="13.5" customHeight="1" x14ac:dyDescent="0.2">
      <c r="A60" s="28"/>
      <c r="B60" s="72"/>
      <c r="C60" s="773"/>
      <c r="D60" s="784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100"/>
      <c r="P60" s="65"/>
      <c r="Q60" s="76"/>
      <c r="R60" s="97"/>
      <c r="S60" s="773"/>
      <c r="T60" s="773"/>
      <c r="U60" s="784"/>
      <c r="V60" s="783"/>
    </row>
    <row r="61" spans="1:23" ht="11.25" customHeight="1" x14ac:dyDescent="0.2">
      <c r="A61" s="70"/>
      <c r="B61" s="71"/>
      <c r="C61" s="71"/>
      <c r="D61" s="71"/>
      <c r="E61" s="47"/>
      <c r="F61" s="47"/>
      <c r="G61" s="102"/>
      <c r="H61" s="47"/>
      <c r="I61" s="47"/>
      <c r="J61" s="30"/>
      <c r="K61" s="38"/>
      <c r="L61" s="38"/>
      <c r="M61" s="38"/>
      <c r="N61" s="61"/>
      <c r="O61" s="102"/>
      <c r="T61" s="16"/>
      <c r="U61" s="16"/>
      <c r="V61" s="16"/>
    </row>
    <row r="62" spans="1:23" ht="11.45" customHeight="1" x14ac:dyDescent="0.2">
      <c r="A62" s="70"/>
      <c r="F62" s="47"/>
      <c r="G62" s="48"/>
      <c r="H62" s="47"/>
      <c r="I62" s="47"/>
      <c r="J62" s="30"/>
      <c r="K62" s="38"/>
      <c r="L62" s="54"/>
      <c r="M62" s="38"/>
      <c r="N62" s="15"/>
      <c r="O62" s="48"/>
      <c r="V62" s="85"/>
      <c r="W62" s="22"/>
    </row>
    <row r="63" spans="1:23" ht="11.45" customHeight="1" x14ac:dyDescent="0.2">
      <c r="A63" s="70"/>
      <c r="F63" s="47"/>
      <c r="G63" s="16"/>
      <c r="H63" s="47"/>
    </row>
    <row r="64" spans="1:23" ht="11.45" customHeight="1" x14ac:dyDescent="0.2">
      <c r="A64" s="70"/>
      <c r="F64" s="47"/>
      <c r="G64" s="16"/>
      <c r="H64" s="48"/>
    </row>
    <row r="65" spans="1:23" ht="11.45" customHeight="1" x14ac:dyDescent="0.2">
      <c r="A65" s="70"/>
      <c r="F65" s="47"/>
      <c r="G65" s="16"/>
      <c r="H65" s="48"/>
    </row>
    <row r="66" spans="1:23" ht="11.45" customHeight="1" x14ac:dyDescent="0.2">
      <c r="A66" s="70"/>
      <c r="F66" s="47"/>
      <c r="G66" s="16"/>
      <c r="H66" s="48"/>
      <c r="I66" s="165"/>
      <c r="J66" s="165"/>
      <c r="K66" s="165"/>
      <c r="L66" s="165"/>
      <c r="M66" s="165"/>
      <c r="N66" s="165"/>
      <c r="O66" s="172"/>
    </row>
    <row r="67" spans="1:23" x14ac:dyDescent="0.2">
      <c r="A67" s="70"/>
      <c r="C67" s="16" t="s">
        <v>49</v>
      </c>
      <c r="F67" s="47"/>
      <c r="G67" s="16"/>
      <c r="H67" s="48"/>
      <c r="I67" s="165"/>
      <c r="J67" s="136"/>
      <c r="K67" s="136"/>
      <c r="L67" s="136"/>
      <c r="M67" s="136"/>
      <c r="N67" s="165"/>
      <c r="O67" s="172"/>
    </row>
    <row r="68" spans="1:23" ht="15" customHeight="1" x14ac:dyDescent="0.2">
      <c r="A68" s="70"/>
      <c r="B68" s="272">
        <v>1</v>
      </c>
      <c r="C68" s="456" t="s">
        <v>337</v>
      </c>
      <c r="D68" s="456" t="s">
        <v>76</v>
      </c>
      <c r="E68" s="271"/>
      <c r="F68" s="70" t="s">
        <v>298</v>
      </c>
      <c r="G68" s="16"/>
      <c r="H68" s="48"/>
    </row>
    <row r="69" spans="1:23" ht="15" customHeight="1" x14ac:dyDescent="0.2">
      <c r="A69" s="70"/>
      <c r="B69" s="272">
        <v>2</v>
      </c>
      <c r="C69" s="456" t="s">
        <v>142</v>
      </c>
      <c r="D69" s="456" t="s">
        <v>76</v>
      </c>
      <c r="E69" s="271"/>
      <c r="F69" s="70"/>
    </row>
    <row r="70" spans="1:23" ht="15" customHeight="1" x14ac:dyDescent="0.2">
      <c r="A70" s="72"/>
      <c r="B70" s="272">
        <v>3</v>
      </c>
      <c r="C70" s="456" t="s">
        <v>146</v>
      </c>
      <c r="D70" s="456" t="s">
        <v>76</v>
      </c>
      <c r="E70" s="313"/>
      <c r="F70" s="70"/>
    </row>
    <row r="71" spans="1:23" ht="15" customHeight="1" x14ac:dyDescent="0.2">
      <c r="A71" s="72"/>
      <c r="B71" s="272">
        <v>4</v>
      </c>
      <c r="C71" s="456" t="s">
        <v>148</v>
      </c>
      <c r="D71" s="456" t="s">
        <v>48</v>
      </c>
      <c r="E71" s="313"/>
      <c r="F71" s="70"/>
      <c r="I71" s="414"/>
    </row>
    <row r="72" spans="1:23" ht="15" customHeight="1" x14ac:dyDescent="0.2">
      <c r="A72" s="72"/>
      <c r="B72" s="272">
        <v>5</v>
      </c>
      <c r="C72" s="456" t="s">
        <v>149</v>
      </c>
      <c r="D72" s="456" t="s">
        <v>48</v>
      </c>
      <c r="E72" s="313"/>
      <c r="F72" s="70"/>
      <c r="H72" s="24"/>
      <c r="I72" s="24"/>
      <c r="J72" s="24"/>
      <c r="K72" s="24"/>
      <c r="L72" s="24"/>
      <c r="M72" s="24"/>
      <c r="N72" s="24"/>
      <c r="O72" s="24"/>
      <c r="P72" s="24"/>
      <c r="Q72" s="24"/>
    </row>
    <row r="73" spans="1:23" ht="15" customHeight="1" x14ac:dyDescent="0.2">
      <c r="A73" s="72"/>
      <c r="B73" s="272">
        <v>6</v>
      </c>
      <c r="C73" s="456" t="s">
        <v>155</v>
      </c>
      <c r="D73" s="456" t="s">
        <v>103</v>
      </c>
      <c r="E73" s="313"/>
      <c r="F73" s="71"/>
      <c r="H73" s="24"/>
      <c r="I73" s="24"/>
      <c r="J73" s="24"/>
      <c r="K73" s="24"/>
      <c r="L73" s="24"/>
      <c r="M73" s="24"/>
      <c r="N73" s="24"/>
      <c r="O73" s="24"/>
      <c r="P73" s="24"/>
      <c r="Q73" s="24"/>
    </row>
    <row r="74" spans="1:23" ht="15" customHeight="1" x14ac:dyDescent="0.2">
      <c r="A74" s="72"/>
      <c r="B74" s="272">
        <v>7</v>
      </c>
      <c r="C74" s="456" t="s">
        <v>156</v>
      </c>
      <c r="D74" s="456" t="s">
        <v>103</v>
      </c>
      <c r="E74" s="271"/>
      <c r="F74" s="71"/>
      <c r="H74" s="24"/>
      <c r="I74" s="24"/>
      <c r="J74" s="24"/>
      <c r="K74" s="24"/>
      <c r="L74" s="24"/>
      <c r="M74" s="24"/>
      <c r="N74" s="24"/>
      <c r="O74" s="24"/>
      <c r="P74" s="24"/>
      <c r="Q74" s="24"/>
    </row>
    <row r="75" spans="1:23" ht="15" customHeight="1" x14ac:dyDescent="0.2">
      <c r="A75" s="72"/>
      <c r="B75" s="272">
        <v>8</v>
      </c>
      <c r="C75" s="456" t="s">
        <v>160</v>
      </c>
      <c r="D75" s="456" t="s">
        <v>78</v>
      </c>
      <c r="E75" s="271"/>
      <c r="F75" s="71"/>
      <c r="G75" s="16"/>
      <c r="H75" s="48"/>
      <c r="I75" s="165"/>
      <c r="J75" s="136"/>
      <c r="K75" s="136"/>
      <c r="L75" s="136"/>
      <c r="M75" s="136"/>
      <c r="N75" s="136"/>
      <c r="O75" s="136"/>
      <c r="P75" s="136"/>
    </row>
    <row r="76" spans="1:23" ht="15" customHeight="1" x14ac:dyDescent="0.2">
      <c r="A76" s="72"/>
      <c r="B76" s="272">
        <v>9</v>
      </c>
      <c r="C76" s="456" t="s">
        <v>161</v>
      </c>
      <c r="D76" s="456" t="s">
        <v>78</v>
      </c>
      <c r="E76" s="271"/>
      <c r="F76" s="71"/>
      <c r="G76" s="16"/>
      <c r="H76" s="1"/>
      <c r="I76" s="165"/>
      <c r="J76" s="136"/>
      <c r="K76" s="136"/>
      <c r="L76" s="136"/>
      <c r="M76" s="136"/>
      <c r="N76" s="136"/>
      <c r="O76" s="136"/>
      <c r="P76" s="136"/>
    </row>
    <row r="77" spans="1:23" ht="15" customHeight="1" x14ac:dyDescent="0.2">
      <c r="A77" s="72"/>
      <c r="B77" s="272">
        <v>10</v>
      </c>
      <c r="C77" s="456" t="s">
        <v>163</v>
      </c>
      <c r="D77" s="456" t="s">
        <v>77</v>
      </c>
      <c r="E77" s="271"/>
      <c r="F77" s="71"/>
      <c r="G77" s="16"/>
      <c r="W77" s="165"/>
    </row>
    <row r="78" spans="1:23" ht="15" customHeight="1" x14ac:dyDescent="0.2">
      <c r="A78" s="72"/>
      <c r="B78" s="272">
        <v>11</v>
      </c>
      <c r="C78" s="456" t="s">
        <v>164</v>
      </c>
      <c r="D78" s="456" t="s">
        <v>77</v>
      </c>
      <c r="E78" s="271"/>
      <c r="F78" s="71"/>
      <c r="G78" s="16"/>
      <c r="W78" s="165"/>
    </row>
    <row r="79" spans="1:23" ht="15" customHeight="1" x14ac:dyDescent="0.2">
      <c r="A79" s="72"/>
      <c r="B79" s="272">
        <v>12</v>
      </c>
      <c r="C79" s="456" t="s">
        <v>172</v>
      </c>
      <c r="D79" s="456" t="s">
        <v>171</v>
      </c>
      <c r="E79" s="271"/>
      <c r="F79" s="71"/>
      <c r="G79" s="16"/>
      <c r="W79" s="165"/>
    </row>
    <row r="80" spans="1:23" ht="15" customHeight="1" x14ac:dyDescent="0.2">
      <c r="A80" s="72"/>
      <c r="B80" s="272">
        <v>13</v>
      </c>
      <c r="C80" s="456" t="s">
        <v>173</v>
      </c>
      <c r="D80" s="456" t="s">
        <v>171</v>
      </c>
      <c r="E80" s="271"/>
      <c r="F80" s="71"/>
      <c r="G80" s="16"/>
      <c r="W80" s="165"/>
    </row>
    <row r="81" spans="1:23" ht="15" customHeight="1" x14ac:dyDescent="0.2">
      <c r="A81" s="72"/>
      <c r="B81" s="272">
        <v>14</v>
      </c>
      <c r="C81" s="456" t="s">
        <v>178</v>
      </c>
      <c r="D81" s="456" t="s">
        <v>42</v>
      </c>
      <c r="E81" s="271"/>
      <c r="F81" s="71"/>
      <c r="G81" s="16"/>
      <c r="W81" s="165"/>
    </row>
    <row r="82" spans="1:23" ht="15" customHeight="1" x14ac:dyDescent="0.2">
      <c r="A82" s="72"/>
      <c r="B82" s="272">
        <v>15</v>
      </c>
      <c r="C82" s="456" t="s">
        <v>179</v>
      </c>
      <c r="D82" s="456" t="s">
        <v>42</v>
      </c>
      <c r="E82" s="271"/>
      <c r="F82" s="71"/>
      <c r="G82" s="16"/>
      <c r="W82" s="136"/>
    </row>
    <row r="83" spans="1:23" ht="15" customHeight="1" x14ac:dyDescent="0.2">
      <c r="A83" s="72"/>
      <c r="B83" s="272">
        <v>16</v>
      </c>
      <c r="C83" s="456" t="s">
        <v>186</v>
      </c>
      <c r="D83" s="456" t="s">
        <v>39</v>
      </c>
      <c r="E83" s="271"/>
      <c r="F83" s="71"/>
      <c r="G83" s="16"/>
      <c r="W83" s="165"/>
    </row>
    <row r="84" spans="1:23" ht="15" customHeight="1" x14ac:dyDescent="0.2">
      <c r="A84" s="72"/>
      <c r="B84" s="272">
        <v>17</v>
      </c>
      <c r="C84" s="456" t="s">
        <v>187</v>
      </c>
      <c r="D84" s="456" t="s">
        <v>39</v>
      </c>
      <c r="E84" s="271"/>
      <c r="F84" s="71"/>
      <c r="G84" s="16"/>
      <c r="W84" s="165"/>
    </row>
    <row r="85" spans="1:23" ht="15" customHeight="1" x14ac:dyDescent="0.2">
      <c r="A85" s="72"/>
      <c r="B85" s="272">
        <v>18</v>
      </c>
      <c r="C85" s="456" t="s">
        <v>192</v>
      </c>
      <c r="D85" s="456" t="s">
        <v>41</v>
      </c>
      <c r="E85" s="271"/>
      <c r="F85" s="71"/>
      <c r="G85" s="16"/>
      <c r="W85" s="165"/>
    </row>
    <row r="86" spans="1:23" ht="15" customHeight="1" x14ac:dyDescent="0.2">
      <c r="A86" s="72"/>
      <c r="B86" s="272">
        <v>19</v>
      </c>
      <c r="C86" s="456" t="s">
        <v>196</v>
      </c>
      <c r="D86" s="456" t="s">
        <v>40</v>
      </c>
      <c r="E86" s="272"/>
      <c r="F86" s="71"/>
      <c r="W86" s="165"/>
    </row>
    <row r="87" spans="1:23" ht="15" customHeight="1" x14ac:dyDescent="0.2">
      <c r="A87" s="72"/>
      <c r="B87" s="272">
        <v>20</v>
      </c>
      <c r="C87" s="456" t="s">
        <v>338</v>
      </c>
      <c r="D87" s="456" t="s">
        <v>34</v>
      </c>
      <c r="E87" s="313"/>
      <c r="F87" s="71" t="s">
        <v>290</v>
      </c>
      <c r="I87" s="15"/>
      <c r="J87" s="414"/>
      <c r="K87" s="414"/>
      <c r="L87" s="15"/>
      <c r="M87" s="414"/>
      <c r="N87" s="15"/>
      <c r="P87" s="15"/>
      <c r="Q87" s="15"/>
      <c r="R87" s="414"/>
      <c r="S87" s="15"/>
      <c r="T87" s="65"/>
      <c r="W87" s="165"/>
    </row>
    <row r="88" spans="1:23" ht="15" customHeight="1" x14ac:dyDescent="0.2">
      <c r="A88" s="72"/>
      <c r="B88" s="272">
        <v>21</v>
      </c>
      <c r="C88" s="456" t="s">
        <v>339</v>
      </c>
      <c r="D88" s="456" t="s">
        <v>34</v>
      </c>
      <c r="E88" s="313"/>
      <c r="F88" s="71" t="s">
        <v>297</v>
      </c>
      <c r="V88" s="173"/>
      <c r="W88" s="165"/>
    </row>
    <row r="89" spans="1:23" ht="15" customHeight="1" x14ac:dyDescent="0.2">
      <c r="A89" s="72"/>
      <c r="B89" s="272">
        <v>22</v>
      </c>
      <c r="C89" s="456" t="s">
        <v>340</v>
      </c>
      <c r="D89" s="456" t="s">
        <v>34</v>
      </c>
      <c r="E89" s="272"/>
      <c r="F89" s="71" t="s">
        <v>296</v>
      </c>
      <c r="V89" s="173"/>
      <c r="W89" s="165"/>
    </row>
    <row r="90" spans="1:23" ht="15" customHeight="1" x14ac:dyDescent="0.2">
      <c r="A90" s="72"/>
      <c r="B90" s="272">
        <v>23</v>
      </c>
      <c r="C90" s="456" t="s">
        <v>218</v>
      </c>
      <c r="D90" s="456" t="s">
        <v>88</v>
      </c>
      <c r="E90" s="272"/>
      <c r="F90" s="71"/>
      <c r="V90" s="165"/>
      <c r="W90" s="165"/>
    </row>
    <row r="91" spans="1:23" ht="15" customHeight="1" x14ac:dyDescent="0.2">
      <c r="A91" s="72"/>
      <c r="B91" s="272">
        <v>24</v>
      </c>
      <c r="C91" s="456" t="s">
        <v>219</v>
      </c>
      <c r="D91" s="456" t="s">
        <v>88</v>
      </c>
      <c r="E91" s="313"/>
      <c r="F91" s="71"/>
      <c r="V91" s="173"/>
      <c r="W91" s="165"/>
    </row>
    <row r="92" spans="1:23" ht="15" customHeight="1" x14ac:dyDescent="0.2">
      <c r="A92" s="72"/>
      <c r="B92" s="272">
        <v>25</v>
      </c>
      <c r="C92" s="456" t="s">
        <v>222</v>
      </c>
      <c r="D92" s="456" t="s">
        <v>36</v>
      </c>
      <c r="E92" s="272"/>
      <c r="F92" s="71"/>
      <c r="V92" s="173"/>
      <c r="W92" s="165"/>
    </row>
    <row r="93" spans="1:23" ht="15" customHeight="1" x14ac:dyDescent="0.2">
      <c r="A93" s="72"/>
      <c r="B93" s="272">
        <v>26</v>
      </c>
      <c r="C93" s="456" t="s">
        <v>223</v>
      </c>
      <c r="D93" s="456" t="s">
        <v>36</v>
      </c>
      <c r="E93" s="272"/>
      <c r="F93" s="71"/>
      <c r="V93" s="173"/>
      <c r="W93" s="165"/>
    </row>
    <row r="94" spans="1:23" ht="15" customHeight="1" x14ac:dyDescent="0.2">
      <c r="A94" s="72"/>
      <c r="B94" s="272">
        <v>27</v>
      </c>
      <c r="C94" s="456" t="s">
        <v>231</v>
      </c>
      <c r="D94" s="456" t="s">
        <v>230</v>
      </c>
      <c r="E94" s="272"/>
      <c r="F94" s="71"/>
      <c r="V94" s="173"/>
      <c r="W94" s="165"/>
    </row>
    <row r="95" spans="1:23" ht="15" customHeight="1" x14ac:dyDescent="0.2">
      <c r="A95" s="72"/>
      <c r="B95" s="272">
        <v>28</v>
      </c>
      <c r="C95" s="456" t="s">
        <v>232</v>
      </c>
      <c r="D95" s="456" t="s">
        <v>230</v>
      </c>
      <c r="E95" s="272"/>
      <c r="F95" s="71"/>
      <c r="V95" s="173"/>
      <c r="W95" s="165"/>
    </row>
    <row r="96" spans="1:23" ht="15" customHeight="1" x14ac:dyDescent="0.2">
      <c r="A96" s="72"/>
      <c r="B96" s="272">
        <v>29</v>
      </c>
      <c r="C96" s="456" t="s">
        <v>83</v>
      </c>
      <c r="D96" s="456" t="s">
        <v>37</v>
      </c>
      <c r="E96" s="272"/>
      <c r="F96" s="71"/>
      <c r="V96" s="173"/>
      <c r="W96" s="165"/>
    </row>
    <row r="97" spans="1:23" ht="15" customHeight="1" x14ac:dyDescent="0.2">
      <c r="A97" s="72"/>
      <c r="B97" s="272">
        <v>30</v>
      </c>
      <c r="C97" s="456" t="s">
        <v>235</v>
      </c>
      <c r="D97" s="456" t="s">
        <v>37</v>
      </c>
      <c r="E97" s="313"/>
      <c r="F97" s="71"/>
      <c r="H97" s="24"/>
      <c r="I97" s="24"/>
      <c r="V97" s="173"/>
      <c r="W97" s="165"/>
    </row>
    <row r="98" spans="1:23" ht="15" customHeight="1" x14ac:dyDescent="0.2">
      <c r="A98" s="72"/>
      <c r="B98" s="272">
        <v>31</v>
      </c>
      <c r="C98" s="456" t="s">
        <v>244</v>
      </c>
      <c r="D98" s="456" t="s">
        <v>84</v>
      </c>
      <c r="E98" s="272"/>
      <c r="F98" s="71"/>
      <c r="G98" s="24"/>
      <c r="H98" s="24"/>
      <c r="I98" s="24"/>
      <c r="L98" s="24"/>
      <c r="M98" s="24"/>
      <c r="N98" s="24"/>
      <c r="O98" s="24"/>
      <c r="Q98" s="24"/>
      <c r="V98" s="173"/>
      <c r="W98" s="165"/>
    </row>
    <row r="99" spans="1:23" ht="15" customHeight="1" x14ac:dyDescent="0.2">
      <c r="A99" s="72"/>
      <c r="B99" s="272">
        <v>32</v>
      </c>
      <c r="C99" s="456" t="s">
        <v>250</v>
      </c>
      <c r="D99" s="456" t="s">
        <v>38</v>
      </c>
      <c r="E99" s="272"/>
      <c r="F99" s="71"/>
      <c r="G99" s="24"/>
      <c r="H99" s="24"/>
      <c r="I99" s="24"/>
      <c r="L99" s="24"/>
      <c r="M99" s="24"/>
      <c r="N99" s="24"/>
      <c r="O99" s="24"/>
      <c r="P99" s="24"/>
      <c r="Q99" s="24"/>
      <c r="R99" s="24"/>
      <c r="V99" s="173"/>
      <c r="W99" s="165"/>
    </row>
    <row r="100" spans="1:23" ht="15" customHeight="1" x14ac:dyDescent="0.2">
      <c r="A100" s="72"/>
      <c r="B100" s="272">
        <v>33</v>
      </c>
      <c r="C100" s="456" t="s">
        <v>251</v>
      </c>
      <c r="D100" s="456" t="s">
        <v>38</v>
      </c>
      <c r="E100" s="272"/>
      <c r="F100" s="71"/>
      <c r="G100" s="24"/>
      <c r="H100" s="24"/>
      <c r="I100" s="24"/>
      <c r="L100" s="24"/>
      <c r="M100" s="24"/>
      <c r="N100" s="24"/>
      <c r="O100" s="24"/>
      <c r="P100" s="24"/>
      <c r="Q100" s="24"/>
      <c r="R100" s="24"/>
      <c r="V100" s="173"/>
      <c r="W100" s="165"/>
    </row>
    <row r="101" spans="1:23" ht="15" customHeight="1" x14ac:dyDescent="0.2">
      <c r="A101" s="72"/>
      <c r="B101" s="272"/>
      <c r="C101" s="350"/>
      <c r="D101" s="275"/>
      <c r="E101" s="272"/>
      <c r="F101" s="71"/>
      <c r="G101" s="172"/>
      <c r="H101" s="165"/>
      <c r="I101" s="165"/>
      <c r="J101" s="165"/>
      <c r="K101" s="165"/>
      <c r="L101" s="165"/>
      <c r="M101" s="165"/>
      <c r="N101" s="165"/>
      <c r="O101" s="172"/>
      <c r="P101" s="165"/>
      <c r="Q101" s="165"/>
      <c r="R101" s="183"/>
      <c r="S101" s="165"/>
      <c r="T101" s="265"/>
      <c r="U101" s="173"/>
      <c r="V101" s="136"/>
      <c r="W101" s="136"/>
    </row>
    <row r="102" spans="1:23" ht="15" customHeight="1" x14ac:dyDescent="0.2">
      <c r="A102" s="72"/>
      <c r="B102" s="272"/>
      <c r="C102" s="350"/>
      <c r="D102" s="275"/>
      <c r="E102" s="313"/>
      <c r="F102" s="71"/>
      <c r="G102" s="172"/>
      <c r="H102" s="165"/>
      <c r="I102" s="165"/>
      <c r="J102" s="165"/>
      <c r="K102" s="165"/>
      <c r="L102" s="165"/>
      <c r="M102" s="165"/>
      <c r="N102" s="165"/>
      <c r="O102" s="172"/>
      <c r="P102" s="165"/>
      <c r="Q102" s="165"/>
      <c r="R102" s="183"/>
      <c r="S102" s="165"/>
      <c r="T102" s="136"/>
      <c r="U102" s="173"/>
      <c r="V102" s="136"/>
      <c r="W102" s="136"/>
    </row>
    <row r="103" spans="1:23" ht="15" customHeight="1" x14ac:dyDescent="0.2">
      <c r="A103" s="72"/>
      <c r="B103" s="272"/>
      <c r="C103" s="350"/>
      <c r="D103" s="275"/>
      <c r="E103" s="313"/>
      <c r="F103" s="8"/>
      <c r="G103" s="172"/>
      <c r="H103" s="165"/>
      <c r="I103" s="165"/>
      <c r="J103" s="165"/>
      <c r="K103" s="165"/>
      <c r="L103" s="165"/>
      <c r="M103" s="165"/>
      <c r="N103" s="165"/>
      <c r="O103" s="172"/>
      <c r="P103" s="136"/>
      <c r="Q103" s="165"/>
      <c r="R103" s="183"/>
      <c r="S103" s="136"/>
      <c r="T103" s="136"/>
      <c r="U103" s="173"/>
      <c r="V103" s="136"/>
      <c r="W103" s="136"/>
    </row>
    <row r="104" spans="1:23" ht="15" customHeight="1" x14ac:dyDescent="0.2">
      <c r="A104" s="72"/>
      <c r="B104" s="272"/>
      <c r="C104" s="350"/>
      <c r="D104" s="275"/>
      <c r="E104" s="313"/>
      <c r="F104" s="8"/>
      <c r="G104" s="172"/>
      <c r="H104" s="165"/>
      <c r="I104" s="165"/>
      <c r="J104" s="165"/>
      <c r="K104" s="165"/>
      <c r="L104" s="165"/>
      <c r="M104" s="165"/>
      <c r="N104" s="165"/>
      <c r="O104" s="172"/>
      <c r="P104" s="136"/>
      <c r="Q104" s="165"/>
      <c r="R104" s="183"/>
      <c r="S104" s="136"/>
      <c r="T104" s="136"/>
      <c r="U104" s="173"/>
      <c r="V104" s="136"/>
      <c r="W104" s="136"/>
    </row>
    <row r="105" spans="1:23" ht="15" customHeight="1" x14ac:dyDescent="0.2">
      <c r="A105" s="72"/>
      <c r="B105" s="272"/>
      <c r="C105" s="350"/>
      <c r="D105" s="275"/>
      <c r="E105" s="313"/>
      <c r="F105" s="8"/>
      <c r="G105" s="172"/>
      <c r="H105" s="165"/>
      <c r="I105" s="165"/>
      <c r="J105" s="165"/>
      <c r="K105" s="165"/>
      <c r="L105" s="165"/>
      <c r="M105" s="165"/>
      <c r="N105" s="165"/>
      <c r="O105" s="172"/>
      <c r="P105" s="136"/>
      <c r="Q105" s="165"/>
      <c r="R105" s="183"/>
      <c r="S105" s="136"/>
      <c r="T105" s="136"/>
      <c r="U105" s="173"/>
      <c r="V105" s="136"/>
      <c r="W105" s="136"/>
    </row>
    <row r="106" spans="1:23" ht="15" customHeight="1" x14ac:dyDescent="0.2">
      <c r="A106" s="72"/>
      <c r="B106" s="272"/>
      <c r="C106" s="350"/>
      <c r="D106" s="275"/>
      <c r="E106" s="272"/>
      <c r="F106" s="71"/>
      <c r="G106" s="172"/>
      <c r="H106" s="136"/>
      <c r="I106" s="136"/>
      <c r="J106" s="165"/>
      <c r="K106" s="136"/>
      <c r="L106" s="136"/>
      <c r="M106" s="165"/>
      <c r="N106" s="136"/>
      <c r="O106" s="136"/>
      <c r="P106" s="136"/>
      <c r="Q106" s="165"/>
      <c r="R106" s="136"/>
      <c r="S106" s="136"/>
      <c r="T106" s="136"/>
      <c r="U106" s="136"/>
      <c r="V106" s="136"/>
      <c r="W106" s="136"/>
    </row>
    <row r="107" spans="1:23" s="8" customFormat="1" ht="15" customHeight="1" x14ac:dyDescent="0.2">
      <c r="A107" s="72"/>
      <c r="B107" s="272"/>
      <c r="C107" s="131"/>
      <c r="D107" s="275"/>
      <c r="E107" s="272"/>
      <c r="F107" s="71"/>
      <c r="G107" s="172"/>
      <c r="H107" s="136"/>
      <c r="I107" s="136"/>
      <c r="J107" s="165"/>
      <c r="K107" s="136"/>
      <c r="L107" s="136"/>
      <c r="M107" s="165"/>
      <c r="N107" s="136"/>
      <c r="O107" s="136"/>
      <c r="P107" s="136"/>
      <c r="Q107" s="173"/>
      <c r="R107" s="136"/>
      <c r="S107" s="136"/>
      <c r="T107" s="136"/>
      <c r="U107" s="136"/>
      <c r="V107" s="136"/>
      <c r="W107" s="136"/>
    </row>
    <row r="108" spans="1:23" s="8" customFormat="1" ht="15" customHeight="1" x14ac:dyDescent="0.2">
      <c r="A108" s="72"/>
      <c r="B108" s="272"/>
      <c r="C108" s="350"/>
      <c r="D108" s="275"/>
      <c r="E108" s="272"/>
      <c r="F108" s="71"/>
      <c r="G108" s="172"/>
      <c r="H108" s="136"/>
      <c r="I108" s="136"/>
      <c r="J108" s="136"/>
      <c r="K108" s="136"/>
      <c r="L108" s="136"/>
      <c r="M108" s="165"/>
      <c r="N108" s="136"/>
      <c r="O108" s="136"/>
      <c r="P108" s="136"/>
      <c r="Q108" s="173"/>
      <c r="R108" s="136"/>
      <c r="S108" s="136"/>
      <c r="T108" s="136"/>
      <c r="U108" s="136"/>
      <c r="V108" s="181"/>
      <c r="W108" s="182"/>
    </row>
    <row r="109" spans="1:23" s="8" customFormat="1" ht="15" customHeight="1" x14ac:dyDescent="0.2">
      <c r="A109" s="72"/>
      <c r="B109" s="272"/>
      <c r="C109" s="350"/>
      <c r="D109" s="275"/>
      <c r="E109" s="313"/>
      <c r="F109" s="71"/>
      <c r="G109" s="172"/>
      <c r="H109" s="136"/>
      <c r="I109" s="136"/>
      <c r="J109" s="136"/>
      <c r="K109" s="136"/>
      <c r="L109" s="136"/>
      <c r="M109" s="165"/>
      <c r="N109" s="136"/>
      <c r="O109" s="136"/>
      <c r="P109" s="136"/>
      <c r="Q109" s="173"/>
      <c r="R109" s="136"/>
      <c r="S109" s="136"/>
      <c r="T109" s="136"/>
      <c r="U109" s="136"/>
      <c r="V109" s="181"/>
      <c r="W109" s="182"/>
    </row>
    <row r="110" spans="1:23" s="8" customFormat="1" ht="15" customHeight="1" x14ac:dyDescent="0.15">
      <c r="A110" s="72"/>
      <c r="B110" s="272"/>
      <c r="C110" s="350"/>
      <c r="D110" s="275"/>
      <c r="E110" s="313"/>
      <c r="F110" s="71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81"/>
      <c r="W110" s="182"/>
    </row>
    <row r="111" spans="1:23" s="8" customFormat="1" ht="15" customHeight="1" x14ac:dyDescent="0.15">
      <c r="A111" s="72"/>
      <c r="B111" s="272"/>
      <c r="C111" s="350"/>
      <c r="D111" s="275"/>
      <c r="E111" s="272"/>
      <c r="F111" s="71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73"/>
      <c r="W111" s="173"/>
    </row>
    <row r="112" spans="1:23" s="8" customFormat="1" ht="15" customHeight="1" x14ac:dyDescent="0.15">
      <c r="A112" s="72"/>
      <c r="B112" s="272"/>
      <c r="C112" s="350"/>
      <c r="D112" s="275"/>
      <c r="E112" s="272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73"/>
      <c r="W112" s="173"/>
    </row>
    <row r="113" spans="1:23" s="8" customFormat="1" ht="15" customHeight="1" x14ac:dyDescent="0.15">
      <c r="A113" s="72"/>
      <c r="B113" s="272"/>
      <c r="C113" s="350"/>
      <c r="D113" s="275"/>
      <c r="E113" s="313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73"/>
      <c r="W113" s="173"/>
    </row>
    <row r="114" spans="1:23" s="8" customFormat="1" ht="15" customHeight="1" x14ac:dyDescent="0.15">
      <c r="A114" s="72"/>
      <c r="B114" s="272"/>
      <c r="C114" s="350"/>
      <c r="D114" s="275"/>
      <c r="E114" s="313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73"/>
      <c r="W114" s="173"/>
    </row>
    <row r="115" spans="1:23" ht="15" customHeight="1" x14ac:dyDescent="0.2">
      <c r="B115" s="272"/>
      <c r="C115" s="350"/>
      <c r="D115" s="275"/>
      <c r="E115" s="272"/>
      <c r="F115" s="8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73"/>
      <c r="W115" s="165"/>
    </row>
    <row r="116" spans="1:23" ht="15" customHeight="1" x14ac:dyDescent="0.2">
      <c r="B116" s="272"/>
      <c r="C116" s="350"/>
      <c r="D116" s="275"/>
      <c r="E116" s="271"/>
      <c r="F116" s="8"/>
      <c r="G116" s="8"/>
      <c r="H116" s="8"/>
      <c r="I116" s="165"/>
      <c r="J116" s="165"/>
      <c r="K116" s="165"/>
      <c r="L116" s="165"/>
      <c r="M116" s="165"/>
      <c r="N116" s="165"/>
      <c r="O116" s="172"/>
      <c r="P116" s="165"/>
      <c r="Q116" s="165"/>
      <c r="R116" s="183"/>
      <c r="S116" s="165"/>
      <c r="T116" s="173"/>
      <c r="U116" s="173"/>
      <c r="V116" s="173"/>
      <c r="W116" s="165"/>
    </row>
    <row r="117" spans="1:23" s="8" customFormat="1" ht="15" customHeight="1" x14ac:dyDescent="0.2">
      <c r="A117" s="26"/>
      <c r="B117" s="272"/>
      <c r="C117" s="313"/>
      <c r="D117" s="274"/>
      <c r="E117" s="271"/>
      <c r="F117" s="16"/>
      <c r="G117" s="16"/>
      <c r="I117" s="173"/>
      <c r="J117" s="173"/>
      <c r="K117" s="173"/>
      <c r="L117" s="173"/>
      <c r="M117" s="173"/>
      <c r="N117" s="173"/>
      <c r="O117" s="173"/>
      <c r="P117" s="173"/>
      <c r="Q117" s="173"/>
      <c r="R117" s="173"/>
      <c r="S117" s="173"/>
      <c r="T117" s="173"/>
      <c r="U117" s="173"/>
      <c r="V117" s="173"/>
      <c r="W117" s="173"/>
    </row>
    <row r="118" spans="1:23" s="8" customFormat="1" ht="15" customHeight="1" x14ac:dyDescent="0.2">
      <c r="A118" s="26"/>
      <c r="B118" s="272"/>
      <c r="C118" s="313"/>
      <c r="D118" s="274"/>
      <c r="E118" s="271"/>
      <c r="F118" s="16"/>
      <c r="G118" s="16"/>
      <c r="I118" s="173"/>
      <c r="J118" s="173"/>
      <c r="K118" s="173"/>
      <c r="L118" s="173"/>
      <c r="M118" s="173"/>
      <c r="N118" s="173"/>
      <c r="O118" s="173"/>
      <c r="P118" s="173"/>
      <c r="Q118" s="173"/>
      <c r="R118" s="173"/>
      <c r="S118" s="173"/>
      <c r="T118" s="173"/>
      <c r="U118" s="173"/>
      <c r="V118" s="173"/>
      <c r="W118" s="173"/>
    </row>
    <row r="119" spans="1:23" s="8" customFormat="1" ht="15" customHeight="1" x14ac:dyDescent="0.2">
      <c r="A119" s="26"/>
      <c r="B119" s="272"/>
      <c r="C119" s="313"/>
      <c r="D119" s="274"/>
      <c r="E119" s="271"/>
      <c r="F119" s="16"/>
      <c r="G119" s="16"/>
      <c r="I119" s="173"/>
      <c r="J119" s="173"/>
      <c r="K119" s="173"/>
      <c r="L119" s="173"/>
      <c r="M119" s="173"/>
      <c r="N119" s="173"/>
      <c r="O119" s="173"/>
      <c r="P119" s="173"/>
      <c r="Q119" s="173"/>
      <c r="R119" s="173"/>
      <c r="S119" s="173"/>
      <c r="T119" s="173"/>
      <c r="U119" s="173"/>
      <c r="V119" s="173"/>
      <c r="W119" s="173"/>
    </row>
    <row r="120" spans="1:23" s="8" customFormat="1" ht="15" customHeight="1" x14ac:dyDescent="0.2">
      <c r="A120" s="26"/>
      <c r="B120" s="272"/>
      <c r="C120" s="313"/>
      <c r="D120" s="274"/>
      <c r="E120" s="271"/>
      <c r="F120" s="16"/>
      <c r="G120" s="16"/>
      <c r="H120" s="16"/>
      <c r="I120" s="173"/>
      <c r="J120" s="173"/>
      <c r="K120" s="173"/>
      <c r="L120" s="173"/>
      <c r="M120" s="173"/>
      <c r="N120" s="173"/>
      <c r="O120" s="173"/>
      <c r="P120" s="173"/>
      <c r="Q120" s="173"/>
      <c r="R120" s="173"/>
      <c r="S120" s="173"/>
      <c r="T120" s="173"/>
      <c r="U120" s="173"/>
      <c r="V120" s="173"/>
      <c r="W120" s="173"/>
    </row>
    <row r="121" spans="1:23" s="8" customFormat="1" ht="15" customHeight="1" x14ac:dyDescent="0.2">
      <c r="A121" s="26"/>
      <c r="B121" s="272"/>
      <c r="C121" s="313"/>
      <c r="D121" s="274"/>
      <c r="E121" s="271"/>
      <c r="F121" s="16"/>
      <c r="G121" s="16"/>
      <c r="H121" s="16"/>
      <c r="I121" s="172"/>
      <c r="J121" s="165"/>
      <c r="K121" s="173"/>
      <c r="L121" s="173"/>
      <c r="M121" s="173"/>
      <c r="N121" s="173"/>
      <c r="O121" s="173"/>
      <c r="P121" s="173"/>
      <c r="Q121" s="165"/>
      <c r="R121" s="183"/>
      <c r="S121" s="179"/>
      <c r="T121" s="179"/>
      <c r="U121" s="173"/>
      <c r="V121" s="173"/>
      <c r="W121" s="173"/>
    </row>
    <row r="122" spans="1:23" s="8" customFormat="1" ht="15" customHeight="1" x14ac:dyDescent="0.2">
      <c r="A122" s="26"/>
      <c r="B122" s="272"/>
      <c r="C122" s="313"/>
      <c r="D122" s="274"/>
      <c r="E122" s="271"/>
      <c r="F122" s="16"/>
      <c r="G122" s="16"/>
      <c r="H122" s="16"/>
      <c r="I122" s="172"/>
      <c r="J122" s="165"/>
      <c r="K122" s="165"/>
      <c r="L122" s="165"/>
      <c r="M122" s="173"/>
      <c r="N122" s="173"/>
      <c r="O122" s="173"/>
      <c r="P122" s="173"/>
      <c r="Q122" s="165"/>
      <c r="R122" s="183"/>
      <c r="S122" s="179"/>
      <c r="T122" s="179"/>
      <c r="U122" s="173"/>
      <c r="V122" s="173"/>
      <c r="W122" s="173"/>
    </row>
    <row r="123" spans="1:23" s="8" customFormat="1" ht="15" customHeight="1" x14ac:dyDescent="0.2">
      <c r="A123" s="9"/>
      <c r="B123" s="272"/>
      <c r="C123" s="313"/>
      <c r="D123" s="274"/>
      <c r="E123" s="271"/>
      <c r="F123" s="16"/>
      <c r="G123" s="16"/>
      <c r="H123" s="16"/>
      <c r="I123" s="172"/>
      <c r="J123" s="165"/>
      <c r="K123" s="173"/>
      <c r="L123" s="173"/>
      <c r="M123" s="165"/>
      <c r="N123" s="173"/>
      <c r="O123" s="173"/>
      <c r="P123" s="173"/>
      <c r="Q123" s="165"/>
      <c r="R123" s="183"/>
      <c r="S123" s="179"/>
      <c r="T123" s="179"/>
      <c r="U123" s="173"/>
      <c r="V123" s="173"/>
      <c r="W123" s="173"/>
    </row>
    <row r="124" spans="1:23" x14ac:dyDescent="0.2">
      <c r="A124" s="9"/>
      <c r="B124" s="272"/>
      <c r="C124" s="313"/>
      <c r="D124" s="275"/>
      <c r="E124" s="271"/>
      <c r="I124" s="172"/>
      <c r="J124" s="165"/>
      <c r="K124" s="165"/>
      <c r="L124" s="136"/>
      <c r="M124" s="165"/>
      <c r="N124" s="173"/>
      <c r="O124" s="173"/>
      <c r="P124" s="173"/>
      <c r="Q124" s="165"/>
      <c r="R124" s="183"/>
      <c r="S124" s="179"/>
      <c r="T124" s="179"/>
      <c r="U124" s="165"/>
      <c r="V124" s="165"/>
      <c r="W124" s="165"/>
    </row>
    <row r="125" spans="1:23" x14ac:dyDescent="0.2">
      <c r="A125" s="9"/>
      <c r="B125" s="272"/>
      <c r="C125" s="313"/>
      <c r="D125" s="275"/>
      <c r="E125" s="271"/>
      <c r="I125" s="172"/>
      <c r="J125" s="165"/>
      <c r="K125" s="165"/>
      <c r="L125" s="165"/>
      <c r="M125" s="165"/>
      <c r="N125" s="173"/>
      <c r="O125" s="173"/>
      <c r="P125" s="165"/>
      <c r="Q125" s="165"/>
      <c r="R125" s="183"/>
      <c r="S125" s="179"/>
      <c r="T125" s="179"/>
      <c r="U125" s="165"/>
      <c r="V125" s="165"/>
      <c r="W125" s="165"/>
    </row>
    <row r="126" spans="1:23" x14ac:dyDescent="0.2">
      <c r="A126" s="9"/>
      <c r="B126" s="16"/>
      <c r="I126" s="172"/>
      <c r="J126" s="165"/>
      <c r="K126" s="165"/>
      <c r="L126" s="165"/>
      <c r="M126" s="165"/>
      <c r="N126" s="173"/>
      <c r="O126" s="173"/>
      <c r="P126" s="165"/>
      <c r="Q126" s="165"/>
      <c r="R126" s="183"/>
      <c r="S126" s="179"/>
      <c r="T126" s="179"/>
      <c r="U126" s="165"/>
      <c r="V126" s="165"/>
      <c r="W126" s="165"/>
    </row>
    <row r="127" spans="1:23" x14ac:dyDescent="0.2">
      <c r="A127" s="9"/>
      <c r="B127" s="16"/>
      <c r="I127" s="20"/>
      <c r="N127" s="8"/>
      <c r="O127" s="8"/>
      <c r="S127" s="48"/>
      <c r="T127" s="1"/>
      <c r="U127" s="16"/>
      <c r="V127" s="16"/>
    </row>
    <row r="128" spans="1:23" x14ac:dyDescent="0.2">
      <c r="Q128" s="165"/>
      <c r="R128" s="183"/>
      <c r="S128" s="165"/>
      <c r="T128" s="173"/>
      <c r="U128" s="173"/>
      <c r="V128" s="173"/>
      <c r="W128" s="165"/>
    </row>
    <row r="129" spans="17:23" x14ac:dyDescent="0.2">
      <c r="Q129" s="165"/>
      <c r="R129" s="183"/>
      <c r="S129" s="165"/>
      <c r="T129" s="173"/>
      <c r="U129" s="173"/>
      <c r="V129" s="173"/>
      <c r="W129" s="165"/>
    </row>
    <row r="130" spans="17:23" x14ac:dyDescent="0.2">
      <c r="Q130" s="165"/>
      <c r="R130" s="183"/>
      <c r="S130" s="165"/>
      <c r="T130" s="173"/>
      <c r="U130" s="173"/>
      <c r="V130" s="173"/>
      <c r="W130" s="165"/>
    </row>
    <row r="131" spans="17:23" x14ac:dyDescent="0.2">
      <c r="Q131" s="165"/>
      <c r="R131" s="183"/>
      <c r="S131" s="165"/>
      <c r="T131" s="173"/>
      <c r="U131" s="173"/>
      <c r="V131" s="173"/>
      <c r="W131" s="165"/>
    </row>
    <row r="132" spans="17:23" x14ac:dyDescent="0.2">
      <c r="Q132" s="165"/>
      <c r="R132" s="183"/>
      <c r="S132" s="165"/>
      <c r="T132" s="173"/>
      <c r="U132" s="173"/>
      <c r="V132" s="173"/>
      <c r="W132" s="165"/>
    </row>
    <row r="133" spans="17:23" x14ac:dyDescent="0.2">
      <c r="Q133" s="165"/>
      <c r="R133" s="183"/>
      <c r="S133" s="165"/>
      <c r="T133" s="173"/>
      <c r="U133" s="173"/>
      <c r="V133" s="173"/>
      <c r="W133" s="165"/>
    </row>
    <row r="134" spans="17:23" x14ac:dyDescent="0.2">
      <c r="Q134" s="165"/>
      <c r="R134" s="183"/>
      <c r="S134" s="165"/>
      <c r="T134" s="173"/>
      <c r="U134" s="173"/>
      <c r="V134" s="173"/>
      <c r="W134" s="165"/>
    </row>
    <row r="135" spans="17:23" x14ac:dyDescent="0.2">
      <c r="Q135" s="165"/>
      <c r="R135" s="183"/>
      <c r="S135" s="165"/>
      <c r="T135" s="173"/>
      <c r="U135" s="173"/>
      <c r="V135" s="173"/>
      <c r="W135" s="165"/>
    </row>
    <row r="136" spans="17:23" x14ac:dyDescent="0.2">
      <c r="Q136" s="165"/>
      <c r="R136" s="183"/>
      <c r="S136" s="165"/>
      <c r="T136" s="173"/>
      <c r="U136" s="173"/>
      <c r="V136" s="173"/>
      <c r="W136" s="165"/>
    </row>
  </sheetData>
  <mergeCells count="204">
    <mergeCell ref="V47:V48"/>
    <mergeCell ref="V59:V60"/>
    <mergeCell ref="V51:V52"/>
    <mergeCell ref="T51:T52"/>
    <mergeCell ref="U38:U39"/>
    <mergeCell ref="T38:T39"/>
    <mergeCell ref="T26:T27"/>
    <mergeCell ref="T34:T35"/>
    <mergeCell ref="U34:U35"/>
    <mergeCell ref="T36:T37"/>
    <mergeCell ref="V57:V58"/>
    <mergeCell ref="U47:U48"/>
    <mergeCell ref="V4:V5"/>
    <mergeCell ref="S4:S5"/>
    <mergeCell ref="T4:T5"/>
    <mergeCell ref="U4:U5"/>
    <mergeCell ref="T10:T11"/>
    <mergeCell ref="U10:U11"/>
    <mergeCell ref="V10:V11"/>
    <mergeCell ref="V6:V7"/>
    <mergeCell ref="V8:V9"/>
    <mergeCell ref="U6:U7"/>
    <mergeCell ref="U8:U9"/>
    <mergeCell ref="S6:S7"/>
    <mergeCell ref="A12:A13"/>
    <mergeCell ref="B12:B13"/>
    <mergeCell ref="A22:A23"/>
    <mergeCell ref="S18:S19"/>
    <mergeCell ref="U12:U13"/>
    <mergeCell ref="U14:U15"/>
    <mergeCell ref="U22:U23"/>
    <mergeCell ref="V16:V17"/>
    <mergeCell ref="U20:U21"/>
    <mergeCell ref="U18:U19"/>
    <mergeCell ref="V18:V19"/>
    <mergeCell ref="V20:V21"/>
    <mergeCell ref="V22:V23"/>
    <mergeCell ref="U16:U17"/>
    <mergeCell ref="V12:V13"/>
    <mergeCell ref="K15:L15"/>
    <mergeCell ref="K16:L16"/>
    <mergeCell ref="J17:M17"/>
    <mergeCell ref="V14:V15"/>
    <mergeCell ref="S20:S21"/>
    <mergeCell ref="B14:B15"/>
    <mergeCell ref="A16:A17"/>
    <mergeCell ref="B16:B17"/>
    <mergeCell ref="A14:A15"/>
    <mergeCell ref="E1:R1"/>
    <mergeCell ref="T22:T23"/>
    <mergeCell ref="T18:T19"/>
    <mergeCell ref="T20:T21"/>
    <mergeCell ref="S14:S15"/>
    <mergeCell ref="S16:S17"/>
    <mergeCell ref="T14:T15"/>
    <mergeCell ref="T12:T13"/>
    <mergeCell ref="T16:T17"/>
    <mergeCell ref="S10:S11"/>
    <mergeCell ref="S12:S13"/>
    <mergeCell ref="E2:R2"/>
    <mergeCell ref="T6:T7"/>
    <mergeCell ref="T8:T9"/>
    <mergeCell ref="S22:S23"/>
    <mergeCell ref="S8:S9"/>
    <mergeCell ref="A8:A9"/>
    <mergeCell ref="D8:D9"/>
    <mergeCell ref="A20:A21"/>
    <mergeCell ref="B4:B5"/>
    <mergeCell ref="B6:B7"/>
    <mergeCell ref="B8:B9"/>
    <mergeCell ref="B18:B19"/>
    <mergeCell ref="C18:C19"/>
    <mergeCell ref="C20:C21"/>
    <mergeCell ref="A10:A11"/>
    <mergeCell ref="A4:A5"/>
    <mergeCell ref="D14:D15"/>
    <mergeCell ref="C6:C7"/>
    <mergeCell ref="D4:D5"/>
    <mergeCell ref="C4:C5"/>
    <mergeCell ref="C12:C13"/>
    <mergeCell ref="C10:C11"/>
    <mergeCell ref="C8:C9"/>
    <mergeCell ref="B10:B11"/>
    <mergeCell ref="A6:A7"/>
    <mergeCell ref="D6:D7"/>
    <mergeCell ref="D10:D11"/>
    <mergeCell ref="C16:C17"/>
    <mergeCell ref="C14:C15"/>
    <mergeCell ref="A26:A27"/>
    <mergeCell ref="B26:B27"/>
    <mergeCell ref="A24:A25"/>
    <mergeCell ref="A18:A19"/>
    <mergeCell ref="B24:B25"/>
    <mergeCell ref="B22:B23"/>
    <mergeCell ref="B53:B54"/>
    <mergeCell ref="C47:C48"/>
    <mergeCell ref="C45:C46"/>
    <mergeCell ref="C41:C42"/>
    <mergeCell ref="B20:B21"/>
    <mergeCell ref="C36:C37"/>
    <mergeCell ref="C30:C31"/>
    <mergeCell ref="B55:B56"/>
    <mergeCell ref="A50:V50"/>
    <mergeCell ref="V45:V46"/>
    <mergeCell ref="C51:D52"/>
    <mergeCell ref="G52:J52"/>
    <mergeCell ref="V53:V54"/>
    <mergeCell ref="V55:V56"/>
    <mergeCell ref="D22:D23"/>
    <mergeCell ref="D26:D27"/>
    <mergeCell ref="A28:A29"/>
    <mergeCell ref="A34:A35"/>
    <mergeCell ref="A32:A33"/>
    <mergeCell ref="A30:A31"/>
    <mergeCell ref="B30:B31"/>
    <mergeCell ref="B28:B29"/>
    <mergeCell ref="A36:A37"/>
    <mergeCell ref="B36:B37"/>
    <mergeCell ref="B34:B35"/>
    <mergeCell ref="B32:B33"/>
    <mergeCell ref="V43:V44"/>
    <mergeCell ref="U36:U37"/>
    <mergeCell ref="D36:D37"/>
    <mergeCell ref="C34:C35"/>
    <mergeCell ref="D30:D31"/>
    <mergeCell ref="A57:A58"/>
    <mergeCell ref="K58:R59"/>
    <mergeCell ref="A45:A46"/>
    <mergeCell ref="A47:A48"/>
    <mergeCell ref="A51:A52"/>
    <mergeCell ref="A53:A54"/>
    <mergeCell ref="A55:A56"/>
    <mergeCell ref="U51:U52"/>
    <mergeCell ref="U53:U54"/>
    <mergeCell ref="U55:U56"/>
    <mergeCell ref="D45:D46"/>
    <mergeCell ref="C53:C54"/>
    <mergeCell ref="T47:T48"/>
    <mergeCell ref="B57:B58"/>
    <mergeCell ref="B45:B46"/>
    <mergeCell ref="B47:B48"/>
    <mergeCell ref="B51:B52"/>
    <mergeCell ref="T45:T46"/>
    <mergeCell ref="S45:S46"/>
    <mergeCell ref="U45:U46"/>
    <mergeCell ref="D53:D54"/>
    <mergeCell ref="D55:D56"/>
    <mergeCell ref="D57:D58"/>
    <mergeCell ref="C59:C60"/>
    <mergeCell ref="U32:U33"/>
    <mergeCell ref="T32:T33"/>
    <mergeCell ref="T24:T25"/>
    <mergeCell ref="T28:T29"/>
    <mergeCell ref="D59:D60"/>
    <mergeCell ref="C57:C58"/>
    <mergeCell ref="C55:C56"/>
    <mergeCell ref="U57:U58"/>
    <mergeCell ref="S53:S54"/>
    <mergeCell ref="S55:S56"/>
    <mergeCell ref="S57:S58"/>
    <mergeCell ref="T53:T54"/>
    <mergeCell ref="T55:T56"/>
    <mergeCell ref="T57:T58"/>
    <mergeCell ref="U59:U60"/>
    <mergeCell ref="T59:T60"/>
    <mergeCell ref="S59:S60"/>
    <mergeCell ref="S47:S48"/>
    <mergeCell ref="S51:S52"/>
    <mergeCell ref="S32:S33"/>
    <mergeCell ref="S30:S31"/>
    <mergeCell ref="S36:S37"/>
    <mergeCell ref="D34:D35"/>
    <mergeCell ref="D41:D42"/>
    <mergeCell ref="C43:C44"/>
    <mergeCell ref="D43:D44"/>
    <mergeCell ref="D47:D48"/>
    <mergeCell ref="D18:D19"/>
    <mergeCell ref="C22:C23"/>
    <mergeCell ref="D20:D21"/>
    <mergeCell ref="V24:V25"/>
    <mergeCell ref="U28:U29"/>
    <mergeCell ref="V28:V29"/>
    <mergeCell ref="V26:V27"/>
    <mergeCell ref="U24:U25"/>
    <mergeCell ref="S26:S27"/>
    <mergeCell ref="V34:V35"/>
    <mergeCell ref="V32:V33"/>
    <mergeCell ref="V36:V37"/>
    <mergeCell ref="S34:S35"/>
    <mergeCell ref="T30:T31"/>
    <mergeCell ref="U26:U27"/>
    <mergeCell ref="S24:S25"/>
    <mergeCell ref="S28:S29"/>
    <mergeCell ref="V30:V31"/>
    <mergeCell ref="U30:U31"/>
    <mergeCell ref="D16:D17"/>
    <mergeCell ref="D12:D13"/>
    <mergeCell ref="D28:D29"/>
    <mergeCell ref="C28:C29"/>
    <mergeCell ref="C24:C25"/>
    <mergeCell ref="C26:C27"/>
    <mergeCell ref="D24:D25"/>
    <mergeCell ref="D32:D33"/>
    <mergeCell ref="C32:C33"/>
  </mergeCells>
  <phoneticPr fontId="4"/>
  <printOptions horizontalCentered="1"/>
  <pageMargins left="0.31496062992125984" right="0.19685039370078741" top="0.59055118110236227" bottom="0.47244094488188981" header="0.51181102362204722" footer="0.35433070866141736"/>
  <pageSetup paperSize="9" fitToHeight="0" orientation="portrait" errors="blank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4"/>
  <sheetViews>
    <sheetView view="pageBreakPreview" zoomScale="120" zoomScaleNormal="100" zoomScaleSheetLayoutView="120" workbookViewId="0">
      <selection activeCell="I37" sqref="I37"/>
    </sheetView>
  </sheetViews>
  <sheetFormatPr defaultColWidth="9" defaultRowHeight="17.25" x14ac:dyDescent="0.2"/>
  <cols>
    <col min="1" max="1" width="3.5" style="405" customWidth="1"/>
    <col min="2" max="2" width="3.5" style="36" hidden="1" customWidth="1"/>
    <col min="3" max="3" width="9.625" style="8" customWidth="1"/>
    <col min="4" max="4" width="9.625" style="194" customWidth="1"/>
    <col min="5" max="5" width="4.75" style="16" customWidth="1"/>
    <col min="6" max="6" width="3.625" style="16" customWidth="1"/>
    <col min="7" max="7" width="3.625" style="394" customWidth="1"/>
    <col min="8" max="14" width="3.625" style="16" customWidth="1"/>
    <col min="15" max="15" width="3.625" style="20" customWidth="1"/>
    <col min="16" max="17" width="3.625" style="16" customWidth="1"/>
    <col min="18" max="18" width="4.75" style="129" customWidth="1"/>
    <col min="19" max="19" width="3.5" style="16" hidden="1" customWidth="1"/>
    <col min="20" max="21" width="9.625" style="8" customWidth="1"/>
    <col min="22" max="22" width="3.5" style="8" customWidth="1"/>
    <col min="23" max="23" width="3.5" style="16" customWidth="1"/>
    <col min="24" max="16384" width="9" style="16"/>
  </cols>
  <sheetData>
    <row r="1" spans="1:22" ht="15.75" customHeight="1" x14ac:dyDescent="0.2">
      <c r="E1" s="787" t="s">
        <v>134</v>
      </c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8"/>
    </row>
    <row r="2" spans="1:22" s="7" customFormat="1" ht="15.75" customHeight="1" x14ac:dyDescent="0.15">
      <c r="A2" s="405"/>
      <c r="B2" s="36" t="s">
        <v>20</v>
      </c>
      <c r="C2" s="405" t="s">
        <v>0</v>
      </c>
      <c r="D2" s="405" t="s">
        <v>1</v>
      </c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  <c r="Q2" s="803"/>
      <c r="R2" s="803"/>
      <c r="S2" s="405" t="s">
        <v>20</v>
      </c>
      <c r="T2" s="405" t="s">
        <v>0</v>
      </c>
      <c r="U2" s="405" t="s">
        <v>1</v>
      </c>
      <c r="V2" s="8"/>
    </row>
    <row r="3" spans="1:22" s="7" customFormat="1" ht="10.5" customHeight="1" x14ac:dyDescent="0.15">
      <c r="A3" s="403"/>
      <c r="B3" s="400"/>
      <c r="C3" s="400"/>
      <c r="D3" s="406"/>
      <c r="E3" s="219"/>
      <c r="F3" s="219"/>
      <c r="G3" s="219"/>
      <c r="H3" s="219"/>
      <c r="I3" s="219"/>
      <c r="J3" s="220"/>
      <c r="K3" s="269"/>
      <c r="L3" s="269"/>
      <c r="M3" s="269"/>
      <c r="N3" s="218"/>
      <c r="O3" s="218"/>
      <c r="P3" s="221"/>
      <c r="Q3" s="221"/>
      <c r="R3" s="222"/>
      <c r="S3" s="407"/>
      <c r="T3" s="400"/>
      <c r="U3" s="406"/>
      <c r="V3" s="400"/>
    </row>
    <row r="4" spans="1:22" s="24" customFormat="1" ht="18" customHeight="1" thickBot="1" x14ac:dyDescent="0.2">
      <c r="A4" s="783">
        <v>1</v>
      </c>
      <c r="B4" s="780">
        <v>1</v>
      </c>
      <c r="C4" s="796" t="str">
        <f>VLOOKUP(B4,$B$56:$D$113,2)</f>
        <v>宮﨑</v>
      </c>
      <c r="D4" s="782" t="str">
        <f>VLOOKUP(B4,$B$56:$D$113,3)</f>
        <v>拓大紅陵</v>
      </c>
      <c r="E4" s="638"/>
      <c r="F4" s="658"/>
      <c r="G4" s="36"/>
      <c r="H4"/>
      <c r="I4"/>
      <c r="N4"/>
      <c r="O4"/>
      <c r="P4" s="502"/>
      <c r="Q4" s="648"/>
      <c r="R4" s="642"/>
      <c r="S4" s="797">
        <v>17</v>
      </c>
      <c r="T4" s="796" t="str">
        <f>VLOOKUP(S4,$B$56:$D$113,2)</f>
        <v>大竹</v>
      </c>
      <c r="U4" s="782" t="str">
        <f>VLOOKUP(S4,$B$56:$D$113,3)</f>
        <v>日体大柏</v>
      </c>
      <c r="V4" s="783">
        <v>12</v>
      </c>
    </row>
    <row r="5" spans="1:22" s="24" customFormat="1" ht="18" customHeight="1" thickTop="1" thickBot="1" x14ac:dyDescent="0.2">
      <c r="A5" s="783"/>
      <c r="B5" s="780"/>
      <c r="C5" s="796"/>
      <c r="D5" s="782"/>
      <c r="E5" s="36"/>
      <c r="F5" s="526"/>
      <c r="G5" s="628">
        <v>8</v>
      </c>
      <c r="H5"/>
      <c r="I5"/>
      <c r="N5"/>
      <c r="O5"/>
      <c r="P5" s="523">
        <v>7</v>
      </c>
      <c r="Q5" s="650"/>
      <c r="R5" s="502"/>
      <c r="S5" s="797"/>
      <c r="T5" s="796"/>
      <c r="U5" s="782"/>
      <c r="V5" s="783"/>
    </row>
    <row r="6" spans="1:22" s="24" customFormat="1" ht="18" customHeight="1" thickTop="1" thickBot="1" x14ac:dyDescent="0.2">
      <c r="A6" s="783">
        <v>2</v>
      </c>
      <c r="B6" s="780">
        <v>6</v>
      </c>
      <c r="C6" s="796" t="str">
        <f>VLOOKUP(B6,$B$56:$D$113,2)</f>
        <v>西田</v>
      </c>
      <c r="D6" s="782" t="str">
        <f>VLOOKUP(B6,$B$56:$D$113,3)</f>
        <v>成田</v>
      </c>
      <c r="E6" s="478"/>
      <c r="F6" s="496" t="s">
        <v>438</v>
      </c>
      <c r="G6" s="675">
        <v>0</v>
      </c>
      <c r="H6"/>
      <c r="I6"/>
      <c r="N6"/>
      <c r="O6"/>
      <c r="P6" s="643">
        <v>0</v>
      </c>
      <c r="Q6" s="503" t="s">
        <v>442</v>
      </c>
      <c r="R6" s="76"/>
      <c r="S6" s="797">
        <v>15</v>
      </c>
      <c r="T6" s="796" t="str">
        <f>VLOOKUP(S6,$B$56:$D$113,2)</f>
        <v>水摩</v>
      </c>
      <c r="U6" s="782" t="str">
        <f>VLOOKUP(S6,$B$56:$D$113,3)</f>
        <v>昭和学院</v>
      </c>
      <c r="V6" s="783">
        <v>13</v>
      </c>
    </row>
    <row r="7" spans="1:22" s="24" customFormat="1" ht="18" customHeight="1" thickTop="1" thickBot="1" x14ac:dyDescent="0.2">
      <c r="A7" s="783"/>
      <c r="B7" s="780"/>
      <c r="C7" s="796"/>
      <c r="D7" s="782"/>
      <c r="E7" s="495" t="s">
        <v>433</v>
      </c>
      <c r="F7" s="537">
        <v>1</v>
      </c>
      <c r="G7" s="669"/>
      <c r="H7"/>
      <c r="I7"/>
      <c r="N7"/>
      <c r="O7"/>
      <c r="P7" s="503"/>
      <c r="Q7" s="666">
        <v>2</v>
      </c>
      <c r="R7" s="656" t="s">
        <v>436</v>
      </c>
      <c r="S7" s="797"/>
      <c r="T7" s="796"/>
      <c r="U7" s="782"/>
      <c r="V7" s="783"/>
    </row>
    <row r="8" spans="1:22" s="24" customFormat="1" ht="18" customHeight="1" thickTop="1" thickBot="1" x14ac:dyDescent="0.2">
      <c r="A8" s="783">
        <v>3</v>
      </c>
      <c r="B8" s="780">
        <v>12</v>
      </c>
      <c r="C8" s="796" t="str">
        <f>VLOOKUP(B8,$B$56:$D$113,2)</f>
        <v>小暮</v>
      </c>
      <c r="D8" s="782" t="str">
        <f>VLOOKUP(B8,$B$56:$D$113,3)</f>
        <v>習志野</v>
      </c>
      <c r="E8" s="633"/>
      <c r="F8" s="543">
        <v>5</v>
      </c>
      <c r="G8" s="669"/>
      <c r="H8"/>
      <c r="I8"/>
      <c r="N8"/>
      <c r="O8"/>
      <c r="P8" s="503" t="s">
        <v>448</v>
      </c>
      <c r="Q8" s="548">
        <v>0</v>
      </c>
      <c r="R8" s="505"/>
      <c r="S8" s="797">
        <v>9</v>
      </c>
      <c r="T8" s="796" t="str">
        <f>VLOOKUP(S8,$B$56:$D$113,2)</f>
        <v>本戸</v>
      </c>
      <c r="U8" s="782" t="str">
        <f>VLOOKUP(S8,$B$56:$D$113,3)</f>
        <v>船橋東</v>
      </c>
      <c r="V8" s="783">
        <v>14</v>
      </c>
    </row>
    <row r="9" spans="1:22" s="24" customFormat="1" ht="18" customHeight="1" thickTop="1" thickBot="1" x14ac:dyDescent="0.2">
      <c r="A9" s="783"/>
      <c r="B9" s="780"/>
      <c r="C9" s="796"/>
      <c r="D9" s="782"/>
      <c r="E9" s="36"/>
      <c r="F9" s="36"/>
      <c r="G9" s="669" t="s">
        <v>446</v>
      </c>
      <c r="H9" s="632">
        <v>7</v>
      </c>
      <c r="I9"/>
      <c r="K9" s="804" t="s">
        <v>643</v>
      </c>
      <c r="L9" s="809"/>
      <c r="N9"/>
      <c r="O9" s="523">
        <v>1</v>
      </c>
      <c r="P9" s="503"/>
      <c r="Q9" s="502"/>
      <c r="R9" s="502"/>
      <c r="S9" s="797"/>
      <c r="T9" s="796"/>
      <c r="U9" s="782"/>
      <c r="V9" s="783"/>
    </row>
    <row r="10" spans="1:22" s="24" customFormat="1" ht="18" customHeight="1" thickTop="1" thickBot="1" x14ac:dyDescent="0.2">
      <c r="A10" s="783">
        <v>4</v>
      </c>
      <c r="B10" s="780">
        <v>8</v>
      </c>
      <c r="C10" s="796" t="str">
        <f>VLOOKUP(B10,$B$56:$D$113,2)</f>
        <v>小貫</v>
      </c>
      <c r="D10" s="782" t="str">
        <f>VLOOKUP(B10,$B$56:$D$113,3)</f>
        <v>成田北</v>
      </c>
      <c r="E10" s="526"/>
      <c r="F10" s="658"/>
      <c r="G10" s="496"/>
      <c r="H10" s="675">
        <v>1</v>
      </c>
      <c r="I10"/>
      <c r="K10" s="767" t="s">
        <v>677</v>
      </c>
      <c r="L10" s="767"/>
      <c r="N10" s="673"/>
      <c r="O10" s="592">
        <v>3</v>
      </c>
      <c r="P10" s="76"/>
      <c r="Q10" s="504"/>
      <c r="R10" s="504"/>
      <c r="S10" s="797">
        <v>4</v>
      </c>
      <c r="T10" s="796" t="str">
        <f>VLOOKUP(S10,$B$56:$D$113,2)</f>
        <v>長友</v>
      </c>
      <c r="U10" s="782" t="str">
        <f>VLOOKUP(S10,$B$56:$D$113,3)</f>
        <v>長生</v>
      </c>
      <c r="V10" s="783">
        <v>15</v>
      </c>
    </row>
    <row r="11" spans="1:22" s="24" customFormat="1" ht="18" customHeight="1" thickTop="1" thickBot="1" x14ac:dyDescent="0.2">
      <c r="A11" s="783"/>
      <c r="B11" s="780"/>
      <c r="C11" s="796"/>
      <c r="D11" s="782"/>
      <c r="E11" s="652"/>
      <c r="F11" s="526" t="s">
        <v>439</v>
      </c>
      <c r="G11" s="636" t="s">
        <v>634</v>
      </c>
      <c r="H11" s="673"/>
      <c r="I11"/>
      <c r="J11" s="783" t="s">
        <v>653</v>
      </c>
      <c r="K11" s="783"/>
      <c r="L11" s="783"/>
      <c r="M11" s="783"/>
      <c r="N11" s="673"/>
      <c r="O11" s="673"/>
      <c r="P11" s="548">
        <v>0</v>
      </c>
      <c r="Q11" s="501" t="s">
        <v>443</v>
      </c>
      <c r="R11" s="502"/>
      <c r="S11" s="797"/>
      <c r="T11" s="796"/>
      <c r="U11" s="782"/>
      <c r="V11" s="783"/>
    </row>
    <row r="12" spans="1:22" s="24" customFormat="1" ht="18" customHeight="1" thickTop="1" thickBot="1" x14ac:dyDescent="0.2">
      <c r="A12" s="783">
        <v>5</v>
      </c>
      <c r="B12" s="780">
        <v>16</v>
      </c>
      <c r="C12" s="796" t="str">
        <f>VLOOKUP(B12,$B$56:$D$113,2)</f>
        <v>伊藤</v>
      </c>
      <c r="D12" s="782" t="str">
        <f>VLOOKUP(B12,$B$56:$D$113,3)</f>
        <v>昭和学院</v>
      </c>
      <c r="E12" s="478"/>
      <c r="F12" s="497"/>
      <c r="G12" s="659" t="s">
        <v>635</v>
      </c>
      <c r="H12" s="673"/>
      <c r="I12"/>
      <c r="K12" s="705">
        <v>8</v>
      </c>
      <c r="L12" s="701">
        <v>0</v>
      </c>
      <c r="N12" s="673"/>
      <c r="O12" s="5"/>
      <c r="P12" s="677">
        <v>8</v>
      </c>
      <c r="Q12" s="662"/>
      <c r="R12" s="642"/>
      <c r="S12" s="797">
        <v>10</v>
      </c>
      <c r="T12" s="796" t="str">
        <f>VLOOKUP(S12,$B$56:$D$113,2)</f>
        <v>加藤</v>
      </c>
      <c r="U12" s="782" t="str">
        <f>VLOOKUP(S12,$B$56:$D$113,3)</f>
        <v>秀明八千代</v>
      </c>
      <c r="V12" s="783">
        <v>16</v>
      </c>
    </row>
    <row r="13" spans="1:22" s="24" customFormat="1" ht="18" customHeight="1" thickTop="1" x14ac:dyDescent="0.15">
      <c r="A13" s="783"/>
      <c r="B13" s="780"/>
      <c r="C13" s="796"/>
      <c r="D13" s="782"/>
      <c r="E13" s="36"/>
      <c r="F13" s="36"/>
      <c r="G13" s="36"/>
      <c r="H13" s="673"/>
      <c r="I13"/>
      <c r="K13" s="684"/>
      <c r="N13" s="673"/>
      <c r="O13" s="5"/>
      <c r="P13" s="502"/>
      <c r="Q13" s="502"/>
      <c r="R13" s="502"/>
      <c r="S13" s="797"/>
      <c r="T13" s="796"/>
      <c r="U13" s="782"/>
      <c r="V13" s="783"/>
    </row>
    <row r="14" spans="1:22" s="24" customFormat="1" ht="18" customHeight="1" thickBot="1" x14ac:dyDescent="0.2">
      <c r="A14" s="783">
        <v>6</v>
      </c>
      <c r="B14" s="780">
        <v>3</v>
      </c>
      <c r="C14" s="796" t="str">
        <f>VLOOKUP(B14,$B$56:$D$113,2)</f>
        <v>尾形</v>
      </c>
      <c r="D14" s="782" t="str">
        <f>VLOOKUP(B14,$B$56:$D$113,3)</f>
        <v>木更津総合</v>
      </c>
      <c r="E14" s="478"/>
      <c r="F14" s="478"/>
      <c r="G14" s="36"/>
      <c r="H14" s="673"/>
      <c r="I14" s="628">
        <v>6</v>
      </c>
      <c r="J14" s="706"/>
      <c r="K14" s="707"/>
      <c r="L14" s="464"/>
      <c r="M14" s="464"/>
      <c r="N14" s="579">
        <v>1</v>
      </c>
      <c r="O14" s="5"/>
      <c r="P14" s="502"/>
      <c r="Q14" s="648"/>
      <c r="R14" s="642"/>
      <c r="S14" s="797">
        <v>13</v>
      </c>
      <c r="T14" s="796" t="str">
        <f>VLOOKUP(S14,$B$56:$D$113,2)</f>
        <v>雑賀</v>
      </c>
      <c r="U14" s="782" t="str">
        <f>VLOOKUP(S14,$B$56:$D$113,3)</f>
        <v>敬愛学園</v>
      </c>
      <c r="V14" s="783">
        <v>17</v>
      </c>
    </row>
    <row r="15" spans="1:22" s="24" customFormat="1" ht="18" customHeight="1" thickTop="1" thickBot="1" x14ac:dyDescent="0.2">
      <c r="A15" s="783"/>
      <c r="B15" s="780"/>
      <c r="C15" s="796"/>
      <c r="D15" s="782"/>
      <c r="E15" s="36"/>
      <c r="F15" s="495"/>
      <c r="G15" s="683" t="s">
        <v>636</v>
      </c>
      <c r="H15" s="459"/>
      <c r="I15" s="632">
        <v>0</v>
      </c>
      <c r="N15" s="523">
        <v>0</v>
      </c>
      <c r="O15" s="461"/>
      <c r="P15" s="678">
        <v>3</v>
      </c>
      <c r="Q15" s="650" t="s">
        <v>444</v>
      </c>
      <c r="R15" s="502"/>
      <c r="S15" s="797"/>
      <c r="T15" s="796"/>
      <c r="U15" s="782"/>
      <c r="V15" s="783"/>
    </row>
    <row r="16" spans="1:22" s="24" customFormat="1" ht="18" customHeight="1" thickTop="1" x14ac:dyDescent="0.15">
      <c r="A16" s="783">
        <v>7</v>
      </c>
      <c r="B16" s="780">
        <v>5</v>
      </c>
      <c r="C16" s="796" t="str">
        <f>VLOOKUP(B16,$B$56:$D$113,2)</f>
        <v>小椋</v>
      </c>
      <c r="D16" s="782" t="str">
        <f>VLOOKUP(B16,$B$56:$D$113,3)</f>
        <v>成東</v>
      </c>
      <c r="E16" s="478"/>
      <c r="F16" s="669" t="s">
        <v>440</v>
      </c>
      <c r="G16" s="496"/>
      <c r="H16" s="459"/>
      <c r="I16"/>
      <c r="N16"/>
      <c r="O16" s="671"/>
      <c r="P16" s="548">
        <v>1</v>
      </c>
      <c r="Q16" s="505"/>
      <c r="R16" s="504"/>
      <c r="S16" s="797">
        <v>20</v>
      </c>
      <c r="T16" s="796" t="str">
        <f>VLOOKUP(S16,$B$56:$D$113,2)</f>
        <v>上妻</v>
      </c>
      <c r="U16" s="782" t="str">
        <f>VLOOKUP(S16,$B$56:$D$113,3)</f>
        <v>麗澤</v>
      </c>
      <c r="V16" s="783">
        <v>18</v>
      </c>
    </row>
    <row r="17" spans="1:22" s="24" customFormat="1" ht="18" customHeight="1" thickBot="1" x14ac:dyDescent="0.2">
      <c r="A17" s="783"/>
      <c r="B17" s="780"/>
      <c r="C17" s="796"/>
      <c r="D17" s="782"/>
      <c r="E17" s="495" t="s">
        <v>434</v>
      </c>
      <c r="F17" s="622">
        <v>0</v>
      </c>
      <c r="G17" s="496"/>
      <c r="H17" s="459"/>
      <c r="I17"/>
      <c r="N17"/>
      <c r="O17" s="686" t="s">
        <v>641</v>
      </c>
      <c r="P17" s="76"/>
      <c r="Q17" s="502"/>
      <c r="R17" s="502"/>
      <c r="S17" s="797"/>
      <c r="T17" s="796"/>
      <c r="U17" s="782"/>
      <c r="V17" s="783"/>
    </row>
    <row r="18" spans="1:22" s="24" customFormat="1" ht="18" customHeight="1" thickTop="1" thickBot="1" x14ac:dyDescent="0.2">
      <c r="A18" s="783">
        <v>8</v>
      </c>
      <c r="B18" s="780">
        <v>11</v>
      </c>
      <c r="C18" s="796" t="str">
        <f>VLOOKUP(B18,$B$56:$D$113,2)</f>
        <v>青木</v>
      </c>
      <c r="D18" s="782" t="str">
        <f>VLOOKUP(B18,$B$56:$D$113,3)</f>
        <v>秀明八千代</v>
      </c>
      <c r="E18" s="526"/>
      <c r="F18" s="634">
        <v>8</v>
      </c>
      <c r="G18" s="496"/>
      <c r="H18" s="459"/>
      <c r="I18"/>
      <c r="N18"/>
      <c r="O18" s="640">
        <v>1</v>
      </c>
      <c r="P18" s="503" t="s">
        <v>449</v>
      </c>
      <c r="Q18" s="502"/>
      <c r="R18" s="504"/>
      <c r="S18" s="797">
        <v>14</v>
      </c>
      <c r="T18" s="796" t="str">
        <f>VLOOKUP(S18,$B$56:$D$113,2)</f>
        <v>𠮷澤</v>
      </c>
      <c r="U18" s="782" t="str">
        <f>VLOOKUP(S18,$B$56:$D$113,3)</f>
        <v>千葉経済</v>
      </c>
      <c r="V18" s="783">
        <v>19</v>
      </c>
    </row>
    <row r="19" spans="1:22" s="24" customFormat="1" ht="18" customHeight="1" thickTop="1" thickBot="1" x14ac:dyDescent="0.2">
      <c r="A19" s="783"/>
      <c r="B19" s="780"/>
      <c r="C19" s="796"/>
      <c r="D19" s="782"/>
      <c r="E19" s="652"/>
      <c r="F19" s="36"/>
      <c r="G19" s="496" t="s">
        <v>447</v>
      </c>
      <c r="H19" s="524">
        <v>0</v>
      </c>
      <c r="I19" s="685"/>
      <c r="N19"/>
      <c r="O19"/>
      <c r="P19" s="503"/>
      <c r="Q19" s="523">
        <v>0</v>
      </c>
      <c r="R19" s="501" t="s">
        <v>437</v>
      </c>
      <c r="S19" s="797"/>
      <c r="T19" s="796"/>
      <c r="U19" s="782"/>
      <c r="V19" s="783"/>
    </row>
    <row r="20" spans="1:22" s="24" customFormat="1" ht="18" customHeight="1" thickTop="1" thickBot="1" x14ac:dyDescent="0.2">
      <c r="A20" s="783">
        <v>9</v>
      </c>
      <c r="B20" s="780">
        <v>7</v>
      </c>
      <c r="C20" s="796" t="str">
        <f>VLOOKUP(B20,$B$56:$D$113,2)</f>
        <v>菅谷</v>
      </c>
      <c r="D20" s="782" t="str">
        <f>VLOOKUP(B20,$B$56:$D$113,3)</f>
        <v>市立銚子</v>
      </c>
      <c r="E20" s="478"/>
      <c r="F20" s="36"/>
      <c r="G20" s="669"/>
      <c r="H20" s="679">
        <v>3</v>
      </c>
      <c r="I20"/>
      <c r="N20"/>
      <c r="O20"/>
      <c r="P20" s="503"/>
      <c r="Q20" s="657">
        <v>6</v>
      </c>
      <c r="R20" s="76"/>
      <c r="S20" s="797">
        <v>19</v>
      </c>
      <c r="T20" s="796" t="str">
        <f>VLOOKUP(S20,$B$56:$D$113,2)</f>
        <v>金高</v>
      </c>
      <c r="U20" s="782" t="str">
        <f>VLOOKUP(S20,$B$56:$D$113,3)</f>
        <v>日体大柏</v>
      </c>
      <c r="V20" s="783">
        <v>20</v>
      </c>
    </row>
    <row r="21" spans="1:22" s="24" customFormat="1" ht="18" customHeight="1" thickTop="1" thickBot="1" x14ac:dyDescent="0.2">
      <c r="A21" s="783"/>
      <c r="B21" s="780"/>
      <c r="C21" s="796"/>
      <c r="D21" s="782"/>
      <c r="E21" s="495" t="s">
        <v>435</v>
      </c>
      <c r="F21" s="632">
        <v>0</v>
      </c>
      <c r="G21" s="669"/>
      <c r="H21"/>
      <c r="I21"/>
      <c r="N21"/>
      <c r="O21"/>
      <c r="P21" s="653" t="s">
        <v>638</v>
      </c>
      <c r="Q21" s="503" t="s">
        <v>445</v>
      </c>
      <c r="R21" s="644"/>
      <c r="S21" s="797"/>
      <c r="T21" s="796"/>
      <c r="U21" s="782"/>
      <c r="V21" s="783"/>
    </row>
    <row r="22" spans="1:22" s="24" customFormat="1" ht="18" customHeight="1" thickTop="1" thickBot="1" x14ac:dyDescent="0.2">
      <c r="A22" s="783">
        <v>10</v>
      </c>
      <c r="B22" s="780">
        <v>21</v>
      </c>
      <c r="C22" s="796" t="str">
        <f>VLOOKUP(B22,$B$56:$D$113,2)</f>
        <v>赤塚</v>
      </c>
      <c r="D22" s="782" t="str">
        <f>VLOOKUP(B22,$B$56:$D$113,3)</f>
        <v>麗澤</v>
      </c>
      <c r="E22" s="633"/>
      <c r="F22" s="660">
        <v>7</v>
      </c>
      <c r="G22" s="669"/>
      <c r="H22"/>
      <c r="I22"/>
      <c r="N22"/>
      <c r="O22"/>
      <c r="P22" s="591" t="s">
        <v>634</v>
      </c>
      <c r="Q22" s="662"/>
      <c r="R22" s="642"/>
      <c r="S22" s="797">
        <v>2</v>
      </c>
      <c r="T22" s="796" t="str">
        <f>VLOOKUP(S22,$B$56:$D$113,2)</f>
        <v>岡村</v>
      </c>
      <c r="U22" s="782" t="str">
        <f>VLOOKUP(S22,$B$56:$D$113,3)</f>
        <v>拓大紅陵</v>
      </c>
      <c r="V22" s="783">
        <v>21</v>
      </c>
    </row>
    <row r="23" spans="1:22" s="24" customFormat="1" ht="18" customHeight="1" thickTop="1" thickBot="1" x14ac:dyDescent="0.2">
      <c r="A23" s="783"/>
      <c r="B23" s="780"/>
      <c r="C23" s="796"/>
      <c r="D23" s="782"/>
      <c r="E23" s="491"/>
      <c r="F23" s="496" t="s">
        <v>441</v>
      </c>
      <c r="G23" s="622">
        <v>1</v>
      </c>
      <c r="H23"/>
      <c r="I23"/>
      <c r="N23"/>
      <c r="O23"/>
      <c r="P23" s="502"/>
      <c r="Q23" s="502"/>
      <c r="R23" s="502"/>
      <c r="S23" s="797"/>
      <c r="T23" s="796"/>
      <c r="U23" s="782"/>
      <c r="V23" s="783"/>
    </row>
    <row r="24" spans="1:22" s="24" customFormat="1" ht="18" customHeight="1" thickTop="1" thickBot="1" x14ac:dyDescent="0.2">
      <c r="A24" s="783">
        <v>11</v>
      </c>
      <c r="B24" s="780">
        <v>18</v>
      </c>
      <c r="C24" s="796" t="str">
        <f>VLOOKUP(B24,$B$56:$D$113,2)</f>
        <v>内田</v>
      </c>
      <c r="D24" s="782" t="str">
        <f>VLOOKUP(B24,$B$56:$D$113,3)</f>
        <v>日体大柏</v>
      </c>
      <c r="E24" s="638"/>
      <c r="F24" s="552"/>
      <c r="G24" s="634">
        <v>3</v>
      </c>
      <c r="H24"/>
      <c r="I24"/>
      <c r="N24"/>
      <c r="O24"/>
      <c r="P24"/>
      <c r="Q24"/>
      <c r="R24"/>
      <c r="S24" s="808"/>
      <c r="T24" s="807" t="e">
        <f>VLOOKUP(S24,$B$56:$D$113,2)</f>
        <v>#N/A</v>
      </c>
      <c r="U24" s="802" t="e">
        <f>VLOOKUP(S24,$B$56:$D$113,3)</f>
        <v>#N/A</v>
      </c>
      <c r="V24" s="810">
        <v>36</v>
      </c>
    </row>
    <row r="25" spans="1:22" s="24" customFormat="1" ht="18" customHeight="1" thickTop="1" x14ac:dyDescent="0.15">
      <c r="A25" s="783"/>
      <c r="B25" s="780"/>
      <c r="C25" s="796"/>
      <c r="D25" s="782"/>
      <c r="E25" s="36"/>
      <c r="F25" s="36"/>
      <c r="G25" s="36"/>
      <c r="H25"/>
      <c r="I25"/>
      <c r="J25"/>
      <c r="K25"/>
      <c r="L25"/>
      <c r="M25"/>
      <c r="S25" s="808"/>
      <c r="T25" s="807"/>
      <c r="U25" s="802"/>
      <c r="V25" s="810"/>
    </row>
    <row r="26" spans="1:22" s="24" customFormat="1" ht="11.1" customHeight="1" x14ac:dyDescent="0.15">
      <c r="H26" s="219"/>
      <c r="I26" s="219"/>
      <c r="J26" s="220"/>
      <c r="K26" s="224"/>
      <c r="L26" s="224"/>
      <c r="M26" s="219"/>
      <c r="N26" s="220"/>
      <c r="O26" s="220"/>
      <c r="P26" s="220"/>
      <c r="Q26" s="220"/>
      <c r="R26" s="222"/>
      <c r="S26" s="400"/>
      <c r="T26" s="773"/>
      <c r="U26" s="784"/>
      <c r="V26" s="403"/>
    </row>
    <row r="27" spans="1:22" s="24" customFormat="1" ht="11.1" customHeight="1" x14ac:dyDescent="0.15">
      <c r="H27" s="219"/>
      <c r="I27" s="219"/>
      <c r="J27" s="220"/>
      <c r="K27" s="224"/>
      <c r="L27" s="224"/>
      <c r="M27" s="219"/>
      <c r="N27" s="220"/>
      <c r="O27" s="220"/>
      <c r="P27" s="220"/>
      <c r="Q27" s="220"/>
      <c r="R27" s="219"/>
      <c r="S27" s="400"/>
      <c r="T27" s="773"/>
      <c r="U27" s="784"/>
      <c r="V27" s="403"/>
    </row>
    <row r="28" spans="1:22" s="24" customFormat="1" ht="18" customHeight="1" x14ac:dyDescent="0.15">
      <c r="C28" s="123" t="s">
        <v>102</v>
      </c>
      <c r="D28" s="164"/>
      <c r="E28" s="77"/>
      <c r="F28" s="217"/>
      <c r="G28" s="75"/>
      <c r="H28" s="219"/>
      <c r="I28" s="219"/>
      <c r="J28" s="220"/>
      <c r="K28" s="224"/>
      <c r="L28" s="224"/>
      <c r="M28" s="219"/>
      <c r="N28" s="220"/>
      <c r="O28" s="220"/>
      <c r="P28" s="220"/>
      <c r="Q28" s="220"/>
      <c r="R28" s="219"/>
      <c r="S28" s="400"/>
      <c r="T28" s="400"/>
      <c r="U28" s="406"/>
      <c r="V28" s="403"/>
    </row>
    <row r="29" spans="1:22" s="24" customFormat="1" ht="18" customHeight="1" x14ac:dyDescent="0.15">
      <c r="C29" s="796" t="s">
        <v>645</v>
      </c>
      <c r="D29" s="782" t="s">
        <v>484</v>
      </c>
      <c r="E29" s="432"/>
      <c r="F29" s="433"/>
      <c r="G29" s="75"/>
      <c r="H29" s="219"/>
      <c r="I29" s="219"/>
      <c r="J29" s="220"/>
      <c r="K29" s="224"/>
      <c r="L29" s="224"/>
      <c r="M29" s="219"/>
      <c r="N29" s="220"/>
      <c r="O29" s="220"/>
      <c r="P29" s="220"/>
      <c r="Q29" s="220"/>
      <c r="R29" s="219"/>
      <c r="S29" s="400"/>
      <c r="T29" s="400"/>
      <c r="U29" s="406"/>
      <c r="V29" s="403"/>
    </row>
    <row r="30" spans="1:22" s="24" customFormat="1" ht="18" customHeight="1" thickBot="1" x14ac:dyDescent="0.2">
      <c r="C30" s="796"/>
      <c r="D30" s="782"/>
      <c r="E30" s="377"/>
      <c r="F30" s="374"/>
      <c r="G30" s="687">
        <v>0</v>
      </c>
      <c r="H30" s="693"/>
      <c r="I30" s="219"/>
      <c r="J30" s="220"/>
      <c r="K30" s="224"/>
      <c r="L30" s="224"/>
      <c r="M30" s="219"/>
      <c r="N30" s="220"/>
      <c r="O30" s="220"/>
      <c r="P30" s="220"/>
      <c r="Q30" s="220"/>
      <c r="R30" s="219"/>
      <c r="S30" s="400"/>
      <c r="T30" s="400"/>
      <c r="U30" s="406"/>
      <c r="V30" s="403"/>
    </row>
    <row r="31" spans="1:22" s="24" customFormat="1" ht="18" customHeight="1" thickTop="1" thickBot="1" x14ac:dyDescent="0.2">
      <c r="A31" s="71"/>
      <c r="B31" s="123"/>
      <c r="C31" s="796" t="s">
        <v>550</v>
      </c>
      <c r="D31" s="782" t="s">
        <v>508</v>
      </c>
      <c r="E31" s="638"/>
      <c r="F31" s="696"/>
      <c r="G31" s="64">
        <v>2</v>
      </c>
      <c r="H31" s="267"/>
      <c r="I31" s="267"/>
      <c r="J31" s="267"/>
      <c r="K31" s="267"/>
      <c r="L31" s="267"/>
      <c r="M31" s="267"/>
      <c r="N31" s="267"/>
      <c r="O31" s="267"/>
      <c r="P31" s="267"/>
      <c r="Q31" s="267"/>
      <c r="R31" s="267"/>
      <c r="S31" s="267"/>
      <c r="T31" s="267"/>
      <c r="U31" s="267"/>
      <c r="V31" s="783"/>
    </row>
    <row r="32" spans="1:22" s="24" customFormat="1" ht="18" customHeight="1" thickTop="1" x14ac:dyDescent="0.2">
      <c r="A32" s="71"/>
      <c r="B32" s="123"/>
      <c r="C32" s="796"/>
      <c r="D32" s="782"/>
      <c r="E32" s="15"/>
      <c r="F32" s="75"/>
      <c r="G32" s="100"/>
      <c r="H32" s="219"/>
      <c r="I32" s="219"/>
      <c r="J32" s="220"/>
      <c r="K32" s="224"/>
      <c r="L32" s="224"/>
      <c r="M32" s="219"/>
      <c r="N32" s="220"/>
      <c r="O32" s="220"/>
      <c r="P32" s="220"/>
      <c r="Q32" s="220"/>
      <c r="R32" s="219"/>
      <c r="S32" s="123"/>
      <c r="T32" s="123"/>
      <c r="U32" s="164"/>
      <c r="V32" s="783"/>
    </row>
    <row r="33" spans="1:22" s="24" customFormat="1" ht="11.1" customHeight="1" x14ac:dyDescent="0.15">
      <c r="A33" s="783"/>
      <c r="B33" s="773"/>
      <c r="C33" s="773"/>
      <c r="D33" s="784"/>
      <c r="E33" s="219"/>
      <c r="F33" s="222"/>
      <c r="G33" s="222"/>
      <c r="H33" s="219"/>
      <c r="I33" s="219"/>
      <c r="J33" s="220"/>
      <c r="K33" s="224"/>
      <c r="L33" s="224"/>
      <c r="M33" s="219"/>
      <c r="N33" s="220"/>
      <c r="O33" s="223"/>
      <c r="P33" s="220"/>
      <c r="Q33" s="220"/>
      <c r="R33" s="222"/>
      <c r="S33" s="773"/>
      <c r="T33" s="773"/>
      <c r="U33" s="784"/>
      <c r="V33" s="783"/>
    </row>
    <row r="34" spans="1:22" s="24" customFormat="1" ht="11.1" customHeight="1" x14ac:dyDescent="0.15">
      <c r="A34" s="783"/>
      <c r="B34" s="773"/>
      <c r="C34" s="773"/>
      <c r="D34" s="784"/>
      <c r="E34" s="270"/>
      <c r="F34" s="270"/>
      <c r="G34" s="270"/>
      <c r="H34" s="219"/>
      <c r="I34" s="219"/>
      <c r="J34" s="225"/>
      <c r="K34" s="224"/>
      <c r="L34" s="224"/>
      <c r="M34" s="219"/>
      <c r="N34" s="220"/>
      <c r="O34" s="223"/>
      <c r="P34" s="220"/>
      <c r="Q34" s="220"/>
      <c r="R34" s="219"/>
      <c r="S34" s="773"/>
      <c r="T34" s="773"/>
      <c r="U34" s="784"/>
      <c r="V34" s="783"/>
    </row>
    <row r="35" spans="1:22" s="24" customFormat="1" ht="11.1" customHeight="1" x14ac:dyDescent="0.15">
      <c r="A35" s="783"/>
      <c r="B35" s="773"/>
      <c r="C35" s="773"/>
      <c r="D35" s="784"/>
      <c r="E35" s="31"/>
      <c r="F35" s="31"/>
      <c r="G35" s="31"/>
      <c r="H35" s="47"/>
      <c r="I35" s="47"/>
      <c r="J35" s="308"/>
      <c r="K35" s="98"/>
      <c r="L35" s="98"/>
      <c r="M35" s="47"/>
      <c r="N35" s="47"/>
      <c r="O35" s="47"/>
      <c r="P35" s="223"/>
      <c r="Q35" s="47"/>
      <c r="R35" s="97"/>
      <c r="S35" s="773"/>
      <c r="T35" s="773"/>
      <c r="U35" s="784"/>
      <c r="V35" s="783"/>
    </row>
    <row r="36" spans="1:22" ht="11.1" customHeight="1" x14ac:dyDescent="0.2">
      <c r="A36" s="783"/>
      <c r="B36" s="773"/>
      <c r="C36" s="773"/>
      <c r="D36" s="784"/>
      <c r="E36" s="126"/>
      <c r="F36" s="81"/>
      <c r="G36" s="98"/>
      <c r="H36" s="47"/>
      <c r="I36" s="47"/>
      <c r="J36" s="308"/>
      <c r="K36" s="98"/>
      <c r="L36" s="98"/>
      <c r="M36" s="47"/>
      <c r="N36" s="47"/>
      <c r="O36" s="47"/>
      <c r="P36" s="47"/>
      <c r="Q36" s="47"/>
      <c r="R36" s="47"/>
      <c r="S36" s="773"/>
      <c r="T36" s="773"/>
      <c r="U36" s="784"/>
      <c r="V36" s="783"/>
    </row>
    <row r="37" spans="1:22" ht="11.1" customHeight="1" x14ac:dyDescent="0.2">
      <c r="A37" s="403"/>
      <c r="B37" s="400"/>
      <c r="C37" s="400"/>
      <c r="D37" s="406"/>
      <c r="E37" s="126"/>
      <c r="F37" s="81"/>
      <c r="G37" s="98"/>
      <c r="H37" s="47"/>
      <c r="I37" s="47"/>
      <c r="J37" s="308"/>
      <c r="K37" s="98"/>
      <c r="L37" s="98"/>
      <c r="M37" s="47"/>
      <c r="N37" s="47"/>
      <c r="O37" s="47"/>
      <c r="P37" s="47"/>
      <c r="Q37" s="47"/>
      <c r="R37" s="47"/>
      <c r="S37" s="400"/>
      <c r="T37" s="400"/>
      <c r="U37" s="406"/>
      <c r="V37" s="403"/>
    </row>
    <row r="38" spans="1:22" ht="19.5" customHeight="1" x14ac:dyDescent="0.2">
      <c r="A38" s="799"/>
      <c r="B38" s="799"/>
      <c r="C38" s="799"/>
      <c r="D38" s="799"/>
      <c r="E38" s="799"/>
      <c r="F38" s="799"/>
      <c r="G38" s="799"/>
      <c r="H38" s="799"/>
      <c r="I38" s="799"/>
      <c r="J38" s="799"/>
      <c r="K38" s="799"/>
      <c r="L38" s="799"/>
      <c r="M38" s="799"/>
      <c r="N38" s="799"/>
      <c r="O38" s="799"/>
      <c r="P38" s="799"/>
      <c r="Q38" s="799"/>
      <c r="R38" s="799"/>
      <c r="S38" s="799"/>
      <c r="T38" s="799"/>
      <c r="U38" s="799"/>
      <c r="V38" s="799"/>
    </row>
    <row r="39" spans="1:22" ht="11.1" customHeight="1" x14ac:dyDescent="0.2">
      <c r="A39" s="783"/>
      <c r="B39" s="773"/>
      <c r="C39" s="800"/>
      <c r="D39" s="800"/>
      <c r="E39" s="98"/>
      <c r="F39" s="81"/>
      <c r="G39" s="98"/>
      <c r="H39" s="47"/>
      <c r="I39" s="47"/>
      <c r="J39" s="308"/>
      <c r="K39" s="98"/>
      <c r="L39" s="98"/>
      <c r="M39" s="47"/>
      <c r="N39" s="47"/>
      <c r="O39" s="47"/>
      <c r="P39" s="47"/>
      <c r="Q39" s="47"/>
      <c r="R39" s="97"/>
      <c r="S39" s="773"/>
      <c r="T39" s="773"/>
      <c r="U39" s="784"/>
      <c r="V39" s="783"/>
    </row>
    <row r="40" spans="1:22" x14ac:dyDescent="0.2">
      <c r="A40" s="783"/>
      <c r="B40" s="773"/>
      <c r="C40" s="800"/>
      <c r="D40" s="800"/>
      <c r="E40" s="81"/>
      <c r="F40" s="81"/>
      <c r="G40" s="801"/>
      <c r="H40" s="801"/>
      <c r="I40" s="801"/>
      <c r="J40" s="801"/>
      <c r="K40" s="80"/>
      <c r="L40" s="97"/>
      <c r="M40" s="308"/>
      <c r="N40" s="98"/>
      <c r="O40" s="47"/>
      <c r="P40" s="47"/>
      <c r="Q40" s="47"/>
      <c r="R40" s="47"/>
      <c r="S40" s="773"/>
      <c r="T40" s="773"/>
      <c r="U40" s="784"/>
      <c r="V40" s="783"/>
    </row>
    <row r="41" spans="1:22" ht="11.1" customHeight="1" x14ac:dyDescent="0.2">
      <c r="A41" s="783"/>
      <c r="B41" s="773"/>
      <c r="C41" s="773"/>
      <c r="D41" s="784"/>
      <c r="E41" s="98"/>
      <c r="F41" s="81"/>
      <c r="G41" s="98"/>
      <c r="H41" s="47"/>
      <c r="I41" s="47"/>
      <c r="J41" s="308"/>
      <c r="K41" s="80"/>
      <c r="L41" s="97"/>
      <c r="M41" s="308"/>
      <c r="N41" s="98"/>
      <c r="O41" s="47"/>
      <c r="P41" s="47"/>
      <c r="Q41" s="125"/>
      <c r="R41" s="47"/>
      <c r="S41" s="773"/>
      <c r="T41" s="773"/>
      <c r="U41" s="784"/>
      <c r="V41" s="783"/>
    </row>
    <row r="42" spans="1:22" ht="11.1" customHeight="1" x14ac:dyDescent="0.2">
      <c r="A42" s="783"/>
      <c r="B42" s="773"/>
      <c r="C42" s="773"/>
      <c r="D42" s="784"/>
      <c r="E42" s="81"/>
      <c r="F42" s="219"/>
      <c r="G42" s="98"/>
      <c r="H42" s="47"/>
      <c r="I42" s="47"/>
      <c r="J42" s="308"/>
      <c r="K42" s="80"/>
      <c r="L42" s="97"/>
      <c r="M42" s="308"/>
      <c r="N42" s="98"/>
      <c r="O42" s="47"/>
      <c r="P42" s="47"/>
      <c r="Q42" s="47"/>
      <c r="R42" s="47"/>
      <c r="S42" s="773"/>
      <c r="T42" s="773"/>
      <c r="U42" s="784"/>
      <c r="V42" s="783"/>
    </row>
    <row r="43" spans="1:22" ht="11.1" customHeight="1" x14ac:dyDescent="0.2">
      <c r="A43" s="783"/>
      <c r="B43" s="773"/>
      <c r="C43" s="773"/>
      <c r="D43" s="784"/>
      <c r="E43" s="98"/>
      <c r="F43" s="219"/>
      <c r="G43" s="99"/>
      <c r="H43" s="47"/>
      <c r="I43" s="47"/>
      <c r="J43" s="308"/>
      <c r="K43" s="80"/>
      <c r="L43" s="97"/>
      <c r="M43" s="308"/>
      <c r="N43" s="99"/>
      <c r="O43" s="47"/>
      <c r="P43" s="47"/>
      <c r="Q43" s="47"/>
      <c r="R43" s="97"/>
      <c r="S43" s="773"/>
      <c r="T43" s="773"/>
      <c r="U43" s="784"/>
      <c r="V43" s="783"/>
    </row>
    <row r="44" spans="1:22" ht="11.1" customHeight="1" x14ac:dyDescent="0.2">
      <c r="A44" s="783"/>
      <c r="B44" s="773"/>
      <c r="C44" s="773"/>
      <c r="D44" s="784"/>
      <c r="E44" s="81"/>
      <c r="F44" s="81"/>
      <c r="G44" s="100"/>
      <c r="H44" s="70"/>
      <c r="I44" s="70"/>
      <c r="J44" s="101"/>
      <c r="K44" s="93"/>
      <c r="L44" s="101"/>
      <c r="M44" s="101"/>
      <c r="N44" s="100"/>
      <c r="O44" s="100"/>
      <c r="P44" s="70"/>
      <c r="Q44" s="70"/>
      <c r="R44" s="47"/>
      <c r="S44" s="773"/>
      <c r="T44" s="773"/>
      <c r="U44" s="784"/>
      <c r="V44" s="783"/>
    </row>
    <row r="45" spans="1:22" ht="11.1" customHeight="1" x14ac:dyDescent="0.2">
      <c r="A45" s="783"/>
      <c r="B45" s="773"/>
      <c r="C45" s="773"/>
      <c r="D45" s="784"/>
      <c r="E45" s="79"/>
      <c r="F45" s="79"/>
      <c r="G45" s="100"/>
      <c r="H45" s="70"/>
      <c r="I45" s="70"/>
      <c r="J45" s="93"/>
      <c r="K45" s="93"/>
      <c r="L45" s="101"/>
      <c r="M45" s="101"/>
      <c r="N45" s="100"/>
      <c r="O45" s="100"/>
      <c r="P45" s="70"/>
      <c r="Q45" s="88"/>
      <c r="R45" s="97"/>
      <c r="S45" s="773"/>
      <c r="T45" s="773"/>
      <c r="U45" s="784"/>
      <c r="V45" s="783"/>
    </row>
    <row r="46" spans="1:22" ht="11.1" customHeight="1" x14ac:dyDescent="0.2">
      <c r="A46" s="783"/>
      <c r="B46" s="773"/>
      <c r="C46" s="773"/>
      <c r="D46" s="784"/>
      <c r="E46" s="70"/>
      <c r="F46" s="70"/>
      <c r="G46" s="100"/>
      <c r="H46" s="70"/>
      <c r="I46" s="70"/>
      <c r="J46" s="93"/>
      <c r="K46" s="798"/>
      <c r="L46" s="798"/>
      <c r="M46" s="798"/>
      <c r="N46" s="798"/>
      <c r="O46" s="798"/>
      <c r="P46" s="798"/>
      <c r="Q46" s="798"/>
      <c r="R46" s="798"/>
      <c r="S46" s="773"/>
      <c r="T46" s="773"/>
      <c r="U46" s="784"/>
      <c r="V46" s="783"/>
    </row>
    <row r="47" spans="1:22" ht="11.1" customHeight="1" x14ac:dyDescent="0.2">
      <c r="A47" s="403"/>
      <c r="B47" s="72"/>
      <c r="C47" s="773"/>
      <c r="D47" s="784"/>
      <c r="E47" s="15"/>
      <c r="F47" s="72"/>
      <c r="G47" s="407"/>
      <c r="H47" s="407"/>
      <c r="I47" s="407"/>
      <c r="J47" s="407"/>
      <c r="K47" s="798"/>
      <c r="L47" s="798"/>
      <c r="M47" s="798"/>
      <c r="N47" s="798"/>
      <c r="O47" s="798"/>
      <c r="P47" s="798"/>
      <c r="Q47" s="798"/>
      <c r="R47" s="798"/>
      <c r="S47" s="773"/>
      <c r="T47" s="773"/>
      <c r="U47" s="784"/>
      <c r="V47" s="783"/>
    </row>
    <row r="48" spans="1:22" ht="13.5" customHeight="1" x14ac:dyDescent="0.2">
      <c r="A48" s="403"/>
      <c r="B48" s="72"/>
      <c r="C48" s="773"/>
      <c r="D48" s="784"/>
      <c r="E48" s="407"/>
      <c r="F48" s="407"/>
      <c r="G48" s="407"/>
      <c r="H48" s="407"/>
      <c r="I48" s="407"/>
      <c r="J48" s="407"/>
      <c r="K48" s="407"/>
      <c r="L48" s="407"/>
      <c r="M48" s="407"/>
      <c r="N48" s="407"/>
      <c r="O48" s="100"/>
      <c r="P48" s="65"/>
      <c r="Q48" s="76"/>
      <c r="R48" s="97"/>
      <c r="S48" s="773"/>
      <c r="T48" s="773"/>
      <c r="U48" s="784"/>
      <c r="V48" s="783"/>
    </row>
    <row r="49" spans="1:23" ht="11.25" customHeight="1" x14ac:dyDescent="0.2">
      <c r="A49" s="70"/>
      <c r="B49" s="71"/>
      <c r="C49" s="71"/>
      <c r="D49" s="71"/>
      <c r="E49" s="47"/>
      <c r="F49" s="47"/>
      <c r="G49" s="102"/>
      <c r="H49" s="47"/>
      <c r="I49" s="47"/>
      <c r="J49" s="30"/>
      <c r="K49" s="400"/>
      <c r="L49" s="400"/>
      <c r="M49" s="400"/>
      <c r="N49" s="61"/>
      <c r="O49" s="102"/>
      <c r="T49" s="16"/>
      <c r="U49" s="16"/>
      <c r="V49" s="16"/>
    </row>
    <row r="50" spans="1:23" ht="11.45" customHeight="1" x14ac:dyDescent="0.2">
      <c r="A50" s="70"/>
      <c r="F50" s="47"/>
      <c r="G50" s="48"/>
      <c r="H50" s="47"/>
      <c r="I50" s="47"/>
      <c r="J50" s="30"/>
      <c r="K50" s="400"/>
      <c r="L50" s="406"/>
      <c r="M50" s="400"/>
      <c r="N50" s="15"/>
      <c r="O50" s="48"/>
      <c r="V50" s="85"/>
      <c r="W50" s="308"/>
    </row>
    <row r="51" spans="1:23" ht="11.45" customHeight="1" x14ac:dyDescent="0.2">
      <c r="A51" s="70"/>
      <c r="F51" s="47"/>
      <c r="G51" s="16"/>
      <c r="H51" s="47"/>
    </row>
    <row r="52" spans="1:23" ht="11.45" customHeight="1" x14ac:dyDescent="0.2">
      <c r="A52" s="70"/>
      <c r="F52" s="47"/>
      <c r="G52" s="16"/>
      <c r="H52" s="48"/>
    </row>
    <row r="53" spans="1:23" ht="11.45" customHeight="1" x14ac:dyDescent="0.2">
      <c r="A53" s="70"/>
      <c r="F53" s="47"/>
      <c r="G53" s="16"/>
      <c r="H53" s="48"/>
    </row>
    <row r="54" spans="1:23" ht="11.45" customHeight="1" x14ac:dyDescent="0.2">
      <c r="A54" s="70"/>
      <c r="F54" s="47"/>
      <c r="G54" s="16"/>
      <c r="H54" s="48"/>
      <c r="I54" s="165"/>
      <c r="J54" s="165"/>
      <c r="K54" s="165"/>
      <c r="L54" s="165"/>
      <c r="M54" s="165"/>
      <c r="N54" s="165"/>
      <c r="O54" s="172"/>
    </row>
    <row r="55" spans="1:23" x14ac:dyDescent="0.2">
      <c r="A55" s="70"/>
      <c r="C55" s="16" t="s">
        <v>49</v>
      </c>
      <c r="F55" s="47"/>
      <c r="G55" s="16"/>
      <c r="H55" s="48"/>
      <c r="I55" s="165"/>
      <c r="J55" s="136"/>
      <c r="K55" s="136"/>
      <c r="L55" s="136"/>
      <c r="M55" s="136"/>
      <c r="N55" s="165"/>
      <c r="O55" s="172"/>
    </row>
    <row r="56" spans="1:23" ht="15" customHeight="1" x14ac:dyDescent="0.2">
      <c r="A56" s="70"/>
      <c r="B56" s="272">
        <v>1</v>
      </c>
      <c r="C56" s="481" t="s">
        <v>342</v>
      </c>
      <c r="D56" s="481" t="s">
        <v>76</v>
      </c>
      <c r="E56" s="271"/>
      <c r="F56" s="70" t="s">
        <v>312</v>
      </c>
      <c r="G56" s="16"/>
      <c r="H56" s="48"/>
    </row>
    <row r="57" spans="1:23" ht="15" customHeight="1" x14ac:dyDescent="0.2">
      <c r="A57" s="70"/>
      <c r="B57" s="272">
        <v>2</v>
      </c>
      <c r="C57" s="481" t="s">
        <v>343</v>
      </c>
      <c r="D57" s="481" t="s">
        <v>76</v>
      </c>
      <c r="E57" s="271"/>
      <c r="F57" s="70" t="s">
        <v>309</v>
      </c>
      <c r="H57" s="307"/>
    </row>
    <row r="58" spans="1:23" ht="15" customHeight="1" x14ac:dyDescent="0.2">
      <c r="A58" s="72"/>
      <c r="B58" s="272">
        <v>3</v>
      </c>
      <c r="C58" s="481" t="s">
        <v>100</v>
      </c>
      <c r="D58" s="481" t="s">
        <v>48</v>
      </c>
      <c r="E58" s="313"/>
      <c r="F58" s="70"/>
      <c r="H58" s="24"/>
    </row>
    <row r="59" spans="1:23" ht="15" customHeight="1" x14ac:dyDescent="0.2">
      <c r="A59" s="72"/>
      <c r="B59" s="272">
        <v>4</v>
      </c>
      <c r="C59" s="481" t="s">
        <v>305</v>
      </c>
      <c r="D59" s="481" t="s">
        <v>306</v>
      </c>
      <c r="E59" s="313"/>
      <c r="F59" s="70"/>
      <c r="H59" s="24"/>
      <c r="J59" s="480"/>
      <c r="K59" s="133"/>
      <c r="L59" s="135"/>
      <c r="M59" s="135"/>
      <c r="N59" s="135"/>
      <c r="O59" s="172"/>
      <c r="P59" s="135"/>
      <c r="Q59" s="135"/>
      <c r="R59" s="135"/>
      <c r="S59" s="165"/>
      <c r="T59" s="173"/>
      <c r="U59" s="135"/>
    </row>
    <row r="60" spans="1:23" ht="15" customHeight="1" x14ac:dyDescent="0.2">
      <c r="A60" s="72"/>
      <c r="B60" s="272">
        <v>5</v>
      </c>
      <c r="C60" s="481" t="s">
        <v>307</v>
      </c>
      <c r="D60" s="481" t="s">
        <v>308</v>
      </c>
      <c r="E60" s="313"/>
      <c r="F60" s="70"/>
      <c r="H60" s="24"/>
      <c r="I60" s="24"/>
      <c r="J60" s="24"/>
      <c r="K60" s="24"/>
      <c r="L60" s="24"/>
      <c r="M60" s="24"/>
      <c r="N60" s="24"/>
      <c r="O60" s="24"/>
      <c r="P60" s="24"/>
      <c r="Q60" s="24"/>
    </row>
    <row r="61" spans="1:23" ht="15" customHeight="1" x14ac:dyDescent="0.2">
      <c r="A61" s="72"/>
      <c r="B61" s="272">
        <v>6</v>
      </c>
      <c r="C61" s="481" t="s">
        <v>188</v>
      </c>
      <c r="D61" s="481" t="s">
        <v>39</v>
      </c>
      <c r="E61" s="313"/>
      <c r="F61" s="71"/>
      <c r="H61" s="24"/>
      <c r="I61" s="24"/>
      <c r="J61" s="24"/>
      <c r="K61" s="24"/>
      <c r="L61" s="24"/>
      <c r="M61" s="24"/>
      <c r="N61" s="24"/>
      <c r="O61" s="24"/>
      <c r="P61" s="24"/>
      <c r="Q61" s="24"/>
    </row>
    <row r="62" spans="1:23" ht="15" customHeight="1" x14ac:dyDescent="0.2">
      <c r="A62" s="72"/>
      <c r="B62" s="272">
        <v>7</v>
      </c>
      <c r="C62" s="481" t="s">
        <v>180</v>
      </c>
      <c r="D62" s="481" t="s">
        <v>41</v>
      </c>
      <c r="E62" s="271"/>
      <c r="F62" s="71"/>
      <c r="H62" s="24"/>
      <c r="I62" s="24"/>
      <c r="J62" s="24"/>
      <c r="K62" s="24"/>
      <c r="L62" s="24"/>
      <c r="M62" s="24"/>
      <c r="N62" s="24"/>
      <c r="O62" s="24"/>
      <c r="P62" s="24"/>
      <c r="Q62" s="24"/>
    </row>
    <row r="63" spans="1:23" ht="15" customHeight="1" x14ac:dyDescent="0.2">
      <c r="A63" s="72"/>
      <c r="B63" s="272">
        <v>8</v>
      </c>
      <c r="C63" s="481" t="s">
        <v>197</v>
      </c>
      <c r="D63" s="481" t="s">
        <v>40</v>
      </c>
      <c r="E63" s="271"/>
      <c r="F63" s="71"/>
      <c r="G63" s="16"/>
      <c r="H63" s="48"/>
      <c r="I63" s="165"/>
      <c r="J63" s="136"/>
      <c r="K63" s="136"/>
      <c r="L63" s="136"/>
      <c r="M63" s="136"/>
      <c r="N63" s="136"/>
      <c r="O63" s="136"/>
      <c r="P63" s="136"/>
    </row>
    <row r="64" spans="1:23" ht="15" customHeight="1" x14ac:dyDescent="0.2">
      <c r="A64" s="72"/>
      <c r="B64" s="272">
        <v>9</v>
      </c>
      <c r="C64" s="481" t="s">
        <v>201</v>
      </c>
      <c r="D64" s="481" t="s">
        <v>200</v>
      </c>
      <c r="E64" s="271"/>
      <c r="F64" s="71"/>
      <c r="G64" s="16"/>
      <c r="H64" s="1"/>
      <c r="I64" s="165"/>
      <c r="J64" s="136"/>
      <c r="K64" s="136"/>
      <c r="L64" s="136"/>
      <c r="M64" s="136"/>
      <c r="N64" s="136"/>
      <c r="O64" s="136"/>
      <c r="P64" s="136"/>
    </row>
    <row r="65" spans="1:23" ht="15" customHeight="1" x14ac:dyDescent="0.2">
      <c r="A65" s="72"/>
      <c r="B65" s="272">
        <v>10</v>
      </c>
      <c r="C65" s="481" t="s">
        <v>208</v>
      </c>
      <c r="D65" s="481" t="s">
        <v>34</v>
      </c>
      <c r="E65" s="271"/>
      <c r="F65" s="71"/>
      <c r="G65" s="16"/>
      <c r="W65" s="165"/>
    </row>
    <row r="66" spans="1:23" ht="15" customHeight="1" x14ac:dyDescent="0.2">
      <c r="A66" s="72"/>
      <c r="B66" s="272">
        <v>11</v>
      </c>
      <c r="C66" s="481" t="s">
        <v>209</v>
      </c>
      <c r="D66" s="481" t="s">
        <v>34</v>
      </c>
      <c r="E66" s="271"/>
      <c r="F66" s="71"/>
      <c r="G66" s="16"/>
      <c r="W66" s="165"/>
    </row>
    <row r="67" spans="1:23" ht="15" customHeight="1" x14ac:dyDescent="0.2">
      <c r="A67" s="72"/>
      <c r="B67" s="272">
        <v>12</v>
      </c>
      <c r="C67" s="481" t="s">
        <v>213</v>
      </c>
      <c r="D67" s="481" t="s">
        <v>35</v>
      </c>
      <c r="E67" s="271"/>
      <c r="F67" s="71"/>
      <c r="G67" s="16"/>
      <c r="W67" s="165"/>
    </row>
    <row r="68" spans="1:23" ht="15" customHeight="1" x14ac:dyDescent="0.2">
      <c r="A68" s="72"/>
      <c r="B68" s="272">
        <v>13</v>
      </c>
      <c r="C68" s="481" t="s">
        <v>224</v>
      </c>
      <c r="D68" s="481" t="s">
        <v>36</v>
      </c>
      <c r="E68" s="271"/>
      <c r="F68" s="71"/>
      <c r="G68" s="16"/>
      <c r="W68" s="165"/>
    </row>
    <row r="69" spans="1:23" ht="15" customHeight="1" x14ac:dyDescent="0.2">
      <c r="A69" s="72"/>
      <c r="B69" s="272">
        <v>14</v>
      </c>
      <c r="C69" s="481" t="s">
        <v>233</v>
      </c>
      <c r="D69" s="481" t="s">
        <v>230</v>
      </c>
      <c r="E69" s="271"/>
      <c r="F69" s="71"/>
      <c r="G69" s="16"/>
      <c r="W69" s="165"/>
    </row>
    <row r="70" spans="1:23" ht="15" customHeight="1" x14ac:dyDescent="0.2">
      <c r="A70" s="72"/>
      <c r="B70" s="272">
        <v>15</v>
      </c>
      <c r="C70" s="481" t="s">
        <v>241</v>
      </c>
      <c r="D70" s="481" t="s">
        <v>240</v>
      </c>
      <c r="E70" s="271"/>
      <c r="F70" s="71"/>
      <c r="G70" s="16"/>
      <c r="W70" s="136"/>
    </row>
    <row r="71" spans="1:23" ht="15" customHeight="1" x14ac:dyDescent="0.2">
      <c r="A71" s="72"/>
      <c r="B71" s="272">
        <v>16</v>
      </c>
      <c r="C71" s="481" t="s">
        <v>216</v>
      </c>
      <c r="D71" s="481" t="s">
        <v>240</v>
      </c>
      <c r="E71" s="271"/>
      <c r="F71" s="71"/>
      <c r="G71" s="16"/>
      <c r="W71" s="165"/>
    </row>
    <row r="72" spans="1:23" ht="15" customHeight="1" x14ac:dyDescent="0.2">
      <c r="A72" s="72"/>
      <c r="B72" s="272">
        <v>17</v>
      </c>
      <c r="C72" s="481" t="s">
        <v>344</v>
      </c>
      <c r="D72" s="481" t="s">
        <v>84</v>
      </c>
      <c r="E72" s="271"/>
      <c r="F72" s="71" t="s">
        <v>310</v>
      </c>
      <c r="G72" s="16"/>
      <c r="W72" s="165"/>
    </row>
    <row r="73" spans="1:23" ht="15" customHeight="1" x14ac:dyDescent="0.2">
      <c r="A73" s="72"/>
      <c r="B73" s="272">
        <v>18</v>
      </c>
      <c r="C73" s="481" t="s">
        <v>345</v>
      </c>
      <c r="D73" s="481" t="s">
        <v>84</v>
      </c>
      <c r="E73" s="271"/>
      <c r="F73" s="71" t="s">
        <v>311</v>
      </c>
      <c r="G73" s="16"/>
      <c r="W73" s="165"/>
    </row>
    <row r="74" spans="1:23" ht="15" customHeight="1" x14ac:dyDescent="0.2">
      <c r="A74" s="72"/>
      <c r="B74" s="272">
        <v>19</v>
      </c>
      <c r="C74" s="481" t="s">
        <v>248</v>
      </c>
      <c r="D74" s="481" t="s">
        <v>84</v>
      </c>
      <c r="E74" s="272"/>
      <c r="F74" s="71"/>
      <c r="W74" s="165"/>
    </row>
    <row r="75" spans="1:23" ht="15" customHeight="1" x14ac:dyDescent="0.2">
      <c r="A75" s="72"/>
      <c r="B75" s="272">
        <v>20</v>
      </c>
      <c r="C75" s="481" t="s">
        <v>258</v>
      </c>
      <c r="D75" s="481" t="s">
        <v>81</v>
      </c>
      <c r="E75" s="313"/>
      <c r="F75" s="71"/>
      <c r="W75" s="165"/>
    </row>
    <row r="76" spans="1:23" ht="15" customHeight="1" x14ac:dyDescent="0.2">
      <c r="A76" s="72"/>
      <c r="B76" s="272">
        <v>21</v>
      </c>
      <c r="C76" s="481" t="s">
        <v>259</v>
      </c>
      <c r="D76" s="481" t="s">
        <v>81</v>
      </c>
      <c r="E76" s="313"/>
      <c r="F76" s="71"/>
      <c r="V76" s="173"/>
      <c r="W76" s="165"/>
    </row>
    <row r="77" spans="1:23" ht="15" customHeight="1" x14ac:dyDescent="0.2">
      <c r="A77" s="72"/>
      <c r="B77" s="272"/>
      <c r="C77" s="350"/>
      <c r="D77" s="274"/>
      <c r="E77" s="272"/>
      <c r="F77" s="39"/>
      <c r="V77" s="173"/>
      <c r="W77" s="165"/>
    </row>
    <row r="78" spans="1:23" ht="15" customHeight="1" x14ac:dyDescent="0.2">
      <c r="A78" s="72"/>
      <c r="B78" s="272"/>
      <c r="C78" s="350"/>
      <c r="D78" s="274"/>
      <c r="E78" s="272"/>
      <c r="F78" s="39"/>
      <c r="V78" s="165"/>
      <c r="W78" s="165"/>
    </row>
    <row r="79" spans="1:23" ht="15" customHeight="1" x14ac:dyDescent="0.2">
      <c r="A79" s="72"/>
      <c r="B79" s="272"/>
      <c r="C79" s="350"/>
      <c r="D79" s="275"/>
      <c r="E79" s="313"/>
      <c r="F79" s="39"/>
      <c r="V79" s="173"/>
      <c r="W79" s="165"/>
    </row>
    <row r="80" spans="1:23" ht="15" customHeight="1" x14ac:dyDescent="0.2">
      <c r="A80" s="72"/>
      <c r="B80" s="272"/>
      <c r="C80" s="350"/>
      <c r="D80" s="274"/>
      <c r="E80" s="272"/>
      <c r="F80" s="39"/>
      <c r="V80" s="173"/>
      <c r="W80" s="165"/>
    </row>
    <row r="81" spans="1:23" ht="15" customHeight="1" x14ac:dyDescent="0.2">
      <c r="A81" s="72"/>
      <c r="B81" s="272"/>
      <c r="C81" s="350"/>
      <c r="D81" s="275"/>
      <c r="E81" s="272"/>
      <c r="F81" s="39"/>
      <c r="V81" s="173"/>
      <c r="W81" s="165"/>
    </row>
    <row r="82" spans="1:23" ht="15" customHeight="1" x14ac:dyDescent="0.2">
      <c r="A82" s="72"/>
      <c r="B82" s="272"/>
      <c r="C82" s="350"/>
      <c r="D82" s="275"/>
      <c r="E82" s="272"/>
      <c r="F82" s="39"/>
      <c r="V82" s="173"/>
      <c r="W82" s="165"/>
    </row>
    <row r="83" spans="1:23" ht="15" customHeight="1" x14ac:dyDescent="0.2">
      <c r="A83" s="72"/>
      <c r="B83" s="272"/>
      <c r="C83" s="350"/>
      <c r="D83" s="275"/>
      <c r="E83" s="272"/>
      <c r="F83" s="39"/>
      <c r="V83" s="173"/>
      <c r="W83" s="165"/>
    </row>
    <row r="84" spans="1:23" ht="15" customHeight="1" x14ac:dyDescent="0.2">
      <c r="A84" s="72"/>
      <c r="B84" s="272"/>
      <c r="C84" s="350"/>
      <c r="D84" s="275"/>
      <c r="E84" s="272"/>
      <c r="F84" s="39"/>
      <c r="V84" s="173"/>
      <c r="W84" s="165"/>
    </row>
    <row r="85" spans="1:23" ht="15" customHeight="1" x14ac:dyDescent="0.2">
      <c r="A85" s="72"/>
      <c r="B85" s="272"/>
      <c r="C85" s="131"/>
      <c r="D85" s="274"/>
      <c r="E85" s="313"/>
      <c r="F85" s="39"/>
      <c r="H85" s="24"/>
      <c r="I85" s="24"/>
      <c r="V85" s="173"/>
      <c r="W85" s="165"/>
    </row>
    <row r="86" spans="1:23" ht="15" customHeight="1" x14ac:dyDescent="0.2">
      <c r="A86" s="72"/>
      <c r="B86" s="272"/>
      <c r="C86" s="350"/>
      <c r="D86" s="274"/>
      <c r="E86" s="272"/>
      <c r="F86" s="39"/>
      <c r="G86" s="24"/>
      <c r="H86" s="24"/>
      <c r="I86" s="24"/>
      <c r="L86" s="24"/>
      <c r="M86" s="24"/>
      <c r="N86" s="24"/>
      <c r="O86" s="24"/>
      <c r="Q86" s="24"/>
      <c r="V86" s="173"/>
      <c r="W86" s="165"/>
    </row>
    <row r="87" spans="1:23" ht="15" customHeight="1" x14ac:dyDescent="0.2">
      <c r="A87" s="72"/>
      <c r="B87" s="272"/>
      <c r="C87" s="350"/>
      <c r="D87" s="274"/>
      <c r="E87" s="272"/>
      <c r="F87" s="39"/>
      <c r="G87" s="24"/>
      <c r="H87" s="24"/>
      <c r="I87" s="24"/>
      <c r="L87" s="24"/>
      <c r="M87" s="24"/>
      <c r="N87" s="24"/>
      <c r="O87" s="24"/>
      <c r="P87" s="24"/>
      <c r="Q87" s="24"/>
      <c r="R87" s="24"/>
      <c r="V87" s="173"/>
      <c r="W87" s="165"/>
    </row>
    <row r="88" spans="1:23" ht="15" customHeight="1" x14ac:dyDescent="0.2">
      <c r="A88" s="72"/>
      <c r="B88" s="272"/>
      <c r="C88" s="350"/>
      <c r="D88" s="274"/>
      <c r="E88" s="272"/>
      <c r="F88" s="39"/>
      <c r="G88" s="24"/>
      <c r="H88" s="24"/>
      <c r="I88" s="24"/>
      <c r="L88" s="24"/>
      <c r="M88" s="24"/>
      <c r="N88" s="24"/>
      <c r="O88" s="24"/>
      <c r="P88" s="24"/>
      <c r="Q88" s="24"/>
      <c r="R88" s="24"/>
      <c r="V88" s="173"/>
      <c r="W88" s="165"/>
    </row>
    <row r="89" spans="1:23" ht="15" customHeight="1" x14ac:dyDescent="0.2">
      <c r="A89" s="72"/>
      <c r="B89" s="272"/>
      <c r="C89" s="350"/>
      <c r="D89" s="275"/>
      <c r="E89" s="272"/>
      <c r="F89" s="39"/>
      <c r="G89" s="172"/>
      <c r="H89" s="165"/>
      <c r="I89" s="165"/>
      <c r="J89" s="165"/>
      <c r="K89" s="165"/>
      <c r="L89" s="165"/>
      <c r="M89" s="165"/>
      <c r="N89" s="165"/>
      <c r="O89" s="172"/>
      <c r="P89" s="165"/>
      <c r="Q89" s="165"/>
      <c r="R89" s="183"/>
      <c r="S89" s="165"/>
      <c r="T89" s="265"/>
      <c r="U89" s="173"/>
      <c r="V89" s="136"/>
      <c r="W89" s="136"/>
    </row>
    <row r="90" spans="1:23" ht="15" customHeight="1" x14ac:dyDescent="0.2">
      <c r="A90" s="72"/>
      <c r="B90" s="272"/>
      <c r="C90" s="350"/>
      <c r="D90" s="275"/>
      <c r="E90" s="313"/>
      <c r="F90" s="39"/>
      <c r="G90" s="172"/>
      <c r="H90" s="165"/>
      <c r="I90" s="165"/>
      <c r="J90" s="165"/>
      <c r="K90" s="165"/>
      <c r="L90" s="165"/>
      <c r="M90" s="165"/>
      <c r="N90" s="165"/>
      <c r="O90" s="172"/>
      <c r="P90" s="165"/>
      <c r="Q90" s="165"/>
      <c r="R90" s="183"/>
      <c r="S90" s="165"/>
      <c r="T90" s="136"/>
      <c r="U90" s="173"/>
      <c r="V90" s="136"/>
      <c r="W90" s="136"/>
    </row>
    <row r="91" spans="1:23" ht="15" customHeight="1" x14ac:dyDescent="0.2">
      <c r="A91" s="72"/>
      <c r="B91" s="272"/>
      <c r="C91" s="350"/>
      <c r="D91" s="275"/>
      <c r="E91" s="313"/>
      <c r="G91" s="172"/>
      <c r="H91" s="165"/>
      <c r="I91" s="165"/>
      <c r="J91" s="165"/>
      <c r="K91" s="165"/>
      <c r="L91" s="165"/>
      <c r="M91" s="165"/>
      <c r="N91" s="165"/>
      <c r="O91" s="172"/>
      <c r="P91" s="136"/>
      <c r="Q91" s="165"/>
      <c r="R91" s="183"/>
      <c r="S91" s="136"/>
      <c r="T91" s="136"/>
      <c r="U91" s="173"/>
      <c r="V91" s="136"/>
      <c r="W91" s="136"/>
    </row>
    <row r="92" spans="1:23" ht="15" customHeight="1" x14ac:dyDescent="0.2">
      <c r="A92" s="72"/>
      <c r="B92" s="272"/>
      <c r="C92" s="350"/>
      <c r="D92" s="275"/>
      <c r="E92" s="313"/>
      <c r="G92" s="172"/>
      <c r="H92" s="165"/>
      <c r="I92" s="165"/>
      <c r="J92" s="165"/>
      <c r="K92" s="165"/>
      <c r="L92" s="165"/>
      <c r="M92" s="165"/>
      <c r="N92" s="165"/>
      <c r="O92" s="172"/>
      <c r="P92" s="136"/>
      <c r="Q92" s="165"/>
      <c r="R92" s="183"/>
      <c r="S92" s="136"/>
      <c r="T92" s="136"/>
      <c r="U92" s="173"/>
      <c r="V92" s="136"/>
      <c r="W92" s="136"/>
    </row>
    <row r="93" spans="1:23" ht="15" customHeight="1" x14ac:dyDescent="0.2">
      <c r="A93" s="72"/>
      <c r="B93" s="272"/>
      <c r="C93" s="350"/>
      <c r="D93" s="275"/>
      <c r="E93" s="313"/>
      <c r="G93" s="172"/>
      <c r="H93" s="165"/>
      <c r="I93" s="165"/>
      <c r="J93" s="165"/>
      <c r="K93" s="165"/>
      <c r="L93" s="165"/>
      <c r="M93" s="165"/>
      <c r="N93" s="165"/>
      <c r="O93" s="172"/>
      <c r="P93" s="136"/>
      <c r="Q93" s="165"/>
      <c r="R93" s="183"/>
      <c r="S93" s="136"/>
      <c r="T93" s="136"/>
      <c r="U93" s="173"/>
      <c r="V93" s="136"/>
      <c r="W93" s="136"/>
    </row>
    <row r="94" spans="1:23" ht="15" customHeight="1" x14ac:dyDescent="0.2">
      <c r="A94" s="72"/>
      <c r="B94" s="272"/>
      <c r="C94" s="350"/>
      <c r="D94" s="275"/>
      <c r="E94" s="272"/>
      <c r="F94" s="39"/>
      <c r="G94" s="172"/>
      <c r="H94" s="136"/>
      <c r="I94" s="136"/>
      <c r="J94" s="165"/>
      <c r="K94" s="136"/>
      <c r="L94" s="136"/>
      <c r="M94" s="165"/>
      <c r="N94" s="136"/>
      <c r="O94" s="136"/>
      <c r="P94" s="136"/>
      <c r="Q94" s="165"/>
      <c r="R94" s="136"/>
      <c r="S94" s="136"/>
      <c r="T94" s="136"/>
      <c r="U94" s="136"/>
      <c r="V94" s="136"/>
      <c r="W94" s="136"/>
    </row>
    <row r="95" spans="1:23" s="8" customFormat="1" ht="15" customHeight="1" x14ac:dyDescent="0.2">
      <c r="A95" s="72"/>
      <c r="B95" s="272"/>
      <c r="C95" s="131"/>
      <c r="D95" s="275"/>
      <c r="E95" s="272"/>
      <c r="F95" s="39"/>
      <c r="G95" s="172"/>
      <c r="H95" s="136"/>
      <c r="I95" s="136"/>
      <c r="J95" s="165"/>
      <c r="K95" s="136"/>
      <c r="L95" s="136"/>
      <c r="M95" s="165"/>
      <c r="N95" s="136"/>
      <c r="O95" s="136"/>
      <c r="P95" s="136"/>
      <c r="Q95" s="173"/>
      <c r="R95" s="136"/>
      <c r="S95" s="136"/>
      <c r="T95" s="136"/>
      <c r="U95" s="136"/>
      <c r="V95" s="136"/>
      <c r="W95" s="136"/>
    </row>
    <row r="96" spans="1:23" s="8" customFormat="1" ht="15" customHeight="1" x14ac:dyDescent="0.2">
      <c r="A96" s="72"/>
      <c r="B96" s="272"/>
      <c r="C96" s="350"/>
      <c r="D96" s="275"/>
      <c r="E96" s="272"/>
      <c r="F96" s="39"/>
      <c r="G96" s="172"/>
      <c r="H96" s="136"/>
      <c r="I96" s="136"/>
      <c r="J96" s="136"/>
      <c r="K96" s="136"/>
      <c r="L96" s="136"/>
      <c r="M96" s="165"/>
      <c r="N96" s="136"/>
      <c r="O96" s="136"/>
      <c r="P96" s="136"/>
      <c r="Q96" s="173"/>
      <c r="R96" s="136"/>
      <c r="S96" s="136"/>
      <c r="T96" s="136"/>
      <c r="U96" s="136"/>
      <c r="V96" s="181"/>
      <c r="W96" s="182"/>
    </row>
    <row r="97" spans="1:23" s="8" customFormat="1" ht="15" customHeight="1" x14ac:dyDescent="0.2">
      <c r="A97" s="72"/>
      <c r="B97" s="272"/>
      <c r="C97" s="350"/>
      <c r="D97" s="275"/>
      <c r="E97" s="313"/>
      <c r="F97" s="39"/>
      <c r="G97" s="172"/>
      <c r="H97" s="136"/>
      <c r="I97" s="136"/>
      <c r="J97" s="136"/>
      <c r="K97" s="136"/>
      <c r="L97" s="136"/>
      <c r="M97" s="165"/>
      <c r="N97" s="136"/>
      <c r="O97" s="136"/>
      <c r="P97" s="136"/>
      <c r="Q97" s="173"/>
      <c r="R97" s="136"/>
      <c r="S97" s="136"/>
      <c r="T97" s="136"/>
      <c r="U97" s="136"/>
      <c r="V97" s="181"/>
      <c r="W97" s="182"/>
    </row>
    <row r="98" spans="1:23" s="8" customFormat="1" ht="15" customHeight="1" x14ac:dyDescent="0.15">
      <c r="A98" s="72"/>
      <c r="B98" s="272"/>
      <c r="C98" s="350"/>
      <c r="D98" s="275"/>
      <c r="E98" s="313"/>
      <c r="F98" s="39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81"/>
      <c r="W98" s="182"/>
    </row>
    <row r="99" spans="1:23" s="8" customFormat="1" ht="15" customHeight="1" x14ac:dyDescent="0.15">
      <c r="A99" s="72"/>
      <c r="B99" s="272"/>
      <c r="C99" s="350"/>
      <c r="D99" s="275"/>
      <c r="E99" s="272"/>
      <c r="F99" s="39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73"/>
      <c r="W99" s="173"/>
    </row>
    <row r="100" spans="1:23" s="8" customFormat="1" ht="15" customHeight="1" x14ac:dyDescent="0.15">
      <c r="A100" s="72"/>
      <c r="B100" s="272"/>
      <c r="C100" s="350"/>
      <c r="D100" s="275"/>
      <c r="E100" s="272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73"/>
      <c r="W100" s="173"/>
    </row>
    <row r="101" spans="1:23" s="8" customFormat="1" ht="15" customHeight="1" x14ac:dyDescent="0.15">
      <c r="A101" s="72"/>
      <c r="B101" s="272"/>
      <c r="C101" s="350"/>
      <c r="D101" s="275"/>
      <c r="E101" s="313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73"/>
      <c r="W101" s="173"/>
    </row>
    <row r="102" spans="1:23" s="8" customFormat="1" ht="15" customHeight="1" x14ac:dyDescent="0.15">
      <c r="A102" s="72"/>
      <c r="B102" s="272"/>
      <c r="C102" s="350"/>
      <c r="D102" s="275"/>
      <c r="E102" s="313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73"/>
      <c r="W102" s="173"/>
    </row>
    <row r="103" spans="1:23" ht="15" customHeight="1" x14ac:dyDescent="0.2">
      <c r="B103" s="272"/>
      <c r="C103" s="350"/>
      <c r="D103" s="275"/>
      <c r="E103" s="272"/>
      <c r="F103" s="8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73"/>
      <c r="W103" s="165"/>
    </row>
    <row r="104" spans="1:23" ht="15" customHeight="1" x14ac:dyDescent="0.2">
      <c r="B104" s="272"/>
      <c r="C104" s="350"/>
      <c r="D104" s="275"/>
      <c r="E104" s="271"/>
      <c r="F104" s="8"/>
      <c r="G104" s="8"/>
      <c r="H104" s="8"/>
      <c r="I104" s="165"/>
      <c r="J104" s="165"/>
      <c r="K104" s="165"/>
      <c r="L104" s="165"/>
      <c r="M104" s="165"/>
      <c r="N104" s="165"/>
      <c r="O104" s="172"/>
      <c r="P104" s="165"/>
      <c r="Q104" s="165"/>
      <c r="R104" s="183"/>
      <c r="S104" s="165"/>
      <c r="T104" s="173"/>
      <c r="U104" s="173"/>
      <c r="V104" s="173"/>
      <c r="W104" s="165"/>
    </row>
    <row r="105" spans="1:23" s="8" customFormat="1" ht="15" customHeight="1" x14ac:dyDescent="0.2">
      <c r="A105" s="405"/>
      <c r="B105" s="272"/>
      <c r="C105" s="313"/>
      <c r="D105" s="274"/>
      <c r="E105" s="271"/>
      <c r="F105" s="16"/>
      <c r="G105" s="16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</row>
    <row r="106" spans="1:23" s="8" customFormat="1" ht="15" customHeight="1" x14ac:dyDescent="0.2">
      <c r="A106" s="405"/>
      <c r="B106" s="272"/>
      <c r="C106" s="313"/>
      <c r="D106" s="274"/>
      <c r="E106" s="271"/>
      <c r="F106" s="16"/>
      <c r="G106" s="16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</row>
    <row r="107" spans="1:23" s="8" customFormat="1" ht="15" customHeight="1" x14ac:dyDescent="0.2">
      <c r="A107" s="405"/>
      <c r="B107" s="272"/>
      <c r="C107" s="313"/>
      <c r="D107" s="274"/>
      <c r="E107" s="271"/>
      <c r="F107" s="16"/>
      <c r="G107" s="16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</row>
    <row r="108" spans="1:23" s="8" customFormat="1" ht="15" customHeight="1" x14ac:dyDescent="0.2">
      <c r="A108" s="405"/>
      <c r="B108" s="272"/>
      <c r="C108" s="313"/>
      <c r="D108" s="274"/>
      <c r="E108" s="271"/>
      <c r="F108" s="16"/>
      <c r="G108" s="16"/>
      <c r="H108" s="16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</row>
    <row r="109" spans="1:23" s="8" customFormat="1" ht="15" customHeight="1" x14ac:dyDescent="0.2">
      <c r="A109" s="405"/>
      <c r="B109" s="272"/>
      <c r="C109" s="313"/>
      <c r="D109" s="274"/>
      <c r="E109" s="271"/>
      <c r="F109" s="16"/>
      <c r="G109" s="16"/>
      <c r="H109" s="16"/>
      <c r="I109" s="172"/>
      <c r="J109" s="165"/>
      <c r="K109" s="173"/>
      <c r="L109" s="173"/>
      <c r="M109" s="173"/>
      <c r="N109" s="173"/>
      <c r="O109" s="173"/>
      <c r="P109" s="173"/>
      <c r="Q109" s="165"/>
      <c r="R109" s="183"/>
      <c r="S109" s="179"/>
      <c r="T109" s="179"/>
      <c r="U109" s="173"/>
      <c r="V109" s="173"/>
      <c r="W109" s="173"/>
    </row>
    <row r="110" spans="1:23" s="8" customFormat="1" ht="15" customHeight="1" x14ac:dyDescent="0.2">
      <c r="A110" s="405"/>
      <c r="B110" s="272"/>
      <c r="C110" s="313"/>
      <c r="D110" s="274"/>
      <c r="E110" s="271"/>
      <c r="F110" s="16"/>
      <c r="G110" s="16"/>
      <c r="H110" s="16"/>
      <c r="I110" s="172"/>
      <c r="J110" s="165"/>
      <c r="K110" s="165"/>
      <c r="L110" s="165"/>
      <c r="M110" s="173"/>
      <c r="N110" s="173"/>
      <c r="O110" s="173"/>
      <c r="P110" s="173"/>
      <c r="Q110" s="165"/>
      <c r="R110" s="183"/>
      <c r="S110" s="179"/>
      <c r="T110" s="179"/>
      <c r="U110" s="173"/>
      <c r="V110" s="173"/>
      <c r="W110" s="173"/>
    </row>
    <row r="111" spans="1:23" s="8" customFormat="1" ht="15" customHeight="1" x14ac:dyDescent="0.2">
      <c r="A111" s="394"/>
      <c r="B111" s="272"/>
      <c r="C111" s="313"/>
      <c r="D111" s="274"/>
      <c r="E111" s="271"/>
      <c r="F111" s="16"/>
      <c r="G111" s="16"/>
      <c r="H111" s="16"/>
      <c r="I111" s="172"/>
      <c r="J111" s="165"/>
      <c r="K111" s="173"/>
      <c r="L111" s="173"/>
      <c r="M111" s="165"/>
      <c r="N111" s="173"/>
      <c r="O111" s="173"/>
      <c r="P111" s="173"/>
      <c r="Q111" s="165"/>
      <c r="R111" s="183"/>
      <c r="S111" s="179"/>
      <c r="T111" s="179"/>
      <c r="U111" s="173"/>
      <c r="V111" s="173"/>
      <c r="W111" s="173"/>
    </row>
    <row r="112" spans="1:23" x14ac:dyDescent="0.2">
      <c r="A112" s="394"/>
      <c r="B112" s="272"/>
      <c r="C112" s="313"/>
      <c r="D112" s="275"/>
      <c r="E112" s="271"/>
      <c r="I112" s="172"/>
      <c r="J112" s="165"/>
      <c r="K112" s="165"/>
      <c r="L112" s="136"/>
      <c r="M112" s="165"/>
      <c r="N112" s="173"/>
      <c r="O112" s="173"/>
      <c r="P112" s="173"/>
      <c r="Q112" s="165"/>
      <c r="R112" s="183"/>
      <c r="S112" s="179"/>
      <c r="T112" s="179"/>
      <c r="U112" s="165"/>
      <c r="V112" s="165"/>
      <c r="W112" s="165"/>
    </row>
    <row r="113" spans="1:23" x14ac:dyDescent="0.2">
      <c r="A113" s="394"/>
      <c r="B113" s="272"/>
      <c r="C113" s="313"/>
      <c r="D113" s="275"/>
      <c r="E113" s="271"/>
      <c r="I113" s="172"/>
      <c r="J113" s="165"/>
      <c r="K113" s="165"/>
      <c r="L113" s="165"/>
      <c r="M113" s="165"/>
      <c r="N113" s="173"/>
      <c r="O113" s="173"/>
      <c r="P113" s="165"/>
      <c r="Q113" s="165"/>
      <c r="R113" s="183"/>
      <c r="S113" s="179"/>
      <c r="T113" s="179"/>
      <c r="U113" s="165"/>
      <c r="V113" s="165"/>
      <c r="W113" s="165"/>
    </row>
    <row r="114" spans="1:23" x14ac:dyDescent="0.2">
      <c r="A114" s="394"/>
      <c r="B114" s="16"/>
      <c r="I114" s="172"/>
      <c r="J114" s="165"/>
      <c r="K114" s="165"/>
      <c r="L114" s="165"/>
      <c r="M114" s="165"/>
      <c r="N114" s="173"/>
      <c r="O114" s="173"/>
      <c r="P114" s="165"/>
      <c r="Q114" s="165"/>
      <c r="R114" s="183"/>
      <c r="S114" s="179"/>
      <c r="T114" s="179"/>
      <c r="U114" s="165"/>
      <c r="V114" s="165"/>
      <c r="W114" s="165"/>
    </row>
  </sheetData>
  <mergeCells count="156">
    <mergeCell ref="V41:V42"/>
    <mergeCell ref="A43:A44"/>
    <mergeCell ref="B43:B44"/>
    <mergeCell ref="C43:C44"/>
    <mergeCell ref="D43:D44"/>
    <mergeCell ref="S43:S44"/>
    <mergeCell ref="T43:T44"/>
    <mergeCell ref="U43:U44"/>
    <mergeCell ref="C47:C48"/>
    <mergeCell ref="D47:D48"/>
    <mergeCell ref="S47:S48"/>
    <mergeCell ref="T47:T48"/>
    <mergeCell ref="U47:U48"/>
    <mergeCell ref="V47:V48"/>
    <mergeCell ref="V43:V44"/>
    <mergeCell ref="A45:A46"/>
    <mergeCell ref="B45:B46"/>
    <mergeCell ref="C45:C46"/>
    <mergeCell ref="D45:D46"/>
    <mergeCell ref="S45:S46"/>
    <mergeCell ref="T45:T46"/>
    <mergeCell ref="U45:U46"/>
    <mergeCell ref="V45:V46"/>
    <mergeCell ref="K46:R47"/>
    <mergeCell ref="G40:J40"/>
    <mergeCell ref="A41:A42"/>
    <mergeCell ref="B41:B42"/>
    <mergeCell ref="C41:C42"/>
    <mergeCell ref="D41:D42"/>
    <mergeCell ref="S41:S42"/>
    <mergeCell ref="U35:U36"/>
    <mergeCell ref="V35:V36"/>
    <mergeCell ref="A38:V38"/>
    <mergeCell ref="A39:A40"/>
    <mergeCell ref="B39:B40"/>
    <mergeCell ref="C39:D40"/>
    <mergeCell ref="S39:S40"/>
    <mergeCell ref="T39:T40"/>
    <mergeCell ref="U39:U40"/>
    <mergeCell ref="V39:V40"/>
    <mergeCell ref="A35:A36"/>
    <mergeCell ref="B35:B36"/>
    <mergeCell ref="C35:C36"/>
    <mergeCell ref="D35:D36"/>
    <mergeCell ref="S35:S36"/>
    <mergeCell ref="T35:T36"/>
    <mergeCell ref="T41:T42"/>
    <mergeCell ref="U41:U42"/>
    <mergeCell ref="T26:T27"/>
    <mergeCell ref="U26:U27"/>
    <mergeCell ref="C29:C30"/>
    <mergeCell ref="D29:D30"/>
    <mergeCell ref="C31:C32"/>
    <mergeCell ref="D31:D32"/>
    <mergeCell ref="V31:V32"/>
    <mergeCell ref="A33:A34"/>
    <mergeCell ref="B33:B34"/>
    <mergeCell ref="C33:C34"/>
    <mergeCell ref="D33:D34"/>
    <mergeCell ref="S33:S34"/>
    <mergeCell ref="T33:T34"/>
    <mergeCell ref="U33:U34"/>
    <mergeCell ref="V33:V34"/>
    <mergeCell ref="U22:U23"/>
    <mergeCell ref="V22:V23"/>
    <mergeCell ref="A24:A25"/>
    <mergeCell ref="B24:B25"/>
    <mergeCell ref="C24:C25"/>
    <mergeCell ref="D24:D25"/>
    <mergeCell ref="S24:S25"/>
    <mergeCell ref="T24:T25"/>
    <mergeCell ref="U24:U25"/>
    <mergeCell ref="V24:V25"/>
    <mergeCell ref="A22:A23"/>
    <mergeCell ref="B22:B23"/>
    <mergeCell ref="C22:C23"/>
    <mergeCell ref="D22:D23"/>
    <mergeCell ref="S22:S23"/>
    <mergeCell ref="T22:T23"/>
    <mergeCell ref="U18:U19"/>
    <mergeCell ref="V18:V19"/>
    <mergeCell ref="A20:A21"/>
    <mergeCell ref="B20:B21"/>
    <mergeCell ref="C20:C21"/>
    <mergeCell ref="D20:D21"/>
    <mergeCell ref="S20:S21"/>
    <mergeCell ref="T20:T21"/>
    <mergeCell ref="U20:U21"/>
    <mergeCell ref="V20:V21"/>
    <mergeCell ref="A18:A19"/>
    <mergeCell ref="B18:B19"/>
    <mergeCell ref="C18:C19"/>
    <mergeCell ref="D18:D19"/>
    <mergeCell ref="S18:S19"/>
    <mergeCell ref="T18:T19"/>
    <mergeCell ref="A16:A17"/>
    <mergeCell ref="B16:B17"/>
    <mergeCell ref="C16:C17"/>
    <mergeCell ref="D16:D17"/>
    <mergeCell ref="S16:S17"/>
    <mergeCell ref="T16:T17"/>
    <mergeCell ref="U16:U17"/>
    <mergeCell ref="V16:V17"/>
    <mergeCell ref="A14:A15"/>
    <mergeCell ref="B14:B15"/>
    <mergeCell ref="C14:C15"/>
    <mergeCell ref="D14:D15"/>
    <mergeCell ref="S14:S15"/>
    <mergeCell ref="T14:T15"/>
    <mergeCell ref="A12:A13"/>
    <mergeCell ref="B12:B13"/>
    <mergeCell ref="C12:C13"/>
    <mergeCell ref="D12:D13"/>
    <mergeCell ref="S12:S13"/>
    <mergeCell ref="T12:T13"/>
    <mergeCell ref="U12:U13"/>
    <mergeCell ref="V12:V13"/>
    <mergeCell ref="U14:U15"/>
    <mergeCell ref="V14:V15"/>
    <mergeCell ref="A8:A9"/>
    <mergeCell ref="B8:B9"/>
    <mergeCell ref="C8:C9"/>
    <mergeCell ref="D8:D9"/>
    <mergeCell ref="S8:S9"/>
    <mergeCell ref="T8:T9"/>
    <mergeCell ref="U8:U9"/>
    <mergeCell ref="V8:V9"/>
    <mergeCell ref="A10:A11"/>
    <mergeCell ref="B10:B11"/>
    <mergeCell ref="C10:C11"/>
    <mergeCell ref="D10:D11"/>
    <mergeCell ref="S10:S11"/>
    <mergeCell ref="T10:T11"/>
    <mergeCell ref="U10:U11"/>
    <mergeCell ref="V10:V11"/>
    <mergeCell ref="K9:L9"/>
    <mergeCell ref="K10:L10"/>
    <mergeCell ref="J11:M11"/>
    <mergeCell ref="V4:V5"/>
    <mergeCell ref="A6:A7"/>
    <mergeCell ref="B6:B7"/>
    <mergeCell ref="C6:C7"/>
    <mergeCell ref="D6:D7"/>
    <mergeCell ref="S6:S7"/>
    <mergeCell ref="T6:T7"/>
    <mergeCell ref="U6:U7"/>
    <mergeCell ref="V6:V7"/>
    <mergeCell ref="E1:R1"/>
    <mergeCell ref="E2:R2"/>
    <mergeCell ref="A4:A5"/>
    <mergeCell ref="B4:B5"/>
    <mergeCell ref="C4:C5"/>
    <mergeCell ref="D4:D5"/>
    <mergeCell ref="S4:S5"/>
    <mergeCell ref="T4:T5"/>
    <mergeCell ref="U4:U5"/>
  </mergeCells>
  <phoneticPr fontId="4"/>
  <printOptions horizontalCentered="1"/>
  <pageMargins left="0.35433070866141736" right="0.27559055118110237" top="0.76" bottom="0.47244094488188981" header="0.51181102362204722" footer="0.35433070866141736"/>
  <pageSetup paperSize="9" fitToHeight="0" orientation="portrait" errors="blank" horizontalDpi="4294967293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0"/>
  <sheetViews>
    <sheetView view="pageBreakPreview" zoomScale="120" zoomScaleNormal="100" zoomScaleSheetLayoutView="120" workbookViewId="0">
      <selection activeCell="K29" sqref="K29"/>
    </sheetView>
  </sheetViews>
  <sheetFormatPr defaultColWidth="9" defaultRowHeight="17.25" x14ac:dyDescent="0.2"/>
  <cols>
    <col min="1" max="1" width="3.5" style="405" customWidth="1"/>
    <col min="2" max="2" width="3.5" style="36" hidden="1" customWidth="1"/>
    <col min="3" max="3" width="9.625" style="8" customWidth="1"/>
    <col min="4" max="4" width="9.625" style="194" customWidth="1"/>
    <col min="5" max="5" width="4.75" style="16" customWidth="1"/>
    <col min="6" max="6" width="3.625" style="16" customWidth="1"/>
    <col min="7" max="7" width="3.625" style="394" customWidth="1"/>
    <col min="8" max="14" width="3.625" style="16" customWidth="1"/>
    <col min="15" max="15" width="3.625" style="20" customWidth="1"/>
    <col min="16" max="17" width="3.625" style="16" customWidth="1"/>
    <col min="18" max="18" width="4.75" style="129" customWidth="1"/>
    <col min="19" max="19" width="3.5" style="16" hidden="1" customWidth="1"/>
    <col min="20" max="21" width="9.625" style="8" customWidth="1"/>
    <col min="22" max="22" width="3.5" style="8" customWidth="1"/>
    <col min="23" max="23" width="3.5" style="16" customWidth="1"/>
    <col min="24" max="16384" width="9" style="16"/>
  </cols>
  <sheetData>
    <row r="1" spans="1:22" ht="15.75" customHeight="1" x14ac:dyDescent="0.2">
      <c r="E1" s="787" t="s">
        <v>135</v>
      </c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787"/>
      <c r="R1" s="787"/>
      <c r="S1" s="8"/>
    </row>
    <row r="2" spans="1:22" s="7" customFormat="1" ht="15.75" customHeight="1" x14ac:dyDescent="0.15">
      <c r="A2" s="405"/>
      <c r="B2" s="36" t="s">
        <v>20</v>
      </c>
      <c r="C2" s="405" t="s">
        <v>0</v>
      </c>
      <c r="D2" s="405" t="s">
        <v>1</v>
      </c>
      <c r="E2" s="803"/>
      <c r="F2" s="803"/>
      <c r="G2" s="803"/>
      <c r="H2" s="803"/>
      <c r="I2" s="803"/>
      <c r="J2" s="803"/>
      <c r="K2" s="803"/>
      <c r="L2" s="803"/>
      <c r="M2" s="803"/>
      <c r="N2" s="803"/>
      <c r="O2" s="803"/>
      <c r="P2" s="803"/>
      <c r="Q2" s="803"/>
      <c r="R2" s="803"/>
      <c r="S2" s="405" t="s">
        <v>20</v>
      </c>
      <c r="T2" s="405" t="s">
        <v>0</v>
      </c>
      <c r="U2" s="405" t="s">
        <v>1</v>
      </c>
      <c r="V2" s="8"/>
    </row>
    <row r="3" spans="1:22" s="7" customFormat="1" ht="10.5" customHeight="1" x14ac:dyDescent="0.15">
      <c r="A3" s="403"/>
      <c r="B3" s="400"/>
      <c r="C3" s="400"/>
      <c r="D3" s="406"/>
      <c r="E3" s="219"/>
      <c r="F3" s="219"/>
      <c r="G3" s="219"/>
      <c r="H3" s="219"/>
      <c r="I3" s="219"/>
      <c r="J3" s="220"/>
      <c r="K3" s="269"/>
      <c r="L3" s="269"/>
      <c r="M3" s="269"/>
      <c r="N3" s="218"/>
      <c r="O3" s="218"/>
      <c r="P3" s="221"/>
      <c r="Q3" s="221"/>
      <c r="R3" s="222"/>
      <c r="S3" s="407"/>
      <c r="T3" s="400"/>
      <c r="U3" s="406"/>
      <c r="V3" s="400"/>
    </row>
    <row r="4" spans="1:22" s="24" customFormat="1" ht="18" customHeight="1" thickBot="1" x14ac:dyDescent="0.2">
      <c r="A4" s="783">
        <v>1</v>
      </c>
      <c r="B4" s="780">
        <v>11</v>
      </c>
      <c r="C4" s="796" t="str">
        <f>VLOOKUP(B4,$B$48:$D$100,2)</f>
        <v>渡辺</v>
      </c>
      <c r="D4" s="782" t="str">
        <f>VLOOKUP(B4,$B$48:$D$100,3)</f>
        <v>日体大柏</v>
      </c>
      <c r="E4" s="638"/>
      <c r="F4" s="658"/>
      <c r="G4" s="658"/>
      <c r="H4"/>
      <c r="M4"/>
      <c r="N4"/>
      <c r="O4" s="502"/>
      <c r="P4" s="502"/>
      <c r="Q4" s="648"/>
      <c r="R4" s="682"/>
      <c r="S4" s="797">
        <v>7</v>
      </c>
      <c r="T4" s="796" t="str">
        <f>VLOOKUP(S4,$B$48:$D$100,2)</f>
        <v>池上</v>
      </c>
      <c r="U4" s="782" t="str">
        <f>VLOOKUP(S4,$B$48:$D$100,3)</f>
        <v>秀明八千代</v>
      </c>
      <c r="V4" s="783">
        <v>8</v>
      </c>
    </row>
    <row r="5" spans="1:22" s="24" customFormat="1" ht="18" customHeight="1" thickTop="1" thickBot="1" x14ac:dyDescent="0.2">
      <c r="A5" s="783"/>
      <c r="B5" s="780"/>
      <c r="C5" s="796"/>
      <c r="D5" s="782"/>
      <c r="E5" s="681"/>
      <c r="F5" s="36"/>
      <c r="G5" s="669"/>
      <c r="H5" s="628">
        <v>3</v>
      </c>
      <c r="K5" s="804" t="s">
        <v>643</v>
      </c>
      <c r="L5" s="809"/>
      <c r="M5"/>
      <c r="N5"/>
      <c r="O5" s="502"/>
      <c r="P5" s="579">
        <v>8</v>
      </c>
      <c r="Q5" s="76" t="s">
        <v>453</v>
      </c>
      <c r="R5" s="327"/>
      <c r="S5" s="797"/>
      <c r="T5" s="796"/>
      <c r="U5" s="782"/>
      <c r="V5" s="783"/>
    </row>
    <row r="6" spans="1:22" s="24" customFormat="1" ht="18" customHeight="1" thickTop="1" x14ac:dyDescent="0.15">
      <c r="A6" s="783">
        <v>2</v>
      </c>
      <c r="B6" s="780">
        <v>9</v>
      </c>
      <c r="C6" s="796" t="str">
        <f>VLOOKUP(B6,$B$48:$D$100,2)</f>
        <v>桑田</v>
      </c>
      <c r="D6" s="782" t="str">
        <f>VLOOKUP(B6,$B$48:$D$100,3)</f>
        <v>千葉南</v>
      </c>
      <c r="E6" s="36"/>
      <c r="F6" s="478"/>
      <c r="G6" s="496" t="s">
        <v>456</v>
      </c>
      <c r="H6" s="651">
        <v>0</v>
      </c>
      <c r="K6" s="767" t="s">
        <v>678</v>
      </c>
      <c r="L6" s="767"/>
      <c r="M6"/>
      <c r="N6"/>
      <c r="O6" s="680"/>
      <c r="P6" s="640">
        <v>0</v>
      </c>
      <c r="Q6" s="505"/>
      <c r="R6" s="64"/>
      <c r="S6" s="797">
        <v>13</v>
      </c>
      <c r="T6" s="796" t="str">
        <f>VLOOKUP(S6,$B$48:$D$100,2)</f>
        <v>鈴木</v>
      </c>
      <c r="U6" s="782" t="str">
        <f>VLOOKUP(S6,$B$48:$D$100,3)</f>
        <v>西武台</v>
      </c>
      <c r="V6" s="783">
        <v>9</v>
      </c>
    </row>
    <row r="7" spans="1:22" s="24" customFormat="1" ht="18" customHeight="1" thickBot="1" x14ac:dyDescent="0.2">
      <c r="A7" s="783"/>
      <c r="B7" s="780"/>
      <c r="C7" s="796"/>
      <c r="D7" s="782"/>
      <c r="E7" s="498"/>
      <c r="F7" s="495" t="s">
        <v>450</v>
      </c>
      <c r="G7" s="537">
        <v>0</v>
      </c>
      <c r="H7" s="459"/>
      <c r="J7" s="783" t="s">
        <v>654</v>
      </c>
      <c r="K7" s="783"/>
      <c r="L7" s="783"/>
      <c r="M7" s="783"/>
      <c r="N7"/>
      <c r="O7" s="579">
        <v>7</v>
      </c>
      <c r="P7" s="76" t="s">
        <v>458</v>
      </c>
      <c r="Q7" s="76"/>
      <c r="R7" s="482"/>
      <c r="S7" s="797"/>
      <c r="T7" s="796"/>
      <c r="U7" s="782"/>
      <c r="V7" s="783"/>
    </row>
    <row r="8" spans="1:22" s="24" customFormat="1" ht="18" customHeight="1" thickTop="1" thickBot="1" x14ac:dyDescent="0.2">
      <c r="A8" s="783">
        <v>3</v>
      </c>
      <c r="B8" s="780">
        <v>8</v>
      </c>
      <c r="C8" s="796" t="str">
        <f>VLOOKUP(B8,$B$48:$D$100,2)</f>
        <v>仲川</v>
      </c>
      <c r="D8" s="782" t="str">
        <f>VLOOKUP(B8,$B$48:$D$100,3)</f>
        <v>渋谷幕張</v>
      </c>
      <c r="E8" s="638"/>
      <c r="F8" s="552"/>
      <c r="G8" s="543">
        <v>2</v>
      </c>
      <c r="H8" s="459"/>
      <c r="K8" s="705">
        <v>0</v>
      </c>
      <c r="L8" s="701">
        <v>8</v>
      </c>
      <c r="M8"/>
      <c r="N8" s="673"/>
      <c r="O8" s="548">
        <v>0</v>
      </c>
      <c r="P8" s="503"/>
      <c r="Q8" s="648"/>
      <c r="R8" s="682"/>
      <c r="S8" s="797">
        <v>10</v>
      </c>
      <c r="T8" s="796" t="str">
        <f>VLOOKUP(S8,$B$48:$D$100,2)</f>
        <v>齋藤</v>
      </c>
      <c r="U8" s="782" t="str">
        <f>VLOOKUP(S8,$B$48:$D$100,3)</f>
        <v>昭和学院</v>
      </c>
      <c r="V8" s="783">
        <v>10</v>
      </c>
    </row>
    <row r="9" spans="1:22" s="24" customFormat="1" ht="18" customHeight="1" thickTop="1" thickBot="1" x14ac:dyDescent="0.2">
      <c r="A9" s="783"/>
      <c r="B9" s="780"/>
      <c r="C9" s="796"/>
      <c r="D9" s="782"/>
      <c r="E9" s="36"/>
      <c r="F9" s="36"/>
      <c r="G9" s="36"/>
      <c r="H9" s="459"/>
      <c r="K9" s="684"/>
      <c r="M9"/>
      <c r="N9" s="673"/>
      <c r="O9" s="76"/>
      <c r="P9" s="550">
        <v>6</v>
      </c>
      <c r="Q9" s="650" t="s">
        <v>454</v>
      </c>
      <c r="R9" s="327"/>
      <c r="S9" s="797"/>
      <c r="T9" s="796"/>
      <c r="U9" s="782"/>
      <c r="V9" s="783"/>
    </row>
    <row r="10" spans="1:22" s="24" customFormat="1" ht="18" customHeight="1" thickTop="1" thickBot="1" x14ac:dyDescent="0.2">
      <c r="A10" s="783">
        <v>4</v>
      </c>
      <c r="B10" s="780">
        <v>4</v>
      </c>
      <c r="C10" s="796" t="str">
        <f>VLOOKUP(B10,$B$48:$D$100,2)</f>
        <v>池田</v>
      </c>
      <c r="D10" s="782" t="str">
        <f>VLOOKUP(B10,$B$48:$D$100,3)</f>
        <v>成田北</v>
      </c>
      <c r="E10" s="375"/>
      <c r="F10" s="478"/>
      <c r="G10" s="36"/>
      <c r="H10" s="459"/>
      <c r="I10" s="524">
        <v>0</v>
      </c>
      <c r="J10" s="464"/>
      <c r="K10" s="703"/>
      <c r="L10" s="700"/>
      <c r="M10" s="661"/>
      <c r="N10" s="579" t="s">
        <v>634</v>
      </c>
      <c r="O10" s="76"/>
      <c r="P10" s="640">
        <v>1</v>
      </c>
      <c r="Q10" s="505"/>
      <c r="R10" s="64"/>
      <c r="S10" s="797">
        <v>14</v>
      </c>
      <c r="T10" s="796" t="str">
        <f>VLOOKUP(S10,$B$48:$D$100,2)</f>
        <v>大和久</v>
      </c>
      <c r="U10" s="782" t="str">
        <f>VLOOKUP(S10,$B$48:$D$100,3)</f>
        <v>麗澤</v>
      </c>
      <c r="V10" s="783">
        <v>11</v>
      </c>
    </row>
    <row r="11" spans="1:22" s="24" customFormat="1" ht="18" customHeight="1" thickTop="1" thickBot="1" x14ac:dyDescent="0.2">
      <c r="A11" s="783"/>
      <c r="B11" s="780"/>
      <c r="C11" s="796"/>
      <c r="D11" s="782"/>
      <c r="E11" s="36"/>
      <c r="F11" s="495" t="s">
        <v>451</v>
      </c>
      <c r="G11" s="632">
        <v>0</v>
      </c>
      <c r="H11" s="673"/>
      <c r="I11" s="679">
        <v>1</v>
      </c>
      <c r="M11"/>
      <c r="N11" s="523" t="s">
        <v>637</v>
      </c>
      <c r="O11" s="503"/>
      <c r="P11" s="502"/>
      <c r="Q11" s="502"/>
      <c r="R11" s="482"/>
      <c r="S11" s="797"/>
      <c r="T11" s="796"/>
      <c r="U11" s="782"/>
      <c r="V11" s="783"/>
    </row>
    <row r="12" spans="1:22" s="24" customFormat="1" ht="18" customHeight="1" thickTop="1" thickBot="1" x14ac:dyDescent="0.2">
      <c r="A12" s="783">
        <v>5</v>
      </c>
      <c r="B12" s="780">
        <v>2</v>
      </c>
      <c r="C12" s="796" t="str">
        <f>VLOOKUP(B12,$B$48:$D$100,2)</f>
        <v>小杭</v>
      </c>
      <c r="D12" s="782" t="str">
        <f>VLOOKUP(B12,$B$48:$D$100,3)</f>
        <v>拓大紅陵</v>
      </c>
      <c r="E12" s="638"/>
      <c r="F12" s="552"/>
      <c r="G12" s="660">
        <v>8</v>
      </c>
      <c r="H12" s="673"/>
      <c r="M12"/>
      <c r="N12"/>
      <c r="O12" s="503"/>
      <c r="P12" s="502"/>
      <c r="Q12" s="504"/>
      <c r="R12" s="64"/>
      <c r="S12" s="797">
        <v>12</v>
      </c>
      <c r="T12" s="796" t="str">
        <f>VLOOKUP(S12,$B$48:$D$100,2)</f>
        <v>山本</v>
      </c>
      <c r="U12" s="782" t="str">
        <f>VLOOKUP(S12,$B$48:$D$100,3)</f>
        <v>日体大柏</v>
      </c>
      <c r="V12" s="783">
        <v>12</v>
      </c>
    </row>
    <row r="13" spans="1:22" s="24" customFormat="1" ht="18" customHeight="1" thickTop="1" thickBot="1" x14ac:dyDescent="0.2">
      <c r="A13" s="783"/>
      <c r="B13" s="780"/>
      <c r="C13" s="796"/>
      <c r="D13" s="782"/>
      <c r="E13" s="36"/>
      <c r="F13" s="491"/>
      <c r="G13" s="496" t="s">
        <v>457</v>
      </c>
      <c r="H13" s="622">
        <v>1</v>
      </c>
      <c r="M13"/>
      <c r="N13"/>
      <c r="O13" s="503"/>
      <c r="P13" s="523">
        <v>0</v>
      </c>
      <c r="Q13" s="501" t="s">
        <v>455</v>
      </c>
      <c r="R13" s="482"/>
      <c r="S13" s="797"/>
      <c r="T13" s="796"/>
      <c r="U13" s="782"/>
      <c r="V13" s="783"/>
    </row>
    <row r="14" spans="1:22" s="24" customFormat="1" ht="18" customHeight="1" thickTop="1" thickBot="1" x14ac:dyDescent="0.2">
      <c r="A14" s="783">
        <v>6</v>
      </c>
      <c r="B14" s="780">
        <v>3</v>
      </c>
      <c r="C14" s="796" t="str">
        <f>VLOOKUP(B14,$B$48:$D$100,2)</f>
        <v>菅谷</v>
      </c>
      <c r="D14" s="782" t="str">
        <f>VLOOKUP(B14,$B$48:$D$100,3)</f>
        <v>佐原</v>
      </c>
      <c r="E14" s="36"/>
      <c r="F14" s="478"/>
      <c r="G14" s="669"/>
      <c r="H14" s="543">
        <v>2</v>
      </c>
      <c r="M14"/>
      <c r="N14"/>
      <c r="O14" s="676"/>
      <c r="P14" s="592">
        <v>3</v>
      </c>
      <c r="Q14" s="662"/>
      <c r="R14" s="682"/>
      <c r="S14" s="797">
        <v>5</v>
      </c>
      <c r="T14" s="796" t="str">
        <f>VLOOKUP(S14,$B$48:$D$100,2)</f>
        <v>山口</v>
      </c>
      <c r="U14" s="782" t="str">
        <f>VLOOKUP(S14,$B$48:$D$100,3)</f>
        <v>秀明八千代</v>
      </c>
      <c r="V14" s="783">
        <v>13</v>
      </c>
    </row>
    <row r="15" spans="1:22" s="24" customFormat="1" ht="18" customHeight="1" thickTop="1" thickBot="1" x14ac:dyDescent="0.2">
      <c r="A15" s="783"/>
      <c r="B15" s="780"/>
      <c r="C15" s="796"/>
      <c r="D15" s="782"/>
      <c r="E15" s="498"/>
      <c r="F15" s="495" t="s">
        <v>452</v>
      </c>
      <c r="G15" s="655">
        <v>0</v>
      </c>
      <c r="H15"/>
      <c r="M15"/>
      <c r="N15"/>
      <c r="O15" s="663" t="s">
        <v>641</v>
      </c>
      <c r="P15" s="76" t="s">
        <v>459</v>
      </c>
      <c r="Q15" s="76"/>
      <c r="R15" s="64"/>
      <c r="S15" s="797"/>
      <c r="T15" s="796"/>
      <c r="U15" s="782"/>
      <c r="V15" s="783"/>
    </row>
    <row r="16" spans="1:22" s="24" customFormat="1" ht="18" customHeight="1" thickTop="1" thickBot="1" x14ac:dyDescent="0.2">
      <c r="A16" s="783">
        <v>7</v>
      </c>
      <c r="B16" s="780">
        <v>6</v>
      </c>
      <c r="C16" s="796" t="str">
        <f>VLOOKUP(B16,$B$48:$D$100,2)</f>
        <v>根本</v>
      </c>
      <c r="D16" s="782" t="str">
        <f>VLOOKUP(B16,$B$48:$D$100,3)</f>
        <v>秀明八千代</v>
      </c>
      <c r="E16" s="638"/>
      <c r="F16" s="552"/>
      <c r="G16" s="543">
        <v>8</v>
      </c>
      <c r="H16"/>
      <c r="M16"/>
      <c r="N16"/>
      <c r="O16" s="640">
        <v>1</v>
      </c>
      <c r="P16" s="505"/>
      <c r="Q16" s="504"/>
      <c r="R16" s="64"/>
      <c r="S16" s="797">
        <v>1</v>
      </c>
      <c r="T16" s="796" t="str">
        <f>VLOOKUP(S16,$B$48:$D$100,2)</f>
        <v>松崎</v>
      </c>
      <c r="U16" s="782" t="str">
        <f>VLOOKUP(S16,$B$48:$D$100,3)</f>
        <v>拓大紅陵</v>
      </c>
      <c r="V16" s="783">
        <v>14</v>
      </c>
    </row>
    <row r="17" spans="1:22" s="24" customFormat="1" ht="18" customHeight="1" thickTop="1" x14ac:dyDescent="0.15">
      <c r="A17" s="783"/>
      <c r="B17" s="780"/>
      <c r="C17" s="796"/>
      <c r="D17" s="782"/>
      <c r="E17" s="681"/>
      <c r="F17" s="36"/>
      <c r="G17" s="36"/>
      <c r="H17"/>
      <c r="M17"/>
      <c r="N17"/>
      <c r="O17" s="502"/>
      <c r="P17" s="502"/>
      <c r="Q17" s="502"/>
      <c r="R17" s="482"/>
      <c r="S17" s="797"/>
      <c r="T17" s="796"/>
      <c r="U17" s="782"/>
      <c r="V17" s="783"/>
    </row>
    <row r="18" spans="1:22" s="24" customFormat="1" ht="11.1" customHeight="1" x14ac:dyDescent="0.15">
      <c r="H18" s="219"/>
      <c r="I18" s="219"/>
      <c r="J18" s="220"/>
      <c r="K18" s="224"/>
      <c r="L18" s="224"/>
      <c r="M18" s="219"/>
      <c r="N18" s="220"/>
      <c r="O18" s="220"/>
      <c r="P18" s="220"/>
      <c r="Q18" s="220"/>
      <c r="R18" s="222"/>
      <c r="S18" s="400"/>
      <c r="T18" s="773"/>
      <c r="U18" s="784"/>
      <c r="V18" s="403"/>
    </row>
    <row r="19" spans="1:22" s="24" customFormat="1" ht="11.1" customHeight="1" x14ac:dyDescent="0.15">
      <c r="H19" s="219"/>
      <c r="I19" s="219"/>
      <c r="J19" s="220"/>
      <c r="K19" s="224"/>
      <c r="L19" s="224"/>
      <c r="M19" s="219"/>
      <c r="N19" s="220"/>
      <c r="O19" s="220"/>
      <c r="P19" s="220"/>
      <c r="Q19" s="220"/>
      <c r="R19" s="219"/>
      <c r="S19" s="400"/>
      <c r="T19" s="773"/>
      <c r="U19" s="784"/>
      <c r="V19" s="403"/>
    </row>
    <row r="20" spans="1:22" s="24" customFormat="1" ht="18" customHeight="1" x14ac:dyDescent="0.15">
      <c r="C20" s="123" t="s">
        <v>102</v>
      </c>
      <c r="D20" s="164"/>
      <c r="E20" s="77"/>
      <c r="F20" s="217"/>
      <c r="G20" s="75"/>
      <c r="H20" s="219"/>
      <c r="I20" s="219"/>
      <c r="J20" s="220"/>
      <c r="K20" s="224"/>
      <c r="L20" s="224"/>
      <c r="M20" s="219"/>
      <c r="N20" s="220"/>
      <c r="O20" s="220"/>
      <c r="P20" s="220"/>
      <c r="Q20" s="220"/>
      <c r="R20" s="219"/>
      <c r="S20" s="400"/>
      <c r="T20" s="400"/>
      <c r="U20" s="406"/>
      <c r="V20" s="403"/>
    </row>
    <row r="21" spans="1:22" s="24" customFormat="1" ht="18" customHeight="1" thickBot="1" x14ac:dyDescent="0.2">
      <c r="C21" s="796" t="s">
        <v>648</v>
      </c>
      <c r="D21" s="782" t="s">
        <v>484</v>
      </c>
      <c r="E21" s="688"/>
      <c r="F21" s="689"/>
      <c r="G21" s="75"/>
      <c r="H21" s="219"/>
      <c r="I21" s="219"/>
      <c r="J21" s="220"/>
      <c r="K21" s="224"/>
      <c r="L21" s="224"/>
      <c r="M21" s="219"/>
      <c r="N21" s="220"/>
      <c r="O21" s="220"/>
      <c r="P21" s="220"/>
      <c r="Q21" s="220"/>
      <c r="R21" s="219"/>
      <c r="S21" s="400"/>
      <c r="T21" s="400"/>
      <c r="U21" s="406"/>
      <c r="V21" s="403"/>
    </row>
    <row r="22" spans="1:22" s="24" customFormat="1" ht="18" customHeight="1" thickTop="1" thickBot="1" x14ac:dyDescent="0.2">
      <c r="C22" s="796"/>
      <c r="D22" s="782"/>
      <c r="E22" s="377"/>
      <c r="F22" s="690"/>
      <c r="G22" s="697">
        <v>4</v>
      </c>
      <c r="H22" s="693"/>
      <c r="I22" s="219"/>
      <c r="J22" s="220"/>
      <c r="K22" s="224"/>
      <c r="L22" s="224"/>
      <c r="M22" s="219"/>
      <c r="N22" s="220"/>
      <c r="O22" s="220"/>
      <c r="P22" s="220"/>
      <c r="Q22" s="220"/>
      <c r="R22" s="219"/>
      <c r="S22" s="400"/>
      <c r="T22" s="400"/>
      <c r="U22" s="406"/>
      <c r="V22" s="403"/>
    </row>
    <row r="23" spans="1:22" s="24" customFormat="1" ht="18" customHeight="1" thickTop="1" x14ac:dyDescent="0.15">
      <c r="A23" s="71"/>
      <c r="B23" s="123"/>
      <c r="C23" s="780" t="s">
        <v>649</v>
      </c>
      <c r="D23" s="782" t="s">
        <v>482</v>
      </c>
      <c r="E23" s="375"/>
      <c r="F23" s="376"/>
      <c r="G23" s="524">
        <v>1</v>
      </c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783"/>
    </row>
    <row r="24" spans="1:22" s="24" customFormat="1" ht="18" customHeight="1" x14ac:dyDescent="0.2">
      <c r="A24" s="71"/>
      <c r="B24" s="123"/>
      <c r="C24" s="780"/>
      <c r="D24" s="782"/>
      <c r="E24" s="15"/>
      <c r="F24" s="75"/>
      <c r="G24" s="100"/>
      <c r="H24" s="219"/>
      <c r="I24" s="219"/>
      <c r="J24" s="220"/>
      <c r="K24" s="224"/>
      <c r="L24" s="224"/>
      <c r="M24" s="219"/>
      <c r="N24" s="220"/>
      <c r="O24" s="220"/>
      <c r="P24" s="220"/>
      <c r="Q24" s="220"/>
      <c r="R24" s="219"/>
      <c r="S24" s="123"/>
      <c r="T24" s="123"/>
      <c r="U24" s="164"/>
      <c r="V24" s="783"/>
    </row>
    <row r="25" spans="1:22" s="24" customFormat="1" ht="11.1" customHeight="1" x14ac:dyDescent="0.15">
      <c r="A25" s="783"/>
      <c r="B25" s="773"/>
      <c r="C25" s="773"/>
      <c r="D25" s="784"/>
      <c r="E25" s="219"/>
      <c r="F25" s="222"/>
      <c r="G25" s="222"/>
      <c r="H25" s="219"/>
      <c r="I25" s="219"/>
      <c r="J25" s="220"/>
      <c r="K25" s="224"/>
      <c r="L25" s="224"/>
      <c r="M25" s="219"/>
      <c r="N25" s="220"/>
      <c r="O25" s="223"/>
      <c r="P25" s="220"/>
      <c r="Q25" s="220"/>
      <c r="R25" s="222"/>
      <c r="S25" s="773"/>
      <c r="T25" s="773"/>
      <c r="U25" s="784"/>
      <c r="V25" s="783"/>
    </row>
    <row r="26" spans="1:22" s="24" customFormat="1" ht="11.1" customHeight="1" x14ac:dyDescent="0.15">
      <c r="A26" s="783"/>
      <c r="B26" s="773"/>
      <c r="C26" s="773"/>
      <c r="D26" s="784"/>
      <c r="E26" s="270"/>
      <c r="F26" s="270"/>
      <c r="G26" s="270"/>
      <c r="H26" s="219"/>
      <c r="I26" s="219"/>
      <c r="J26" s="225"/>
      <c r="K26" s="224"/>
      <c r="L26" s="224"/>
      <c r="M26" s="219"/>
      <c r="N26" s="220"/>
      <c r="O26" s="223"/>
      <c r="P26" s="220"/>
      <c r="Q26" s="220"/>
      <c r="R26" s="219"/>
      <c r="S26" s="773"/>
      <c r="T26" s="773"/>
      <c r="U26" s="784"/>
      <c r="V26" s="783"/>
    </row>
    <row r="27" spans="1:22" s="24" customFormat="1" ht="11.1" customHeight="1" x14ac:dyDescent="0.15">
      <c r="A27" s="783"/>
      <c r="B27" s="773"/>
      <c r="C27" s="773"/>
      <c r="D27" s="784"/>
      <c r="E27" s="31"/>
      <c r="F27" s="31"/>
      <c r="G27" s="31"/>
      <c r="H27" s="47"/>
      <c r="I27" s="47"/>
      <c r="J27" s="308"/>
      <c r="K27" s="98"/>
      <c r="L27" s="98"/>
      <c r="M27" s="47"/>
      <c r="N27" s="47"/>
      <c r="O27" s="47"/>
      <c r="P27" s="223"/>
      <c r="Q27" s="47"/>
      <c r="R27" s="97"/>
      <c r="S27" s="773"/>
      <c r="T27" s="773"/>
      <c r="U27" s="784"/>
      <c r="V27" s="783"/>
    </row>
    <row r="28" spans="1:22" ht="11.1" customHeight="1" x14ac:dyDescent="0.2">
      <c r="A28" s="783"/>
      <c r="B28" s="773"/>
      <c r="C28" s="773"/>
      <c r="D28" s="784"/>
      <c r="E28" s="126"/>
      <c r="F28" s="81"/>
      <c r="G28" s="98"/>
      <c r="H28" s="47"/>
      <c r="I28" s="47"/>
      <c r="J28" s="308"/>
      <c r="K28" s="98"/>
      <c r="L28" s="98"/>
      <c r="M28" s="47"/>
      <c r="N28" s="47"/>
      <c r="O28" s="47"/>
      <c r="P28" s="47"/>
      <c r="Q28" s="47"/>
      <c r="R28" s="47"/>
      <c r="S28" s="773"/>
      <c r="T28" s="773"/>
      <c r="U28" s="784"/>
      <c r="V28" s="783"/>
    </row>
    <row r="29" spans="1:22" ht="11.1" customHeight="1" x14ac:dyDescent="0.2">
      <c r="A29" s="403"/>
      <c r="B29" s="400"/>
      <c r="C29" s="400"/>
      <c r="D29" s="406"/>
      <c r="E29" s="126"/>
      <c r="F29" s="81"/>
      <c r="G29" s="98"/>
      <c r="H29" s="47"/>
      <c r="I29" s="47"/>
      <c r="J29" s="308"/>
      <c r="K29" s="98"/>
      <c r="L29" s="98"/>
      <c r="M29" s="47"/>
      <c r="N29" s="47"/>
      <c r="O29" s="47"/>
      <c r="P29" s="47"/>
      <c r="Q29" s="47"/>
      <c r="R29" s="47"/>
      <c r="S29" s="400"/>
      <c r="T29" s="400"/>
      <c r="U29" s="406"/>
      <c r="V29" s="403"/>
    </row>
    <row r="30" spans="1:22" ht="19.5" customHeight="1" x14ac:dyDescent="0.2">
      <c r="A30" s="799"/>
      <c r="B30" s="799"/>
      <c r="C30" s="799"/>
      <c r="D30" s="799"/>
      <c r="E30" s="799"/>
      <c r="F30" s="799"/>
      <c r="G30" s="799"/>
      <c r="H30" s="799"/>
      <c r="I30" s="799"/>
      <c r="J30" s="799"/>
      <c r="K30" s="799"/>
      <c r="L30" s="799"/>
      <c r="M30" s="799"/>
      <c r="N30" s="799"/>
      <c r="O30" s="799"/>
      <c r="P30" s="799"/>
      <c r="Q30" s="799"/>
      <c r="R30" s="799"/>
      <c r="S30" s="799"/>
      <c r="T30" s="799"/>
      <c r="U30" s="799"/>
      <c r="V30" s="799"/>
    </row>
    <row r="31" spans="1:22" ht="11.1" customHeight="1" x14ac:dyDescent="0.2">
      <c r="A31" s="783"/>
      <c r="B31" s="773"/>
      <c r="C31" s="800"/>
      <c r="D31" s="800"/>
      <c r="E31" s="98"/>
      <c r="F31" s="81"/>
      <c r="G31" s="98"/>
      <c r="H31" s="47"/>
      <c r="I31" s="47"/>
      <c r="J31" s="308"/>
      <c r="K31" s="98"/>
      <c r="L31" s="98"/>
      <c r="M31" s="47"/>
      <c r="N31" s="47"/>
      <c r="O31" s="47"/>
      <c r="P31" s="47"/>
      <c r="Q31" s="47"/>
      <c r="R31" s="97"/>
      <c r="S31" s="773"/>
      <c r="T31" s="773"/>
      <c r="U31" s="784"/>
      <c r="V31" s="783"/>
    </row>
    <row r="32" spans="1:22" x14ac:dyDescent="0.2">
      <c r="A32" s="783"/>
      <c r="B32" s="773"/>
      <c r="C32" s="800"/>
      <c r="D32" s="800"/>
      <c r="E32" s="81"/>
      <c r="F32" s="81"/>
      <c r="G32" s="801"/>
      <c r="H32" s="801"/>
      <c r="I32" s="801"/>
      <c r="J32" s="801"/>
      <c r="K32" s="80"/>
      <c r="L32" s="97"/>
      <c r="M32" s="308"/>
      <c r="N32" s="98"/>
      <c r="O32" s="47"/>
      <c r="P32" s="47"/>
      <c r="Q32" s="47"/>
      <c r="R32" s="47"/>
      <c r="S32" s="773"/>
      <c r="T32" s="773"/>
      <c r="U32" s="784"/>
      <c r="V32" s="783"/>
    </row>
    <row r="33" spans="1:23" ht="11.1" customHeight="1" x14ac:dyDescent="0.2">
      <c r="A33" s="783"/>
      <c r="B33" s="773"/>
      <c r="C33" s="773"/>
      <c r="D33" s="784"/>
      <c r="E33" s="98"/>
      <c r="F33" s="81"/>
      <c r="G33" s="98"/>
      <c r="H33" s="47"/>
      <c r="I33" s="47"/>
      <c r="J33" s="308"/>
      <c r="K33" s="80"/>
      <c r="L33" s="97"/>
      <c r="M33" s="308"/>
      <c r="N33" s="98"/>
      <c r="O33" s="47"/>
      <c r="P33" s="47"/>
      <c r="Q33" s="125"/>
      <c r="R33" s="47"/>
      <c r="S33" s="773"/>
      <c r="T33" s="773"/>
      <c r="U33" s="784"/>
      <c r="V33" s="783"/>
    </row>
    <row r="34" spans="1:23" ht="11.1" customHeight="1" x14ac:dyDescent="0.2">
      <c r="A34" s="783"/>
      <c r="B34" s="773"/>
      <c r="C34" s="773"/>
      <c r="D34" s="784"/>
      <c r="E34" s="81"/>
      <c r="F34" s="219"/>
      <c r="G34" s="98"/>
      <c r="H34" s="47"/>
      <c r="I34" s="47"/>
      <c r="J34" s="308"/>
      <c r="K34" s="80"/>
      <c r="L34" s="97"/>
      <c r="M34" s="308"/>
      <c r="N34" s="98"/>
      <c r="O34" s="47"/>
      <c r="P34" s="47"/>
      <c r="Q34" s="47"/>
      <c r="R34" s="47"/>
      <c r="S34" s="773"/>
      <c r="T34" s="773"/>
      <c r="U34" s="784"/>
      <c r="V34" s="783"/>
    </row>
    <row r="35" spans="1:23" ht="11.1" customHeight="1" x14ac:dyDescent="0.2">
      <c r="A35" s="783"/>
      <c r="B35" s="773"/>
      <c r="C35" s="773"/>
      <c r="D35" s="784"/>
      <c r="E35" s="98"/>
      <c r="F35" s="219"/>
      <c r="G35" s="99"/>
      <c r="H35" s="47"/>
      <c r="I35" s="47"/>
      <c r="J35" s="308"/>
      <c r="K35" s="80"/>
      <c r="L35" s="97"/>
      <c r="M35" s="308"/>
      <c r="N35" s="99"/>
      <c r="O35" s="47"/>
      <c r="P35" s="47"/>
      <c r="Q35" s="47"/>
      <c r="R35" s="97"/>
      <c r="S35" s="773"/>
      <c r="T35" s="773"/>
      <c r="U35" s="784"/>
      <c r="V35" s="783"/>
    </row>
    <row r="36" spans="1:23" ht="11.1" customHeight="1" x14ac:dyDescent="0.2">
      <c r="A36" s="783"/>
      <c r="B36" s="773"/>
      <c r="C36" s="773"/>
      <c r="D36" s="784"/>
      <c r="E36" s="81"/>
      <c r="F36" s="81"/>
      <c r="G36" s="100"/>
      <c r="H36" s="70"/>
      <c r="I36" s="70"/>
      <c r="J36" s="101"/>
      <c r="K36" s="93"/>
      <c r="L36" s="101"/>
      <c r="M36" s="101"/>
      <c r="N36" s="100"/>
      <c r="O36" s="100"/>
      <c r="P36" s="70"/>
      <c r="Q36" s="70"/>
      <c r="R36" s="47"/>
      <c r="S36" s="773"/>
      <c r="T36" s="773"/>
      <c r="U36" s="784"/>
      <c r="V36" s="783"/>
    </row>
    <row r="37" spans="1:23" ht="11.1" customHeight="1" x14ac:dyDescent="0.2">
      <c r="A37" s="783"/>
      <c r="B37" s="773"/>
      <c r="C37" s="773"/>
      <c r="D37" s="784"/>
      <c r="E37" s="79"/>
      <c r="F37" s="79"/>
      <c r="G37" s="100"/>
      <c r="H37" s="70"/>
      <c r="I37" s="70"/>
      <c r="J37" s="93"/>
      <c r="K37" s="93"/>
      <c r="L37" s="101"/>
      <c r="M37" s="101"/>
      <c r="N37" s="100"/>
      <c r="O37" s="100"/>
      <c r="P37" s="70"/>
      <c r="Q37" s="88"/>
      <c r="R37" s="97"/>
      <c r="S37" s="773"/>
      <c r="T37" s="773"/>
      <c r="U37" s="784"/>
      <c r="V37" s="783"/>
    </row>
    <row r="38" spans="1:23" ht="11.1" customHeight="1" x14ac:dyDescent="0.2">
      <c r="A38" s="783"/>
      <c r="B38" s="773"/>
      <c r="C38" s="773"/>
      <c r="D38" s="784"/>
      <c r="E38" s="70"/>
      <c r="F38" s="70"/>
      <c r="G38" s="100"/>
      <c r="H38" s="70"/>
      <c r="I38" s="70"/>
      <c r="J38" s="93"/>
      <c r="K38" s="798"/>
      <c r="L38" s="798"/>
      <c r="M38" s="798"/>
      <c r="N38" s="798"/>
      <c r="O38" s="798"/>
      <c r="P38" s="798"/>
      <c r="Q38" s="798"/>
      <c r="R38" s="798"/>
      <c r="S38" s="773"/>
      <c r="T38" s="773"/>
      <c r="U38" s="784"/>
      <c r="V38" s="783"/>
    </row>
    <row r="39" spans="1:23" ht="11.1" customHeight="1" x14ac:dyDescent="0.2">
      <c r="A39" s="403"/>
      <c r="B39" s="72"/>
      <c r="C39" s="773"/>
      <c r="D39" s="784"/>
      <c r="E39" s="15"/>
      <c r="F39" s="72"/>
      <c r="G39" s="407"/>
      <c r="H39" s="407"/>
      <c r="I39" s="407"/>
      <c r="J39" s="407"/>
      <c r="K39" s="798"/>
      <c r="L39" s="798"/>
      <c r="M39" s="798"/>
      <c r="N39" s="798"/>
      <c r="O39" s="798"/>
      <c r="P39" s="798"/>
      <c r="Q39" s="798"/>
      <c r="R39" s="798"/>
      <c r="S39" s="773"/>
      <c r="T39" s="773"/>
      <c r="U39" s="784"/>
      <c r="V39" s="783"/>
    </row>
    <row r="40" spans="1:23" ht="13.5" customHeight="1" x14ac:dyDescent="0.2">
      <c r="A40" s="403"/>
      <c r="B40" s="72"/>
      <c r="C40" s="773"/>
      <c r="D40" s="784"/>
      <c r="E40" s="407"/>
      <c r="F40" s="407"/>
      <c r="G40" s="407"/>
      <c r="H40" s="407"/>
      <c r="I40" s="407"/>
      <c r="J40" s="407"/>
      <c r="K40" s="407"/>
      <c r="L40" s="407"/>
      <c r="M40" s="407"/>
      <c r="N40" s="407"/>
      <c r="O40" s="100"/>
      <c r="P40" s="65"/>
      <c r="Q40" s="76"/>
      <c r="R40" s="97"/>
      <c r="S40" s="773"/>
      <c r="T40" s="773"/>
      <c r="U40" s="784"/>
      <c r="V40" s="783"/>
    </row>
    <row r="41" spans="1:23" ht="11.25" customHeight="1" x14ac:dyDescent="0.2">
      <c r="A41" s="70"/>
      <c r="B41" s="71"/>
      <c r="C41" s="71"/>
      <c r="D41" s="71"/>
      <c r="E41" s="47"/>
      <c r="F41" s="47"/>
      <c r="G41" s="102"/>
      <c r="H41" s="47"/>
      <c r="I41" s="47"/>
      <c r="J41" s="30"/>
      <c r="K41" s="400"/>
      <c r="L41" s="400"/>
      <c r="M41" s="400"/>
      <c r="N41" s="61"/>
      <c r="O41" s="102"/>
      <c r="T41" s="16"/>
      <c r="U41" s="16"/>
      <c r="V41" s="16"/>
    </row>
    <row r="42" spans="1:23" ht="11.45" customHeight="1" x14ac:dyDescent="0.2">
      <c r="A42" s="70"/>
      <c r="F42" s="47"/>
      <c r="G42" s="48"/>
      <c r="H42" s="47"/>
      <c r="I42" s="47"/>
      <c r="J42" s="30"/>
      <c r="K42" s="400"/>
      <c r="L42" s="406"/>
      <c r="M42" s="400"/>
      <c r="N42" s="15"/>
      <c r="O42" s="48"/>
      <c r="V42" s="85"/>
      <c r="W42" s="308"/>
    </row>
    <row r="43" spans="1:23" ht="11.45" customHeight="1" x14ac:dyDescent="0.2">
      <c r="A43" s="70"/>
      <c r="F43" s="47"/>
      <c r="G43" s="16"/>
      <c r="H43" s="47"/>
    </row>
    <row r="44" spans="1:23" ht="11.45" customHeight="1" x14ac:dyDescent="0.2">
      <c r="A44" s="70"/>
      <c r="F44" s="47"/>
      <c r="G44" s="16"/>
      <c r="H44" s="48"/>
    </row>
    <row r="45" spans="1:23" ht="11.45" customHeight="1" x14ac:dyDescent="0.2">
      <c r="A45" s="70"/>
      <c r="F45" s="47"/>
      <c r="G45" s="16"/>
      <c r="H45" s="48"/>
    </row>
    <row r="46" spans="1:23" ht="11.45" customHeight="1" x14ac:dyDescent="0.2">
      <c r="A46" s="70"/>
      <c r="F46" s="47"/>
      <c r="G46" s="16"/>
      <c r="H46" s="48"/>
      <c r="I46" s="165"/>
      <c r="J46" s="165"/>
      <c r="K46" s="165"/>
      <c r="L46" s="165"/>
      <c r="M46" s="165"/>
      <c r="N46" s="165"/>
      <c r="O46" s="172"/>
    </row>
    <row r="47" spans="1:23" x14ac:dyDescent="0.2">
      <c r="A47" s="70"/>
      <c r="C47" s="16" t="s">
        <v>49</v>
      </c>
      <c r="F47" s="47"/>
      <c r="G47" s="16"/>
      <c r="H47" s="48"/>
      <c r="I47" s="165"/>
      <c r="J47" s="136"/>
      <c r="K47" s="136"/>
      <c r="L47" s="136"/>
      <c r="M47" s="136"/>
      <c r="N47" s="165"/>
      <c r="O47" s="172"/>
    </row>
    <row r="48" spans="1:23" ht="15" customHeight="1" x14ac:dyDescent="0.2">
      <c r="A48" s="70"/>
      <c r="B48" s="272">
        <v>1</v>
      </c>
      <c r="C48" s="481" t="s">
        <v>346</v>
      </c>
      <c r="D48" s="481" t="s">
        <v>76</v>
      </c>
      <c r="E48" s="271"/>
      <c r="F48" s="70" t="s">
        <v>313</v>
      </c>
      <c r="G48" s="16"/>
      <c r="H48" s="48"/>
    </row>
    <row r="49" spans="1:23" ht="15" customHeight="1" x14ac:dyDescent="0.2">
      <c r="A49" s="70"/>
      <c r="B49" s="272">
        <v>2</v>
      </c>
      <c r="C49" s="481" t="s">
        <v>143</v>
      </c>
      <c r="D49" s="481" t="s">
        <v>76</v>
      </c>
      <c r="E49" s="271"/>
      <c r="F49" s="70"/>
    </row>
    <row r="50" spans="1:23" ht="15" customHeight="1" x14ac:dyDescent="0.2">
      <c r="A50" s="72"/>
      <c r="B50" s="272">
        <v>3</v>
      </c>
      <c r="C50" s="481" t="s">
        <v>180</v>
      </c>
      <c r="D50" s="481" t="s">
        <v>42</v>
      </c>
      <c r="E50" s="271"/>
      <c r="F50" s="70"/>
    </row>
    <row r="51" spans="1:23" ht="15" customHeight="1" x14ac:dyDescent="0.2">
      <c r="A51" s="72"/>
      <c r="B51" s="272">
        <v>4</v>
      </c>
      <c r="C51" s="481" t="s">
        <v>198</v>
      </c>
      <c r="D51" s="481" t="s">
        <v>40</v>
      </c>
      <c r="E51" s="271"/>
      <c r="F51" s="70"/>
      <c r="I51" s="8"/>
      <c r="J51" s="8"/>
      <c r="L51" s="8"/>
      <c r="M51" s="8"/>
      <c r="N51" s="8"/>
      <c r="O51" s="8"/>
      <c r="Q51" s="8"/>
      <c r="R51" s="8"/>
    </row>
    <row r="52" spans="1:23" ht="15" customHeight="1" x14ac:dyDescent="0.2">
      <c r="A52" s="72"/>
      <c r="B52" s="272">
        <v>5</v>
      </c>
      <c r="C52" s="481" t="s">
        <v>210</v>
      </c>
      <c r="D52" s="481" t="s">
        <v>34</v>
      </c>
      <c r="E52" s="271"/>
      <c r="F52" s="70"/>
      <c r="H52" s="24"/>
      <c r="I52" s="24"/>
      <c r="J52" s="24"/>
      <c r="K52" s="24"/>
      <c r="L52" s="24"/>
      <c r="M52" s="24"/>
      <c r="N52" s="24"/>
      <c r="O52" s="24"/>
      <c r="P52" s="24"/>
      <c r="Q52" s="24"/>
    </row>
    <row r="53" spans="1:23" ht="15" customHeight="1" x14ac:dyDescent="0.2">
      <c r="A53" s="72"/>
      <c r="B53" s="272">
        <v>6</v>
      </c>
      <c r="C53" s="481" t="s">
        <v>347</v>
      </c>
      <c r="D53" s="481" t="s">
        <v>34</v>
      </c>
      <c r="E53" s="271"/>
      <c r="F53" s="70" t="s">
        <v>309</v>
      </c>
      <c r="H53" s="24"/>
      <c r="I53" s="24"/>
      <c r="J53" s="24"/>
      <c r="K53" s="24"/>
      <c r="L53" s="24"/>
      <c r="M53" s="24"/>
      <c r="N53" s="24"/>
      <c r="O53" s="24"/>
      <c r="P53" s="24"/>
      <c r="Q53" s="24"/>
    </row>
    <row r="54" spans="1:23" ht="15" customHeight="1" x14ac:dyDescent="0.2">
      <c r="A54" s="72"/>
      <c r="B54" s="272">
        <v>7</v>
      </c>
      <c r="C54" s="481" t="s">
        <v>348</v>
      </c>
      <c r="D54" s="481" t="s">
        <v>34</v>
      </c>
      <c r="E54" s="271"/>
      <c r="F54" s="70" t="s">
        <v>314</v>
      </c>
      <c r="H54" s="24"/>
      <c r="I54" s="24"/>
      <c r="J54" s="24"/>
      <c r="K54" s="24"/>
      <c r="L54" s="24"/>
      <c r="M54" s="24"/>
      <c r="N54" s="24"/>
      <c r="O54" s="24"/>
      <c r="P54" s="24"/>
      <c r="Q54" s="24"/>
    </row>
    <row r="55" spans="1:23" ht="15" customHeight="1" x14ac:dyDescent="0.2">
      <c r="A55" s="72"/>
      <c r="B55" s="272">
        <v>8</v>
      </c>
      <c r="C55" s="481" t="s">
        <v>220</v>
      </c>
      <c r="D55" s="481" t="s">
        <v>88</v>
      </c>
      <c r="E55" s="271"/>
      <c r="F55" s="70"/>
      <c r="G55" s="16"/>
      <c r="H55" s="48"/>
      <c r="I55" s="165"/>
      <c r="J55" s="136"/>
      <c r="K55" s="136"/>
      <c r="L55" s="136"/>
      <c r="M55" s="136"/>
      <c r="N55" s="136"/>
      <c r="O55" s="136"/>
      <c r="P55" s="136"/>
    </row>
    <row r="56" spans="1:23" ht="15" customHeight="1" x14ac:dyDescent="0.2">
      <c r="A56" s="72"/>
      <c r="B56" s="272">
        <v>9</v>
      </c>
      <c r="C56" s="481" t="s">
        <v>236</v>
      </c>
      <c r="D56" s="481" t="s">
        <v>37</v>
      </c>
      <c r="E56" s="271"/>
      <c r="F56" s="70"/>
      <c r="G56" s="16"/>
      <c r="H56" s="1"/>
      <c r="I56" s="165"/>
      <c r="J56" s="136"/>
      <c r="K56" s="136"/>
      <c r="L56" s="136"/>
      <c r="M56" s="136"/>
      <c r="N56" s="136"/>
      <c r="O56" s="136"/>
      <c r="P56" s="136"/>
    </row>
    <row r="57" spans="1:23" ht="15" customHeight="1" x14ac:dyDescent="0.2">
      <c r="A57" s="72"/>
      <c r="B57" s="272">
        <v>10</v>
      </c>
      <c r="C57" s="481" t="s">
        <v>242</v>
      </c>
      <c r="D57" s="481" t="s">
        <v>240</v>
      </c>
      <c r="E57" s="271"/>
      <c r="F57" s="70"/>
      <c r="G57" s="16"/>
      <c r="W57" s="165"/>
    </row>
    <row r="58" spans="1:23" ht="15" customHeight="1" x14ac:dyDescent="0.2">
      <c r="A58" s="72"/>
      <c r="B58" s="272">
        <v>11</v>
      </c>
      <c r="C58" s="481" t="s">
        <v>349</v>
      </c>
      <c r="D58" s="481" t="s">
        <v>84</v>
      </c>
      <c r="E58" s="271"/>
      <c r="F58" s="70" t="s">
        <v>315</v>
      </c>
      <c r="G58" s="16"/>
      <c r="W58" s="165"/>
    </row>
    <row r="59" spans="1:23" ht="15" customHeight="1" x14ac:dyDescent="0.2">
      <c r="A59" s="72"/>
      <c r="B59" s="272">
        <v>12</v>
      </c>
      <c r="C59" s="481" t="s">
        <v>246</v>
      </c>
      <c r="D59" s="481" t="s">
        <v>84</v>
      </c>
      <c r="E59" s="271"/>
      <c r="F59" s="70"/>
      <c r="G59" s="16"/>
      <c r="W59" s="165"/>
    </row>
    <row r="60" spans="1:23" ht="15" customHeight="1" x14ac:dyDescent="0.2">
      <c r="A60" s="72"/>
      <c r="B60" s="272">
        <v>13</v>
      </c>
      <c r="C60" s="481" t="s">
        <v>252</v>
      </c>
      <c r="D60" s="481" t="s">
        <v>38</v>
      </c>
      <c r="E60" s="271"/>
      <c r="F60" s="70"/>
      <c r="G60" s="16"/>
      <c r="W60" s="165"/>
    </row>
    <row r="61" spans="1:23" ht="15" customHeight="1" x14ac:dyDescent="0.2">
      <c r="A61" s="72"/>
      <c r="B61" s="272">
        <v>14</v>
      </c>
      <c r="C61" s="481" t="s">
        <v>260</v>
      </c>
      <c r="D61" s="481" t="s">
        <v>81</v>
      </c>
      <c r="E61" s="271"/>
      <c r="F61" s="70"/>
      <c r="G61" s="16"/>
      <c r="W61" s="165"/>
    </row>
    <row r="62" spans="1:23" ht="15" customHeight="1" x14ac:dyDescent="0.2">
      <c r="A62" s="72"/>
      <c r="B62" s="272"/>
      <c r="C62" s="350"/>
      <c r="D62" s="274"/>
      <c r="E62" s="271"/>
      <c r="F62" s="39"/>
      <c r="G62" s="16"/>
      <c r="W62" s="136"/>
    </row>
    <row r="63" spans="1:23" ht="15" customHeight="1" x14ac:dyDescent="0.2">
      <c r="A63" s="72"/>
      <c r="B63" s="272"/>
      <c r="C63" s="350"/>
      <c r="D63" s="274"/>
      <c r="E63" s="271"/>
      <c r="F63" s="39"/>
      <c r="G63" s="16"/>
      <c r="W63" s="165"/>
    </row>
    <row r="64" spans="1:23" ht="15" customHeight="1" x14ac:dyDescent="0.2">
      <c r="A64" s="72"/>
      <c r="B64" s="272"/>
      <c r="C64" s="350"/>
      <c r="D64" s="275"/>
      <c r="E64" s="271"/>
      <c r="F64" s="39"/>
      <c r="G64" s="16"/>
      <c r="W64" s="165"/>
    </row>
    <row r="65" spans="1:23" ht="15" customHeight="1" x14ac:dyDescent="0.2">
      <c r="A65" s="72"/>
      <c r="B65" s="272"/>
      <c r="C65" s="350"/>
      <c r="D65" s="275"/>
      <c r="E65" s="271"/>
      <c r="F65" s="39"/>
      <c r="G65" s="16"/>
      <c r="W65" s="165"/>
    </row>
    <row r="66" spans="1:23" ht="15" customHeight="1" x14ac:dyDescent="0.2">
      <c r="A66" s="72"/>
      <c r="B66" s="272"/>
      <c r="C66" s="350"/>
      <c r="D66" s="274"/>
      <c r="E66" s="272"/>
      <c r="F66" s="39"/>
      <c r="W66" s="165"/>
    </row>
    <row r="67" spans="1:23" ht="15" customHeight="1" x14ac:dyDescent="0.2">
      <c r="A67" s="72"/>
      <c r="B67" s="272"/>
      <c r="C67" s="350"/>
      <c r="D67" s="275"/>
      <c r="E67" s="313"/>
      <c r="F67" s="39"/>
      <c r="W67" s="165"/>
    </row>
    <row r="68" spans="1:23" ht="15" customHeight="1" x14ac:dyDescent="0.2">
      <c r="A68" s="72"/>
      <c r="B68" s="272"/>
      <c r="C68" s="350"/>
      <c r="D68" s="275"/>
      <c r="E68" s="313"/>
      <c r="F68" s="39"/>
      <c r="V68" s="173"/>
      <c r="W68" s="165"/>
    </row>
    <row r="69" spans="1:23" ht="15" customHeight="1" x14ac:dyDescent="0.2">
      <c r="A69" s="72"/>
      <c r="B69" s="272"/>
      <c r="C69" s="350"/>
      <c r="D69" s="274"/>
      <c r="E69" s="272"/>
      <c r="F69" s="39"/>
      <c r="V69" s="173"/>
      <c r="W69" s="165"/>
    </row>
    <row r="70" spans="1:23" ht="15" customHeight="1" x14ac:dyDescent="0.2">
      <c r="A70" s="72"/>
      <c r="B70" s="272"/>
      <c r="C70" s="350"/>
      <c r="D70" s="274"/>
      <c r="E70" s="272"/>
      <c r="F70" s="39"/>
      <c r="V70" s="165"/>
      <c r="W70" s="165"/>
    </row>
    <row r="71" spans="1:23" ht="15" customHeight="1" x14ac:dyDescent="0.2">
      <c r="A71" s="72"/>
      <c r="B71" s="272"/>
      <c r="C71" s="350"/>
      <c r="D71" s="275"/>
      <c r="E71" s="313"/>
      <c r="F71" s="39"/>
      <c r="V71" s="173"/>
      <c r="W71" s="165"/>
    </row>
    <row r="72" spans="1:23" ht="15" customHeight="1" x14ac:dyDescent="0.2">
      <c r="A72" s="72"/>
      <c r="B72" s="272"/>
      <c r="C72" s="350"/>
      <c r="D72" s="274"/>
      <c r="E72" s="272"/>
      <c r="F72" s="39"/>
      <c r="V72" s="173"/>
      <c r="W72" s="165"/>
    </row>
    <row r="73" spans="1:23" ht="15" customHeight="1" x14ac:dyDescent="0.2">
      <c r="A73" s="72"/>
      <c r="B73" s="272"/>
      <c r="C73" s="350"/>
      <c r="D73" s="275"/>
      <c r="E73" s="272"/>
      <c r="F73" s="39"/>
      <c r="V73" s="173"/>
      <c r="W73" s="165"/>
    </row>
    <row r="74" spans="1:23" ht="15" customHeight="1" x14ac:dyDescent="0.2">
      <c r="A74" s="72"/>
      <c r="B74" s="272"/>
      <c r="C74" s="350"/>
      <c r="D74" s="275"/>
      <c r="E74" s="272"/>
      <c r="F74" s="39"/>
      <c r="V74" s="173"/>
      <c r="W74" s="165"/>
    </row>
    <row r="75" spans="1:23" ht="15" customHeight="1" x14ac:dyDescent="0.2">
      <c r="A75" s="72"/>
      <c r="B75" s="272"/>
      <c r="C75" s="350"/>
      <c r="D75" s="275"/>
      <c r="E75" s="272"/>
      <c r="F75" s="39"/>
      <c r="V75" s="173"/>
      <c r="W75" s="165"/>
    </row>
    <row r="76" spans="1:23" ht="15" customHeight="1" x14ac:dyDescent="0.2">
      <c r="A76" s="72"/>
      <c r="B76" s="272"/>
      <c r="C76" s="350"/>
      <c r="D76" s="275"/>
      <c r="E76" s="272"/>
      <c r="F76" s="39"/>
      <c r="V76" s="173"/>
      <c r="W76" s="165"/>
    </row>
    <row r="77" spans="1:23" ht="15" customHeight="1" x14ac:dyDescent="0.2">
      <c r="A77" s="72"/>
      <c r="B77" s="272"/>
      <c r="C77" s="131"/>
      <c r="D77" s="274"/>
      <c r="E77" s="313"/>
      <c r="F77" s="39"/>
      <c r="H77" s="24"/>
      <c r="I77" s="24"/>
      <c r="V77" s="173"/>
      <c r="W77" s="165"/>
    </row>
    <row r="78" spans="1:23" ht="15" customHeight="1" x14ac:dyDescent="0.2">
      <c r="A78" s="72"/>
      <c r="B78" s="272"/>
      <c r="C78" s="350"/>
      <c r="D78" s="274"/>
      <c r="E78" s="272"/>
      <c r="F78" s="39"/>
      <c r="G78" s="24"/>
      <c r="H78" s="24"/>
      <c r="I78" s="24"/>
      <c r="L78" s="24"/>
      <c r="M78" s="24"/>
      <c r="N78" s="24"/>
      <c r="O78" s="24"/>
      <c r="Q78" s="24"/>
      <c r="V78" s="173"/>
      <c r="W78" s="165"/>
    </row>
    <row r="79" spans="1:23" ht="15" customHeight="1" x14ac:dyDescent="0.2">
      <c r="A79" s="72"/>
      <c r="B79" s="272"/>
      <c r="C79" s="350"/>
      <c r="D79" s="274"/>
      <c r="E79" s="272"/>
      <c r="F79" s="39"/>
      <c r="G79" s="24"/>
      <c r="H79" s="24"/>
      <c r="I79" s="24"/>
      <c r="L79" s="24"/>
      <c r="M79" s="24"/>
      <c r="N79" s="24"/>
      <c r="O79" s="24"/>
      <c r="P79" s="24"/>
      <c r="Q79" s="24"/>
      <c r="R79" s="24"/>
      <c r="V79" s="173"/>
      <c r="W79" s="165"/>
    </row>
    <row r="80" spans="1:23" ht="15" customHeight="1" x14ac:dyDescent="0.2">
      <c r="A80" s="72"/>
      <c r="B80" s="272"/>
      <c r="C80" s="350"/>
      <c r="D80" s="274"/>
      <c r="E80" s="272"/>
      <c r="F80" s="39"/>
      <c r="G80" s="24"/>
      <c r="H80" s="24"/>
      <c r="I80" s="24"/>
      <c r="L80" s="24"/>
      <c r="M80" s="24"/>
      <c r="N80" s="24"/>
      <c r="O80" s="24"/>
      <c r="P80" s="24"/>
      <c r="Q80" s="24"/>
      <c r="R80" s="24"/>
      <c r="V80" s="173"/>
      <c r="W80" s="165"/>
    </row>
    <row r="81" spans="1:23" ht="15" customHeight="1" x14ac:dyDescent="0.2">
      <c r="A81" s="72"/>
      <c r="B81" s="272"/>
      <c r="C81" s="350"/>
      <c r="D81" s="275"/>
      <c r="E81" s="272"/>
      <c r="F81" s="39"/>
      <c r="G81" s="172"/>
      <c r="H81" s="165"/>
      <c r="I81" s="165"/>
      <c r="J81" s="165"/>
      <c r="K81" s="165"/>
      <c r="L81" s="165"/>
      <c r="M81" s="165"/>
      <c r="N81" s="165"/>
      <c r="O81" s="172"/>
      <c r="P81" s="165"/>
      <c r="Q81" s="165"/>
      <c r="R81" s="183"/>
      <c r="S81" s="165"/>
      <c r="T81" s="265"/>
      <c r="U81" s="173"/>
      <c r="V81" s="136"/>
      <c r="W81" s="136"/>
    </row>
    <row r="82" spans="1:23" ht="15" customHeight="1" x14ac:dyDescent="0.2">
      <c r="A82" s="72"/>
      <c r="B82" s="272"/>
      <c r="C82" s="350"/>
      <c r="D82" s="275"/>
      <c r="E82" s="313"/>
      <c r="F82" s="39"/>
      <c r="G82" s="172"/>
      <c r="H82" s="165"/>
      <c r="I82" s="165"/>
      <c r="J82" s="165"/>
      <c r="K82" s="165"/>
      <c r="L82" s="165"/>
      <c r="M82" s="165"/>
      <c r="N82" s="165"/>
      <c r="O82" s="172"/>
      <c r="P82" s="165"/>
      <c r="Q82" s="165"/>
      <c r="R82" s="183"/>
      <c r="S82" s="165"/>
      <c r="T82" s="136"/>
      <c r="U82" s="173"/>
      <c r="V82" s="136"/>
      <c r="W82" s="136"/>
    </row>
    <row r="83" spans="1:23" ht="15" customHeight="1" x14ac:dyDescent="0.2">
      <c r="A83" s="72"/>
      <c r="B83" s="272"/>
      <c r="C83" s="350"/>
      <c r="D83" s="275"/>
      <c r="E83" s="313"/>
      <c r="G83" s="172"/>
      <c r="H83" s="165"/>
      <c r="I83" s="165"/>
      <c r="J83" s="165"/>
      <c r="K83" s="165"/>
      <c r="L83" s="165"/>
      <c r="M83" s="165"/>
      <c r="N83" s="165"/>
      <c r="O83" s="172"/>
      <c r="P83" s="136"/>
      <c r="Q83" s="165"/>
      <c r="R83" s="183"/>
      <c r="S83" s="136"/>
      <c r="T83" s="136"/>
      <c r="U83" s="173"/>
      <c r="V83" s="136"/>
      <c r="W83" s="136"/>
    </row>
    <row r="84" spans="1:23" ht="15" customHeight="1" x14ac:dyDescent="0.2">
      <c r="A84" s="72"/>
      <c r="B84" s="272"/>
      <c r="C84" s="350"/>
      <c r="D84" s="275"/>
      <c r="E84" s="313"/>
      <c r="G84" s="172"/>
      <c r="H84" s="165"/>
      <c r="I84" s="165"/>
      <c r="J84" s="165"/>
      <c r="K84" s="165"/>
      <c r="L84" s="165"/>
      <c r="M84" s="165"/>
      <c r="N84" s="165"/>
      <c r="O84" s="172"/>
      <c r="P84" s="136"/>
      <c r="Q84" s="165"/>
      <c r="R84" s="183"/>
      <c r="S84" s="136"/>
      <c r="T84" s="136"/>
      <c r="U84" s="173"/>
      <c r="V84" s="136"/>
      <c r="W84" s="136"/>
    </row>
    <row r="85" spans="1:23" ht="15" customHeight="1" x14ac:dyDescent="0.2">
      <c r="A85" s="72"/>
      <c r="B85" s="272"/>
      <c r="C85" s="350"/>
      <c r="D85" s="275"/>
      <c r="E85" s="313"/>
      <c r="G85" s="172"/>
      <c r="H85" s="165"/>
      <c r="I85" s="165"/>
      <c r="J85" s="165"/>
      <c r="K85" s="165"/>
      <c r="L85" s="165"/>
      <c r="M85" s="165"/>
      <c r="N85" s="165"/>
      <c r="O85" s="172"/>
      <c r="P85" s="136"/>
      <c r="Q85" s="165"/>
      <c r="R85" s="183"/>
      <c r="S85" s="136"/>
      <c r="T85" s="136"/>
      <c r="U85" s="173"/>
      <c r="V85" s="136"/>
      <c r="W85" s="136"/>
    </row>
    <row r="86" spans="1:23" ht="15" customHeight="1" x14ac:dyDescent="0.2">
      <c r="A86" s="72"/>
      <c r="B86" s="272"/>
      <c r="C86" s="350"/>
      <c r="D86" s="275"/>
      <c r="E86" s="272"/>
      <c r="F86" s="39"/>
      <c r="G86" s="172"/>
      <c r="H86" s="136"/>
      <c r="I86" s="136"/>
      <c r="J86" s="165"/>
      <c r="K86" s="136"/>
      <c r="L86" s="136"/>
      <c r="M86" s="165"/>
      <c r="N86" s="136"/>
      <c r="O86" s="136"/>
      <c r="P86" s="136"/>
      <c r="Q86" s="165"/>
      <c r="R86" s="136"/>
      <c r="S86" s="136"/>
      <c r="T86" s="136"/>
      <c r="U86" s="136"/>
      <c r="V86" s="136"/>
      <c r="W86" s="136"/>
    </row>
    <row r="87" spans="1:23" s="8" customFormat="1" ht="15" customHeight="1" x14ac:dyDescent="0.2">
      <c r="A87" s="72"/>
      <c r="B87" s="272"/>
      <c r="C87" s="131"/>
      <c r="D87" s="275"/>
      <c r="E87" s="272"/>
      <c r="F87" s="39"/>
      <c r="G87" s="172"/>
      <c r="H87" s="136"/>
      <c r="I87" s="136"/>
      <c r="J87" s="165"/>
      <c r="K87" s="136"/>
      <c r="L87" s="136"/>
      <c r="M87" s="165"/>
      <c r="N87" s="136"/>
      <c r="O87" s="136"/>
      <c r="P87" s="136"/>
      <c r="Q87" s="173"/>
      <c r="R87" s="136"/>
      <c r="S87" s="136"/>
      <c r="T87" s="136"/>
      <c r="U87" s="136"/>
      <c r="V87" s="136"/>
      <c r="W87" s="136"/>
    </row>
    <row r="88" spans="1:23" s="8" customFormat="1" ht="15" customHeight="1" x14ac:dyDescent="0.2">
      <c r="A88" s="72"/>
      <c r="B88" s="272"/>
      <c r="C88" s="350"/>
      <c r="D88" s="275"/>
      <c r="E88" s="272"/>
      <c r="F88" s="39"/>
      <c r="G88" s="172"/>
      <c r="H88" s="136"/>
      <c r="I88" s="136"/>
      <c r="J88" s="136"/>
      <c r="K88" s="136"/>
      <c r="L88" s="136"/>
      <c r="M88" s="165"/>
      <c r="N88" s="136"/>
      <c r="O88" s="136"/>
      <c r="P88" s="136"/>
      <c r="Q88" s="173"/>
      <c r="R88" s="136"/>
      <c r="S88" s="136"/>
      <c r="T88" s="136"/>
      <c r="U88" s="136"/>
      <c r="V88" s="181"/>
      <c r="W88" s="182"/>
    </row>
    <row r="89" spans="1:23" s="8" customFormat="1" ht="15" customHeight="1" x14ac:dyDescent="0.2">
      <c r="A89" s="72"/>
      <c r="B89" s="272"/>
      <c r="C89" s="350"/>
      <c r="D89" s="275"/>
      <c r="E89" s="313"/>
      <c r="F89" s="39"/>
      <c r="G89" s="172"/>
      <c r="H89" s="136"/>
      <c r="I89" s="136"/>
      <c r="J89" s="136"/>
      <c r="K89" s="136"/>
      <c r="L89" s="136"/>
      <c r="M89" s="165"/>
      <c r="N89" s="136"/>
      <c r="O89" s="136"/>
      <c r="P89" s="136"/>
      <c r="Q89" s="173"/>
      <c r="R89" s="136"/>
      <c r="S89" s="136"/>
      <c r="T89" s="136"/>
      <c r="U89" s="136"/>
      <c r="V89" s="181"/>
      <c r="W89" s="182"/>
    </row>
    <row r="90" spans="1:23" s="8" customFormat="1" ht="15" customHeight="1" x14ac:dyDescent="0.15">
      <c r="A90" s="72"/>
      <c r="B90" s="272"/>
      <c r="C90" s="350"/>
      <c r="D90" s="275"/>
      <c r="E90" s="313"/>
      <c r="F90" s="39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81"/>
      <c r="W90" s="182"/>
    </row>
    <row r="91" spans="1:23" s="8" customFormat="1" ht="15" customHeight="1" x14ac:dyDescent="0.15">
      <c r="A91" s="72"/>
      <c r="B91" s="272"/>
      <c r="C91" s="350"/>
      <c r="D91" s="275"/>
      <c r="E91" s="272"/>
      <c r="F91" s="39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73"/>
      <c r="W91" s="173"/>
    </row>
    <row r="92" spans="1:23" s="8" customFormat="1" ht="15" customHeight="1" x14ac:dyDescent="0.15">
      <c r="A92" s="72"/>
      <c r="B92" s="272"/>
      <c r="C92" s="350"/>
      <c r="D92" s="275"/>
      <c r="E92" s="272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73"/>
      <c r="W92" s="173"/>
    </row>
    <row r="93" spans="1:23" s="8" customFormat="1" ht="15" customHeight="1" x14ac:dyDescent="0.15">
      <c r="A93" s="72"/>
      <c r="B93" s="272"/>
      <c r="C93" s="350"/>
      <c r="D93" s="275"/>
      <c r="E93" s="313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73"/>
      <c r="W93" s="173"/>
    </row>
    <row r="94" spans="1:23" s="8" customFormat="1" ht="15" customHeight="1" x14ac:dyDescent="0.15">
      <c r="A94" s="72"/>
      <c r="B94" s="272"/>
      <c r="C94" s="350"/>
      <c r="D94" s="275"/>
      <c r="E94" s="313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73"/>
      <c r="W94" s="173"/>
    </row>
    <row r="95" spans="1:23" ht="15" customHeight="1" x14ac:dyDescent="0.2">
      <c r="B95" s="272"/>
      <c r="C95" s="350"/>
      <c r="D95" s="275"/>
      <c r="E95" s="272"/>
      <c r="F95" s="8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73"/>
      <c r="W95" s="165"/>
    </row>
    <row r="96" spans="1:23" ht="15" customHeight="1" x14ac:dyDescent="0.2">
      <c r="B96" s="272"/>
      <c r="C96" s="350"/>
      <c r="D96" s="275"/>
      <c r="E96" s="271"/>
      <c r="F96" s="8"/>
      <c r="G96" s="8"/>
      <c r="H96" s="8"/>
      <c r="I96" s="165"/>
      <c r="J96" s="165"/>
      <c r="K96" s="165"/>
      <c r="L96" s="165"/>
      <c r="M96" s="165"/>
      <c r="N96" s="165"/>
      <c r="O96" s="172"/>
      <c r="P96" s="165"/>
      <c r="Q96" s="165"/>
      <c r="R96" s="183"/>
      <c r="S96" s="165"/>
      <c r="T96" s="173"/>
      <c r="U96" s="173"/>
      <c r="V96" s="173"/>
      <c r="W96" s="165"/>
    </row>
    <row r="97" spans="1:23" s="8" customFormat="1" ht="15" customHeight="1" x14ac:dyDescent="0.2">
      <c r="A97" s="405"/>
      <c r="B97" s="272"/>
      <c r="C97" s="313"/>
      <c r="D97" s="274"/>
      <c r="E97" s="271"/>
      <c r="F97" s="16"/>
      <c r="G97" s="16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</row>
    <row r="98" spans="1:23" s="8" customFormat="1" ht="15" customHeight="1" x14ac:dyDescent="0.2">
      <c r="A98" s="405"/>
      <c r="B98" s="272"/>
      <c r="C98" s="313"/>
      <c r="D98" s="274"/>
      <c r="E98" s="271"/>
      <c r="F98" s="16"/>
      <c r="G98" s="16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</row>
    <row r="99" spans="1:23" s="8" customFormat="1" ht="15" customHeight="1" x14ac:dyDescent="0.2">
      <c r="A99" s="405"/>
      <c r="B99" s="272"/>
      <c r="C99" s="313"/>
      <c r="D99" s="274"/>
      <c r="E99" s="271"/>
      <c r="F99" s="16"/>
      <c r="G99" s="16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</row>
    <row r="100" spans="1:23" s="8" customFormat="1" ht="15" customHeight="1" x14ac:dyDescent="0.2">
      <c r="A100" s="405"/>
      <c r="B100" s="272"/>
      <c r="C100" s="313"/>
      <c r="D100" s="274"/>
      <c r="E100" s="271"/>
      <c r="F100" s="16"/>
      <c r="G100" s="16"/>
      <c r="H100" s="16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</row>
  </sheetData>
  <mergeCells count="124">
    <mergeCell ref="V33:V34"/>
    <mergeCell ref="A35:A36"/>
    <mergeCell ref="B35:B36"/>
    <mergeCell ref="C35:C36"/>
    <mergeCell ref="D35:D36"/>
    <mergeCell ref="S35:S36"/>
    <mergeCell ref="T35:T36"/>
    <mergeCell ref="U35:U36"/>
    <mergeCell ref="C39:C40"/>
    <mergeCell ref="D39:D40"/>
    <mergeCell ref="S39:S40"/>
    <mergeCell ref="T39:T40"/>
    <mergeCell ref="U39:U40"/>
    <mergeCell ref="V39:V40"/>
    <mergeCell ref="V35:V36"/>
    <mergeCell ref="A37:A38"/>
    <mergeCell ref="B37:B38"/>
    <mergeCell ref="C37:C38"/>
    <mergeCell ref="D37:D38"/>
    <mergeCell ref="S37:S38"/>
    <mergeCell ref="T37:T38"/>
    <mergeCell ref="U37:U38"/>
    <mergeCell ref="V37:V38"/>
    <mergeCell ref="K38:R39"/>
    <mergeCell ref="G32:J32"/>
    <mergeCell ref="A33:A34"/>
    <mergeCell ref="B33:B34"/>
    <mergeCell ref="C33:C34"/>
    <mergeCell ref="D33:D34"/>
    <mergeCell ref="S33:S34"/>
    <mergeCell ref="U27:U28"/>
    <mergeCell ref="V27:V28"/>
    <mergeCell ref="A30:V30"/>
    <mergeCell ref="A31:A32"/>
    <mergeCell ref="B31:B32"/>
    <mergeCell ref="C31:D32"/>
    <mergeCell ref="S31:S32"/>
    <mergeCell ref="T31:T32"/>
    <mergeCell ref="U31:U32"/>
    <mergeCell ref="V31:V32"/>
    <mergeCell ref="A27:A28"/>
    <mergeCell ref="B27:B28"/>
    <mergeCell ref="C27:C28"/>
    <mergeCell ref="D27:D28"/>
    <mergeCell ref="S27:S28"/>
    <mergeCell ref="T27:T28"/>
    <mergeCell ref="T33:T34"/>
    <mergeCell ref="U33:U34"/>
    <mergeCell ref="T18:T19"/>
    <mergeCell ref="U18:U19"/>
    <mergeCell ref="C21:C22"/>
    <mergeCell ref="D21:D22"/>
    <mergeCell ref="C23:C24"/>
    <mergeCell ref="D23:D24"/>
    <mergeCell ref="V23:V24"/>
    <mergeCell ref="A25:A26"/>
    <mergeCell ref="B25:B26"/>
    <mergeCell ref="C25:C26"/>
    <mergeCell ref="D25:D26"/>
    <mergeCell ref="S25:S26"/>
    <mergeCell ref="T25:T26"/>
    <mergeCell ref="U25:U26"/>
    <mergeCell ref="V25:V26"/>
    <mergeCell ref="A16:A17"/>
    <mergeCell ref="B16:B17"/>
    <mergeCell ref="C16:C17"/>
    <mergeCell ref="D16:D17"/>
    <mergeCell ref="S16:S17"/>
    <mergeCell ref="T16:T17"/>
    <mergeCell ref="U16:U17"/>
    <mergeCell ref="V16:V17"/>
    <mergeCell ref="A14:A15"/>
    <mergeCell ref="B14:B15"/>
    <mergeCell ref="C14:C15"/>
    <mergeCell ref="D14:D15"/>
    <mergeCell ref="S14:S15"/>
    <mergeCell ref="T14:T15"/>
    <mergeCell ref="A12:A13"/>
    <mergeCell ref="B12:B13"/>
    <mergeCell ref="C12:C13"/>
    <mergeCell ref="D12:D13"/>
    <mergeCell ref="S12:S13"/>
    <mergeCell ref="T12:T13"/>
    <mergeCell ref="U12:U13"/>
    <mergeCell ref="V12:V13"/>
    <mergeCell ref="U14:U15"/>
    <mergeCell ref="V14:V15"/>
    <mergeCell ref="A8:A9"/>
    <mergeCell ref="B8:B9"/>
    <mergeCell ref="C8:C9"/>
    <mergeCell ref="D8:D9"/>
    <mergeCell ref="S8:S9"/>
    <mergeCell ref="T8:T9"/>
    <mergeCell ref="U8:U9"/>
    <mergeCell ref="V8:V9"/>
    <mergeCell ref="A10:A11"/>
    <mergeCell ref="B10:B11"/>
    <mergeCell ref="C10:C11"/>
    <mergeCell ref="D10:D11"/>
    <mergeCell ref="S10:S11"/>
    <mergeCell ref="T10:T11"/>
    <mergeCell ref="U10:U11"/>
    <mergeCell ref="V10:V11"/>
    <mergeCell ref="V4:V5"/>
    <mergeCell ref="A6:A7"/>
    <mergeCell ref="B6:B7"/>
    <mergeCell ref="C6:C7"/>
    <mergeCell ref="D6:D7"/>
    <mergeCell ref="S6:S7"/>
    <mergeCell ref="T6:T7"/>
    <mergeCell ref="U6:U7"/>
    <mergeCell ref="V6:V7"/>
    <mergeCell ref="K5:L5"/>
    <mergeCell ref="K6:L6"/>
    <mergeCell ref="J7:M7"/>
    <mergeCell ref="E1:R1"/>
    <mergeCell ref="E2:R2"/>
    <mergeCell ref="A4:A5"/>
    <mergeCell ref="B4:B5"/>
    <mergeCell ref="C4:C5"/>
    <mergeCell ref="D4:D5"/>
    <mergeCell ref="S4:S5"/>
    <mergeCell ref="T4:T5"/>
    <mergeCell ref="U4:U5"/>
  </mergeCells>
  <phoneticPr fontId="4"/>
  <printOptions horizontalCentered="1"/>
  <pageMargins left="0.59055118110236227" right="0.59055118110236227" top="0.67" bottom="0.47244094488188981" header="0.51181102362204722" footer="0.35433070866141736"/>
  <pageSetup paperSize="9" scale="92" fitToHeight="0" orientation="portrait" errors="blank" horizontalDpi="4294967293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view="pageBreakPreview" zoomScale="120" zoomScaleNormal="100" zoomScaleSheetLayoutView="120" workbookViewId="0">
      <selection activeCell="F66" sqref="F66"/>
    </sheetView>
  </sheetViews>
  <sheetFormatPr defaultRowHeight="13.5" x14ac:dyDescent="0.15"/>
  <cols>
    <col min="6" max="6" width="3.75" customWidth="1"/>
  </cols>
  <sheetData>
    <row r="1" spans="1:11" ht="14.25" x14ac:dyDescent="0.15">
      <c r="A1" s="14" t="s">
        <v>354</v>
      </c>
      <c r="F1" t="s">
        <v>362</v>
      </c>
    </row>
    <row r="2" spans="1:11" ht="9" customHeight="1" x14ac:dyDescent="0.15"/>
    <row r="3" spans="1:11" x14ac:dyDescent="0.15">
      <c r="A3" t="s">
        <v>341</v>
      </c>
      <c r="C3" s="692"/>
      <c r="G3" t="s">
        <v>353</v>
      </c>
      <c r="I3" s="692"/>
    </row>
    <row r="4" spans="1:11" ht="12.75" customHeight="1" x14ac:dyDescent="0.15">
      <c r="A4" s="460"/>
      <c r="B4" s="460" t="s">
        <v>356</v>
      </c>
      <c r="C4" s="460" t="s">
        <v>357</v>
      </c>
      <c r="D4" s="460" t="s">
        <v>358</v>
      </c>
      <c r="E4" s="460"/>
      <c r="G4" s="460"/>
      <c r="H4" s="460" t="s">
        <v>356</v>
      </c>
      <c r="I4" s="460" t="s">
        <v>357</v>
      </c>
      <c r="J4" s="460" t="s">
        <v>358</v>
      </c>
      <c r="K4" s="460"/>
    </row>
    <row r="5" spans="1:11" ht="12.75" customHeight="1" x14ac:dyDescent="0.15">
      <c r="A5" s="485" t="s">
        <v>325</v>
      </c>
      <c r="B5" s="486" t="s">
        <v>651</v>
      </c>
      <c r="C5" s="486" t="s">
        <v>652</v>
      </c>
      <c r="D5" s="486" t="s">
        <v>650</v>
      </c>
      <c r="E5" s="486" t="s">
        <v>326</v>
      </c>
      <c r="G5" s="485" t="s">
        <v>325</v>
      </c>
      <c r="H5" s="486" t="s">
        <v>655</v>
      </c>
      <c r="I5" s="486" t="s">
        <v>656</v>
      </c>
      <c r="J5" s="486" t="s">
        <v>657</v>
      </c>
      <c r="K5" s="486" t="s">
        <v>326</v>
      </c>
    </row>
    <row r="6" spans="1:11" ht="12.75" customHeight="1" x14ac:dyDescent="0.15">
      <c r="A6" s="463" t="s">
        <v>1</v>
      </c>
      <c r="B6" s="695" t="s">
        <v>654</v>
      </c>
      <c r="C6" s="695" t="s">
        <v>653</v>
      </c>
      <c r="D6" s="695" t="s">
        <v>654</v>
      </c>
      <c r="E6" s="463"/>
      <c r="G6" s="463" t="s">
        <v>1</v>
      </c>
      <c r="H6" s="695" t="s">
        <v>653</v>
      </c>
      <c r="I6" s="695" t="s">
        <v>653</v>
      </c>
      <c r="J6" s="695" t="s">
        <v>654</v>
      </c>
      <c r="K6" s="463"/>
    </row>
    <row r="7" spans="1:11" ht="12.75" customHeight="1" x14ac:dyDescent="0.15">
      <c r="A7" s="711" t="s">
        <v>356</v>
      </c>
      <c r="B7" s="811"/>
      <c r="C7" s="708" t="s">
        <v>359</v>
      </c>
      <c r="D7" s="708" t="s">
        <v>360</v>
      </c>
      <c r="E7" s="708"/>
      <c r="F7" s="712"/>
      <c r="G7" s="711" t="s">
        <v>356</v>
      </c>
      <c r="H7" s="811"/>
      <c r="I7" s="708" t="s">
        <v>359</v>
      </c>
      <c r="J7" s="708" t="s">
        <v>360</v>
      </c>
      <c r="K7" s="708"/>
    </row>
    <row r="8" spans="1:11" ht="12.75" customHeight="1" x14ac:dyDescent="0.15">
      <c r="A8" s="713" t="s">
        <v>651</v>
      </c>
      <c r="B8" s="812"/>
      <c r="C8" s="721" t="s">
        <v>687</v>
      </c>
      <c r="D8" s="721" t="s">
        <v>690</v>
      </c>
      <c r="E8" s="721" t="s">
        <v>691</v>
      </c>
      <c r="F8" s="712"/>
      <c r="G8" s="714" t="s">
        <v>655</v>
      </c>
      <c r="H8" s="812"/>
      <c r="I8" s="721" t="s">
        <v>694</v>
      </c>
      <c r="J8" s="721" t="s">
        <v>696</v>
      </c>
      <c r="K8" s="721" t="s">
        <v>692</v>
      </c>
    </row>
    <row r="9" spans="1:11" ht="12.75" customHeight="1" x14ac:dyDescent="0.15">
      <c r="A9" s="715" t="s">
        <v>654</v>
      </c>
      <c r="B9" s="813"/>
      <c r="C9" s="709"/>
      <c r="D9" s="709"/>
      <c r="E9" s="709"/>
      <c r="F9" s="712"/>
      <c r="G9" s="715" t="s">
        <v>653</v>
      </c>
      <c r="H9" s="813"/>
      <c r="I9" s="709"/>
      <c r="J9" s="709"/>
      <c r="K9" s="709"/>
    </row>
    <row r="10" spans="1:11" ht="12.75" customHeight="1" x14ac:dyDescent="0.15">
      <c r="A10" s="711" t="s">
        <v>357</v>
      </c>
      <c r="B10" s="708" t="s">
        <v>359</v>
      </c>
      <c r="C10" s="811"/>
      <c r="D10" s="708" t="s">
        <v>361</v>
      </c>
      <c r="E10" s="708"/>
      <c r="F10" s="712"/>
      <c r="G10" s="711" t="s">
        <v>357</v>
      </c>
      <c r="H10" s="708" t="s">
        <v>359</v>
      </c>
      <c r="I10" s="811"/>
      <c r="J10" s="708" t="s">
        <v>361</v>
      </c>
      <c r="K10" s="708"/>
    </row>
    <row r="11" spans="1:11" ht="12.75" customHeight="1" x14ac:dyDescent="0.15">
      <c r="A11" s="713" t="s">
        <v>652</v>
      </c>
      <c r="B11" s="722" t="s">
        <v>688</v>
      </c>
      <c r="C11" s="812"/>
      <c r="D11" s="722" t="s">
        <v>690</v>
      </c>
      <c r="E11" s="722" t="s">
        <v>692</v>
      </c>
      <c r="F11" s="712"/>
      <c r="G11" s="714" t="s">
        <v>656</v>
      </c>
      <c r="H11" s="722" t="s">
        <v>695</v>
      </c>
      <c r="I11" s="812"/>
      <c r="J11" s="722" t="s">
        <v>698</v>
      </c>
      <c r="K11" s="722" t="s">
        <v>693</v>
      </c>
    </row>
    <row r="12" spans="1:11" ht="12.75" customHeight="1" x14ac:dyDescent="0.15">
      <c r="A12" s="715" t="s">
        <v>653</v>
      </c>
      <c r="B12" s="709"/>
      <c r="C12" s="813"/>
      <c r="D12" s="709"/>
      <c r="E12" s="709"/>
      <c r="F12" s="712"/>
      <c r="G12" s="715" t="s">
        <v>653</v>
      </c>
      <c r="H12" s="709"/>
      <c r="I12" s="813"/>
      <c r="J12" s="709"/>
      <c r="K12" s="709"/>
    </row>
    <row r="13" spans="1:11" ht="12.75" customHeight="1" x14ac:dyDescent="0.15">
      <c r="A13" s="711" t="s">
        <v>358</v>
      </c>
      <c r="B13" s="708" t="s">
        <v>360</v>
      </c>
      <c r="C13" s="710" t="s">
        <v>361</v>
      </c>
      <c r="D13" s="811"/>
      <c r="E13" s="708"/>
      <c r="F13" s="712"/>
      <c r="G13" s="711" t="s">
        <v>358</v>
      </c>
      <c r="H13" s="708" t="s">
        <v>360</v>
      </c>
      <c r="I13" s="710" t="s">
        <v>361</v>
      </c>
      <c r="J13" s="811"/>
      <c r="K13" s="708"/>
    </row>
    <row r="14" spans="1:11" ht="12.75" customHeight="1" x14ac:dyDescent="0.15">
      <c r="A14" s="713" t="s">
        <v>650</v>
      </c>
      <c r="B14" s="721" t="s">
        <v>689</v>
      </c>
      <c r="C14" s="721" t="s">
        <v>689</v>
      </c>
      <c r="D14" s="812"/>
      <c r="E14" s="721" t="s">
        <v>693</v>
      </c>
      <c r="F14" s="712"/>
      <c r="G14" s="714" t="s">
        <v>657</v>
      </c>
      <c r="H14" s="721" t="s">
        <v>697</v>
      </c>
      <c r="I14" s="721" t="s">
        <v>699</v>
      </c>
      <c r="J14" s="812"/>
      <c r="K14" s="721" t="s">
        <v>691</v>
      </c>
    </row>
    <row r="15" spans="1:11" ht="12.75" customHeight="1" x14ac:dyDescent="0.15">
      <c r="A15" s="715" t="s">
        <v>654</v>
      </c>
      <c r="B15" s="709"/>
      <c r="C15" s="709"/>
      <c r="D15" s="813"/>
      <c r="E15" s="709"/>
      <c r="F15" s="712"/>
      <c r="G15" s="715" t="s">
        <v>654</v>
      </c>
      <c r="H15" s="709"/>
      <c r="I15" s="709"/>
      <c r="J15" s="813"/>
      <c r="K15" s="709"/>
    </row>
    <row r="16" spans="1:11" x14ac:dyDescent="0.15">
      <c r="A16" s="712" t="s">
        <v>460</v>
      </c>
      <c r="B16" s="712"/>
      <c r="C16" s="712"/>
      <c r="D16" s="712"/>
      <c r="E16" s="712"/>
      <c r="F16" s="712"/>
      <c r="G16" s="712" t="s">
        <v>461</v>
      </c>
      <c r="H16" s="712"/>
      <c r="I16" s="712"/>
      <c r="J16" s="712"/>
      <c r="K16" s="712"/>
    </row>
    <row r="17" spans="1:11" ht="10.5" customHeight="1" x14ac:dyDescent="0.15">
      <c r="A17" s="716"/>
      <c r="B17" s="716"/>
      <c r="C17" s="716"/>
      <c r="D17" s="716"/>
      <c r="E17" s="716"/>
      <c r="F17" s="716"/>
      <c r="G17" s="716"/>
      <c r="H17" s="716"/>
      <c r="I17" s="716"/>
      <c r="J17" s="716"/>
      <c r="K17" s="716"/>
    </row>
    <row r="18" spans="1:11" ht="10.5" customHeight="1" x14ac:dyDescent="0.15">
      <c r="A18" s="712"/>
      <c r="B18" s="712"/>
      <c r="C18" s="712"/>
      <c r="D18" s="712"/>
      <c r="E18" s="712"/>
      <c r="F18" s="712"/>
      <c r="G18" s="712"/>
      <c r="H18" s="712"/>
      <c r="I18" s="712"/>
      <c r="J18" s="712"/>
      <c r="K18" s="712"/>
    </row>
    <row r="19" spans="1:11" ht="14.25" x14ac:dyDescent="0.15">
      <c r="A19" s="717" t="s">
        <v>355</v>
      </c>
      <c r="B19" s="712"/>
      <c r="C19" s="718"/>
      <c r="D19" s="718"/>
      <c r="E19" s="718"/>
      <c r="F19" s="718"/>
      <c r="G19" s="712"/>
      <c r="H19" s="712" t="s">
        <v>362</v>
      </c>
      <c r="I19" s="712"/>
      <c r="J19" s="712"/>
      <c r="K19" s="712"/>
    </row>
    <row r="20" spans="1:11" ht="8.25" customHeight="1" x14ac:dyDescent="0.15">
      <c r="A20" s="712"/>
      <c r="B20" s="712"/>
      <c r="C20" s="712"/>
      <c r="D20" s="712"/>
      <c r="E20" s="712"/>
      <c r="F20" s="712"/>
      <c r="G20" s="712"/>
      <c r="H20" s="712"/>
      <c r="I20" s="712"/>
      <c r="J20" s="712"/>
      <c r="K20" s="712"/>
    </row>
    <row r="21" spans="1:11" x14ac:dyDescent="0.15">
      <c r="A21" s="712" t="s">
        <v>140</v>
      </c>
      <c r="B21" s="712"/>
      <c r="C21" s="712"/>
      <c r="D21" s="712"/>
      <c r="E21" s="712"/>
      <c r="F21" s="712"/>
      <c r="G21" s="712" t="s">
        <v>6</v>
      </c>
      <c r="H21" s="712"/>
      <c r="I21" s="712"/>
      <c r="J21" s="712"/>
      <c r="K21" s="712"/>
    </row>
    <row r="22" spans="1:11" ht="8.25" customHeight="1" x14ac:dyDescent="0.15">
      <c r="A22" s="712"/>
      <c r="B22" s="712"/>
      <c r="C22" s="712"/>
      <c r="D22" s="712"/>
      <c r="E22" s="712"/>
      <c r="F22" s="712"/>
      <c r="G22" s="712"/>
      <c r="H22" s="712"/>
      <c r="I22" s="712"/>
      <c r="J22" s="712"/>
      <c r="K22" s="712"/>
    </row>
    <row r="23" spans="1:11" x14ac:dyDescent="0.15">
      <c r="A23" s="712" t="s">
        <v>462</v>
      </c>
      <c r="B23" s="712"/>
      <c r="C23" s="712"/>
      <c r="D23" s="712"/>
      <c r="E23" s="712"/>
      <c r="F23" s="712"/>
      <c r="G23" s="712" t="s">
        <v>462</v>
      </c>
      <c r="H23" s="712"/>
      <c r="I23" s="712"/>
      <c r="J23" s="712"/>
      <c r="K23" s="712"/>
    </row>
    <row r="24" spans="1:11" ht="12.75" customHeight="1" x14ac:dyDescent="0.15">
      <c r="A24" s="711"/>
      <c r="B24" s="711" t="s">
        <v>356</v>
      </c>
      <c r="C24" s="711" t="s">
        <v>357</v>
      </c>
      <c r="D24" s="711" t="s">
        <v>358</v>
      </c>
      <c r="E24" s="737"/>
      <c r="F24" s="712"/>
      <c r="G24" s="725"/>
      <c r="H24" s="725" t="s">
        <v>356</v>
      </c>
      <c r="I24" s="725" t="s">
        <v>357</v>
      </c>
      <c r="J24" s="725" t="s">
        <v>358</v>
      </c>
      <c r="K24" s="737"/>
    </row>
    <row r="25" spans="1:11" ht="12.75" customHeight="1" x14ac:dyDescent="0.15">
      <c r="A25" s="719" t="s">
        <v>325</v>
      </c>
      <c r="B25" s="486" t="s">
        <v>656</v>
      </c>
      <c r="C25" s="486" t="s">
        <v>650</v>
      </c>
      <c r="D25" s="714" t="s">
        <v>745</v>
      </c>
      <c r="E25" s="714" t="s">
        <v>326</v>
      </c>
      <c r="F25" s="712"/>
      <c r="G25" s="726" t="s">
        <v>325</v>
      </c>
      <c r="H25" s="714" t="s">
        <v>676</v>
      </c>
      <c r="I25" s="714" t="s">
        <v>677</v>
      </c>
      <c r="J25" s="714" t="s">
        <v>678</v>
      </c>
      <c r="K25" s="714" t="s">
        <v>326</v>
      </c>
    </row>
    <row r="26" spans="1:11" ht="12.75" customHeight="1" x14ac:dyDescent="0.15">
      <c r="A26" s="720" t="s">
        <v>1</v>
      </c>
      <c r="B26" s="695" t="s">
        <v>653</v>
      </c>
      <c r="C26" s="695" t="s">
        <v>654</v>
      </c>
      <c r="D26" s="715" t="s">
        <v>653</v>
      </c>
      <c r="E26" s="738"/>
      <c r="F26" s="712"/>
      <c r="G26" s="727" t="s">
        <v>1</v>
      </c>
      <c r="H26" s="715" t="s">
        <v>654</v>
      </c>
      <c r="I26" s="715" t="s">
        <v>653</v>
      </c>
      <c r="J26" s="715" t="s">
        <v>654</v>
      </c>
      <c r="K26" s="715"/>
    </row>
    <row r="27" spans="1:11" ht="12.75" customHeight="1" x14ac:dyDescent="0.15">
      <c r="A27" s="711" t="s">
        <v>356</v>
      </c>
      <c r="B27" s="811"/>
      <c r="C27" s="708" t="s">
        <v>359</v>
      </c>
      <c r="D27" s="708" t="s">
        <v>360</v>
      </c>
      <c r="E27" s="733"/>
      <c r="F27" s="712"/>
      <c r="G27" s="725" t="s">
        <v>43</v>
      </c>
      <c r="H27" s="814"/>
      <c r="I27" s="728" t="s">
        <v>359</v>
      </c>
      <c r="J27" s="728" t="s">
        <v>360</v>
      </c>
      <c r="K27" s="733"/>
    </row>
    <row r="28" spans="1:11" ht="12.75" customHeight="1" x14ac:dyDescent="0.15">
      <c r="A28" s="486" t="s">
        <v>656</v>
      </c>
      <c r="B28" s="812"/>
      <c r="C28" s="721" t="s">
        <v>743</v>
      </c>
      <c r="D28" s="721" t="s">
        <v>698</v>
      </c>
      <c r="E28" s="722" t="s">
        <v>693</v>
      </c>
      <c r="F28" s="712"/>
      <c r="G28" s="714" t="s">
        <v>676</v>
      </c>
      <c r="H28" s="815"/>
      <c r="I28" s="722" t="s">
        <v>738</v>
      </c>
      <c r="J28" s="722" t="s">
        <v>744</v>
      </c>
      <c r="K28" s="722" t="s">
        <v>691</v>
      </c>
    </row>
    <row r="29" spans="1:11" ht="12.75" customHeight="1" x14ac:dyDescent="0.15">
      <c r="A29" s="695" t="s">
        <v>653</v>
      </c>
      <c r="B29" s="813"/>
      <c r="C29" s="709"/>
      <c r="D29" s="709"/>
      <c r="E29" s="715"/>
      <c r="F29" s="712"/>
      <c r="G29" s="715" t="s">
        <v>654</v>
      </c>
      <c r="H29" s="816"/>
      <c r="I29" s="715" t="s">
        <v>740</v>
      </c>
      <c r="J29" s="723"/>
      <c r="K29" s="715"/>
    </row>
    <row r="30" spans="1:11" ht="12.75" customHeight="1" x14ac:dyDescent="0.15">
      <c r="A30" s="711" t="s">
        <v>357</v>
      </c>
      <c r="B30" s="708" t="s">
        <v>359</v>
      </c>
      <c r="C30" s="811"/>
      <c r="D30" s="708" t="s">
        <v>361</v>
      </c>
      <c r="E30" s="733"/>
      <c r="F30" s="712"/>
      <c r="G30" s="725" t="s">
        <v>32</v>
      </c>
      <c r="H30" s="728" t="s">
        <v>359</v>
      </c>
      <c r="I30" s="814"/>
      <c r="J30" s="728" t="s">
        <v>361</v>
      </c>
      <c r="K30" s="733"/>
    </row>
    <row r="31" spans="1:11" ht="12.75" customHeight="1" x14ac:dyDescent="0.15">
      <c r="A31" s="486" t="s">
        <v>650</v>
      </c>
      <c r="B31" s="722" t="s">
        <v>744</v>
      </c>
      <c r="C31" s="812"/>
      <c r="D31" s="722" t="s">
        <v>754</v>
      </c>
      <c r="E31" s="722" t="s">
        <v>692</v>
      </c>
      <c r="F31" s="712"/>
      <c r="G31" s="714" t="s">
        <v>677</v>
      </c>
      <c r="H31" s="722" t="s">
        <v>738</v>
      </c>
      <c r="I31" s="815"/>
      <c r="J31" s="722" t="s">
        <v>748</v>
      </c>
      <c r="K31" s="722" t="s">
        <v>693</v>
      </c>
    </row>
    <row r="32" spans="1:11" ht="12.75" customHeight="1" x14ac:dyDescent="0.15">
      <c r="A32" s="695" t="s">
        <v>654</v>
      </c>
      <c r="B32" s="709"/>
      <c r="C32" s="813"/>
      <c r="D32" s="724" t="s">
        <v>739</v>
      </c>
      <c r="E32" s="715"/>
      <c r="F32" s="712"/>
      <c r="G32" s="715" t="s">
        <v>653</v>
      </c>
      <c r="H32" s="715" t="s">
        <v>739</v>
      </c>
      <c r="I32" s="816"/>
      <c r="J32" s="723"/>
      <c r="K32" s="715"/>
    </row>
    <row r="33" spans="1:11" ht="12.75" customHeight="1" x14ac:dyDescent="0.15">
      <c r="A33" s="711" t="s">
        <v>358</v>
      </c>
      <c r="B33" s="708" t="s">
        <v>360</v>
      </c>
      <c r="C33" s="710" t="s">
        <v>361</v>
      </c>
      <c r="D33" s="811"/>
      <c r="E33" s="733"/>
      <c r="F33" s="712"/>
      <c r="G33" s="725" t="s">
        <v>358</v>
      </c>
      <c r="H33" s="728" t="s">
        <v>360</v>
      </c>
      <c r="I33" s="729" t="s">
        <v>361</v>
      </c>
      <c r="J33" s="814"/>
      <c r="K33" s="733"/>
    </row>
    <row r="34" spans="1:11" ht="12.6" customHeight="1" x14ac:dyDescent="0.15">
      <c r="A34" s="714" t="s">
        <v>745</v>
      </c>
      <c r="B34" s="721" t="s">
        <v>741</v>
      </c>
      <c r="C34" s="721" t="s">
        <v>754</v>
      </c>
      <c r="D34" s="812"/>
      <c r="E34" s="722" t="s">
        <v>691</v>
      </c>
      <c r="F34" s="712"/>
      <c r="G34" s="714" t="s">
        <v>678</v>
      </c>
      <c r="H34" s="722" t="s">
        <v>743</v>
      </c>
      <c r="I34" s="722" t="s">
        <v>749</v>
      </c>
      <c r="J34" s="815"/>
      <c r="K34" s="722" t="s">
        <v>692</v>
      </c>
    </row>
    <row r="35" spans="1:11" ht="12.75" customHeight="1" x14ac:dyDescent="0.15">
      <c r="A35" s="715" t="s">
        <v>653</v>
      </c>
      <c r="B35" s="709"/>
      <c r="C35" s="724" t="s">
        <v>755</v>
      </c>
      <c r="D35" s="813"/>
      <c r="E35" s="715"/>
      <c r="F35" s="712"/>
      <c r="G35" s="715" t="s">
        <v>654</v>
      </c>
      <c r="H35" s="723"/>
      <c r="I35" s="723"/>
      <c r="J35" s="816"/>
      <c r="K35" s="715"/>
    </row>
    <row r="36" spans="1:11" ht="12" customHeight="1" x14ac:dyDescent="0.15">
      <c r="A36" s="712"/>
      <c r="B36" s="712"/>
      <c r="C36" s="712"/>
      <c r="D36" s="712"/>
      <c r="E36" s="739"/>
      <c r="F36" s="712"/>
      <c r="G36" s="712"/>
      <c r="H36" s="712"/>
      <c r="I36" s="712"/>
      <c r="J36" s="712"/>
      <c r="K36" s="736"/>
    </row>
    <row r="37" spans="1:11" x14ac:dyDescent="0.15">
      <c r="A37" s="712" t="s">
        <v>463</v>
      </c>
      <c r="B37" s="712"/>
      <c r="C37" s="712"/>
      <c r="D37" s="712"/>
      <c r="E37" s="739"/>
      <c r="F37" s="712"/>
      <c r="G37" s="712" t="s">
        <v>463</v>
      </c>
      <c r="H37" s="712"/>
      <c r="I37" s="712"/>
      <c r="J37" s="712"/>
      <c r="K37" s="736"/>
    </row>
    <row r="38" spans="1:11" ht="12.75" customHeight="1" x14ac:dyDescent="0.15">
      <c r="A38" s="711"/>
      <c r="B38" s="711" t="s">
        <v>356</v>
      </c>
      <c r="C38" s="711" t="s">
        <v>357</v>
      </c>
      <c r="D38" s="711" t="s">
        <v>358</v>
      </c>
      <c r="E38" s="737"/>
      <c r="F38" s="712"/>
      <c r="G38" s="725"/>
      <c r="H38" s="725" t="s">
        <v>356</v>
      </c>
      <c r="I38" s="725" t="s">
        <v>357</v>
      </c>
      <c r="J38" s="725" t="s">
        <v>358</v>
      </c>
      <c r="K38" s="737"/>
    </row>
    <row r="39" spans="1:11" ht="12.75" customHeight="1" x14ac:dyDescent="0.15">
      <c r="A39" s="719" t="s">
        <v>325</v>
      </c>
      <c r="B39" s="714" t="s">
        <v>746</v>
      </c>
      <c r="C39" s="486" t="s">
        <v>655</v>
      </c>
      <c r="D39" s="486" t="s">
        <v>652</v>
      </c>
      <c r="E39" s="714" t="s">
        <v>326</v>
      </c>
      <c r="F39" s="712"/>
      <c r="G39" s="726" t="s">
        <v>325</v>
      </c>
      <c r="H39" s="714" t="s">
        <v>682</v>
      </c>
      <c r="I39" s="714" t="s">
        <v>683</v>
      </c>
      <c r="J39" s="714" t="s">
        <v>684</v>
      </c>
      <c r="K39" s="714" t="s">
        <v>326</v>
      </c>
    </row>
    <row r="40" spans="1:11" ht="12.75" customHeight="1" x14ac:dyDescent="0.15">
      <c r="A40" s="720" t="s">
        <v>1</v>
      </c>
      <c r="B40" s="715" t="s">
        <v>686</v>
      </c>
      <c r="C40" s="695" t="s">
        <v>653</v>
      </c>
      <c r="D40" s="695" t="s">
        <v>653</v>
      </c>
      <c r="E40" s="738"/>
      <c r="F40" s="712"/>
      <c r="G40" s="727" t="s">
        <v>1</v>
      </c>
      <c r="H40" s="715" t="s">
        <v>654</v>
      </c>
      <c r="I40" s="715" t="s">
        <v>654</v>
      </c>
      <c r="J40" s="715" t="s">
        <v>654</v>
      </c>
      <c r="K40" s="738"/>
    </row>
    <row r="41" spans="1:11" ht="12.75" customHeight="1" x14ac:dyDescent="0.15">
      <c r="A41" s="711" t="s">
        <v>356</v>
      </c>
      <c r="B41" s="811"/>
      <c r="C41" s="708" t="s">
        <v>359</v>
      </c>
      <c r="D41" s="708" t="s">
        <v>360</v>
      </c>
      <c r="E41" s="733"/>
      <c r="F41" s="712"/>
      <c r="G41" s="725" t="s">
        <v>43</v>
      </c>
      <c r="H41" s="814"/>
      <c r="I41" s="728" t="s">
        <v>359</v>
      </c>
      <c r="J41" s="728" t="s">
        <v>360</v>
      </c>
      <c r="K41" s="733"/>
    </row>
    <row r="42" spans="1:11" ht="12.75" customHeight="1" x14ac:dyDescent="0.15">
      <c r="A42" s="714" t="s">
        <v>746</v>
      </c>
      <c r="B42" s="812"/>
      <c r="C42" s="721" t="s">
        <v>751</v>
      </c>
      <c r="D42" s="721" t="s">
        <v>689</v>
      </c>
      <c r="E42" s="722" t="s">
        <v>693</v>
      </c>
      <c r="F42" s="712"/>
      <c r="G42" s="714" t="s">
        <v>682</v>
      </c>
      <c r="H42" s="815"/>
      <c r="I42" s="722" t="s">
        <v>741</v>
      </c>
      <c r="J42" s="722" t="s">
        <v>689</v>
      </c>
      <c r="K42" s="722" t="s">
        <v>692</v>
      </c>
    </row>
    <row r="43" spans="1:11" ht="12.75" customHeight="1" x14ac:dyDescent="0.15">
      <c r="A43" s="715" t="s">
        <v>686</v>
      </c>
      <c r="B43" s="813"/>
      <c r="C43" s="709"/>
      <c r="D43" s="709"/>
      <c r="E43" s="715"/>
      <c r="F43" s="712"/>
      <c r="G43" s="715" t="s">
        <v>654</v>
      </c>
      <c r="H43" s="816"/>
      <c r="I43" s="723"/>
      <c r="J43" s="723"/>
      <c r="K43" s="715"/>
    </row>
    <row r="44" spans="1:11" ht="12.75" customHeight="1" x14ac:dyDescent="0.15">
      <c r="A44" s="711" t="s">
        <v>357</v>
      </c>
      <c r="B44" s="708" t="s">
        <v>359</v>
      </c>
      <c r="C44" s="811"/>
      <c r="D44" s="708" t="s">
        <v>361</v>
      </c>
      <c r="E44" s="733"/>
      <c r="F44" s="712"/>
      <c r="G44" s="725" t="s">
        <v>32</v>
      </c>
      <c r="H44" s="728" t="s">
        <v>359</v>
      </c>
      <c r="I44" s="814"/>
      <c r="J44" s="728" t="s">
        <v>361</v>
      </c>
      <c r="K44" s="733"/>
    </row>
    <row r="45" spans="1:11" ht="12.75" customHeight="1" x14ac:dyDescent="0.15">
      <c r="A45" s="486" t="s">
        <v>655</v>
      </c>
      <c r="B45" s="722" t="s">
        <v>750</v>
      </c>
      <c r="C45" s="812"/>
      <c r="D45" s="722" t="s">
        <v>757</v>
      </c>
      <c r="E45" s="722" t="s">
        <v>691</v>
      </c>
      <c r="F45" s="712"/>
      <c r="G45" s="714" t="s">
        <v>683</v>
      </c>
      <c r="H45" s="722" t="s">
        <v>698</v>
      </c>
      <c r="I45" s="815"/>
      <c r="J45" s="722" t="s">
        <v>743</v>
      </c>
      <c r="K45" s="722" t="s">
        <v>693</v>
      </c>
    </row>
    <row r="46" spans="1:11" ht="12.75" customHeight="1" x14ac:dyDescent="0.15">
      <c r="A46" s="695" t="s">
        <v>653</v>
      </c>
      <c r="B46" s="709"/>
      <c r="C46" s="813"/>
      <c r="D46" s="709"/>
      <c r="E46" s="715"/>
      <c r="F46" s="712"/>
      <c r="G46" s="715" t="s">
        <v>654</v>
      </c>
      <c r="H46" s="723"/>
      <c r="I46" s="816"/>
      <c r="J46" s="723"/>
      <c r="K46" s="715"/>
    </row>
    <row r="47" spans="1:11" ht="12.75" customHeight="1" x14ac:dyDescent="0.15">
      <c r="A47" s="711" t="s">
        <v>358</v>
      </c>
      <c r="B47" s="708" t="s">
        <v>360</v>
      </c>
      <c r="C47" s="710" t="s">
        <v>361</v>
      </c>
      <c r="D47" s="811"/>
      <c r="E47" s="733"/>
      <c r="F47" s="712"/>
      <c r="G47" s="725" t="s">
        <v>358</v>
      </c>
      <c r="H47" s="728" t="s">
        <v>360</v>
      </c>
      <c r="I47" s="729" t="s">
        <v>361</v>
      </c>
      <c r="J47" s="814"/>
      <c r="K47" s="733"/>
    </row>
    <row r="48" spans="1:11" ht="12.75" customHeight="1" x14ac:dyDescent="0.15">
      <c r="A48" s="486" t="s">
        <v>652</v>
      </c>
      <c r="B48" s="721" t="s">
        <v>742</v>
      </c>
      <c r="C48" s="721" t="s">
        <v>756</v>
      </c>
      <c r="D48" s="812"/>
      <c r="E48" s="722" t="s">
        <v>692</v>
      </c>
      <c r="F48" s="712"/>
      <c r="G48" s="714" t="s">
        <v>684</v>
      </c>
      <c r="H48" s="722" t="s">
        <v>742</v>
      </c>
      <c r="I48" s="722" t="s">
        <v>744</v>
      </c>
      <c r="J48" s="815"/>
      <c r="K48" s="722" t="s">
        <v>691</v>
      </c>
    </row>
    <row r="49" spans="1:11" ht="12.75" customHeight="1" x14ac:dyDescent="0.15">
      <c r="A49" s="695" t="s">
        <v>653</v>
      </c>
      <c r="B49" s="709"/>
      <c r="C49" s="709"/>
      <c r="D49" s="813"/>
      <c r="E49" s="715"/>
      <c r="F49" s="712"/>
      <c r="G49" s="715" t="s">
        <v>654</v>
      </c>
      <c r="H49" s="723"/>
      <c r="I49" s="723"/>
      <c r="J49" s="816"/>
      <c r="K49" s="715"/>
    </row>
    <row r="50" spans="1:11" ht="12" customHeight="1" x14ac:dyDescent="0.15">
      <c r="A50" s="712"/>
      <c r="B50" s="712"/>
      <c r="C50" s="712"/>
      <c r="D50" s="712"/>
      <c r="E50" s="739"/>
      <c r="F50" s="712"/>
      <c r="G50" s="712"/>
      <c r="H50" s="712"/>
      <c r="I50" s="712"/>
      <c r="J50" s="712"/>
      <c r="K50" s="736"/>
    </row>
    <row r="51" spans="1:11" x14ac:dyDescent="0.15">
      <c r="A51" s="712" t="s">
        <v>464</v>
      </c>
      <c r="B51" s="712"/>
      <c r="C51" s="712"/>
      <c r="D51" s="712"/>
      <c r="E51" s="739"/>
      <c r="F51" s="712"/>
      <c r="G51" s="712" t="s">
        <v>465</v>
      </c>
      <c r="H51" s="712"/>
      <c r="I51" s="712"/>
      <c r="J51" s="712"/>
      <c r="K51" s="736"/>
    </row>
    <row r="52" spans="1:11" ht="12.75" customHeight="1" x14ac:dyDescent="0.15">
      <c r="A52" s="711"/>
      <c r="B52" s="711" t="s">
        <v>356</v>
      </c>
      <c r="C52" s="711" t="s">
        <v>357</v>
      </c>
      <c r="D52" s="711" t="s">
        <v>358</v>
      </c>
      <c r="E52" s="737"/>
      <c r="F52" s="712"/>
      <c r="G52" s="711"/>
      <c r="H52" s="711" t="s">
        <v>356</v>
      </c>
      <c r="I52" s="711" t="s">
        <v>357</v>
      </c>
      <c r="J52" s="711" t="s">
        <v>358</v>
      </c>
      <c r="K52" s="734"/>
    </row>
    <row r="53" spans="1:11" ht="12.75" customHeight="1" x14ac:dyDescent="0.15">
      <c r="A53" s="719" t="s">
        <v>325</v>
      </c>
      <c r="B53" s="714" t="s">
        <v>747</v>
      </c>
      <c r="C53" s="486" t="s">
        <v>657</v>
      </c>
      <c r="D53" s="486" t="s">
        <v>651</v>
      </c>
      <c r="E53" s="714" t="s">
        <v>326</v>
      </c>
      <c r="F53" s="712"/>
      <c r="G53" s="719" t="s">
        <v>325</v>
      </c>
      <c r="H53" s="714" t="s">
        <v>679</v>
      </c>
      <c r="I53" s="714" t="s">
        <v>680</v>
      </c>
      <c r="J53" s="714" t="s">
        <v>681</v>
      </c>
      <c r="K53" s="714" t="s">
        <v>326</v>
      </c>
    </row>
    <row r="54" spans="1:11" ht="12.75" customHeight="1" x14ac:dyDescent="0.15">
      <c r="A54" s="720" t="s">
        <v>1</v>
      </c>
      <c r="B54" s="715" t="s">
        <v>653</v>
      </c>
      <c r="C54" s="695" t="s">
        <v>654</v>
      </c>
      <c r="D54" s="695" t="s">
        <v>654</v>
      </c>
      <c r="E54" s="738"/>
      <c r="F54" s="712"/>
      <c r="G54" s="720" t="s">
        <v>1</v>
      </c>
      <c r="H54" s="715" t="s">
        <v>686</v>
      </c>
      <c r="I54" s="715" t="s">
        <v>685</v>
      </c>
      <c r="J54" s="715" t="s">
        <v>653</v>
      </c>
      <c r="K54" s="735"/>
    </row>
    <row r="55" spans="1:11" ht="12.75" customHeight="1" x14ac:dyDescent="0.15">
      <c r="A55" s="711" t="s">
        <v>356</v>
      </c>
      <c r="B55" s="811"/>
      <c r="C55" s="708" t="s">
        <v>359</v>
      </c>
      <c r="D55" s="708" t="s">
        <v>360</v>
      </c>
      <c r="E55" s="733"/>
      <c r="F55" s="712"/>
      <c r="G55" s="711" t="s">
        <v>43</v>
      </c>
      <c r="H55" s="811"/>
      <c r="I55" s="708" t="s">
        <v>359</v>
      </c>
      <c r="J55" s="708" t="s">
        <v>360</v>
      </c>
      <c r="K55" s="732"/>
    </row>
    <row r="56" spans="1:11" ht="12.75" customHeight="1" x14ac:dyDescent="0.15">
      <c r="A56" s="714" t="s">
        <v>747</v>
      </c>
      <c r="B56" s="812"/>
      <c r="C56" s="721" t="s">
        <v>743</v>
      </c>
      <c r="D56" s="721" t="s">
        <v>753</v>
      </c>
      <c r="E56" s="722" t="s">
        <v>692</v>
      </c>
      <c r="F56" s="712"/>
      <c r="G56" s="714" t="s">
        <v>679</v>
      </c>
      <c r="H56" s="812"/>
      <c r="I56" s="722" t="s">
        <v>689</v>
      </c>
      <c r="J56" s="721" t="s">
        <v>689</v>
      </c>
      <c r="K56" s="721" t="s">
        <v>693</v>
      </c>
    </row>
    <row r="57" spans="1:11" ht="12.75" customHeight="1" x14ac:dyDescent="0.15">
      <c r="A57" s="715" t="s">
        <v>653</v>
      </c>
      <c r="B57" s="813"/>
      <c r="C57" s="709"/>
      <c r="D57" s="709"/>
      <c r="E57" s="715"/>
      <c r="F57" s="712"/>
      <c r="G57" s="715" t="s">
        <v>686</v>
      </c>
      <c r="H57" s="813"/>
      <c r="I57" s="709"/>
      <c r="J57" s="709"/>
      <c r="K57" s="724"/>
    </row>
    <row r="58" spans="1:11" ht="12.75" customHeight="1" x14ac:dyDescent="0.15">
      <c r="A58" s="711" t="s">
        <v>357</v>
      </c>
      <c r="B58" s="708" t="s">
        <v>359</v>
      </c>
      <c r="C58" s="811"/>
      <c r="D58" s="708" t="s">
        <v>361</v>
      </c>
      <c r="E58" s="733"/>
      <c r="F58" s="712"/>
      <c r="G58" s="711" t="s">
        <v>32</v>
      </c>
      <c r="H58" s="708" t="s">
        <v>359</v>
      </c>
      <c r="I58" s="811"/>
      <c r="J58" s="708" t="s">
        <v>361</v>
      </c>
      <c r="K58" s="732"/>
    </row>
    <row r="59" spans="1:11" ht="12.75" customHeight="1" x14ac:dyDescent="0.15">
      <c r="A59" s="486" t="s">
        <v>657</v>
      </c>
      <c r="B59" s="722" t="s">
        <v>744</v>
      </c>
      <c r="C59" s="812"/>
      <c r="D59" s="722" t="s">
        <v>759</v>
      </c>
      <c r="E59" s="722" t="s">
        <v>691</v>
      </c>
      <c r="F59" s="712"/>
      <c r="G59" s="714" t="s">
        <v>680</v>
      </c>
      <c r="H59" s="722" t="s">
        <v>742</v>
      </c>
      <c r="I59" s="812"/>
      <c r="J59" s="722" t="s">
        <v>743</v>
      </c>
      <c r="K59" s="722" t="s">
        <v>692</v>
      </c>
    </row>
    <row r="60" spans="1:11" ht="12.75" customHeight="1" x14ac:dyDescent="0.15">
      <c r="A60" s="695" t="s">
        <v>654</v>
      </c>
      <c r="B60" s="709"/>
      <c r="C60" s="813"/>
      <c r="D60" s="709"/>
      <c r="E60" s="715"/>
      <c r="F60" s="712"/>
      <c r="G60" s="715" t="s">
        <v>685</v>
      </c>
      <c r="H60" s="709"/>
      <c r="I60" s="813"/>
      <c r="J60" s="709"/>
      <c r="K60" s="724"/>
    </row>
    <row r="61" spans="1:11" ht="12.75" customHeight="1" x14ac:dyDescent="0.15">
      <c r="A61" s="711" t="s">
        <v>358</v>
      </c>
      <c r="B61" s="708" t="s">
        <v>360</v>
      </c>
      <c r="C61" s="710" t="s">
        <v>361</v>
      </c>
      <c r="D61" s="811"/>
      <c r="E61" s="733"/>
      <c r="F61" s="712"/>
      <c r="G61" s="711" t="s">
        <v>358</v>
      </c>
      <c r="H61" s="708" t="s">
        <v>360</v>
      </c>
      <c r="I61" s="710" t="s">
        <v>361</v>
      </c>
      <c r="J61" s="811"/>
      <c r="K61" s="732"/>
    </row>
    <row r="62" spans="1:11" ht="12.75" customHeight="1" x14ac:dyDescent="0.15">
      <c r="A62" s="486" t="s">
        <v>651</v>
      </c>
      <c r="B62" s="721" t="s">
        <v>752</v>
      </c>
      <c r="C62" s="721" t="s">
        <v>758</v>
      </c>
      <c r="D62" s="812"/>
      <c r="E62" s="722" t="s">
        <v>693</v>
      </c>
      <c r="F62" s="712"/>
      <c r="G62" s="714" t="s">
        <v>681</v>
      </c>
      <c r="H62" s="722" t="s">
        <v>742</v>
      </c>
      <c r="I62" s="722" t="s">
        <v>744</v>
      </c>
      <c r="J62" s="812"/>
      <c r="K62" s="721" t="s">
        <v>691</v>
      </c>
    </row>
    <row r="63" spans="1:11" ht="12.75" customHeight="1" x14ac:dyDescent="0.15">
      <c r="A63" s="695" t="s">
        <v>654</v>
      </c>
      <c r="B63" s="709"/>
      <c r="C63" s="709"/>
      <c r="D63" s="813"/>
      <c r="E63" s="715"/>
      <c r="F63" s="712"/>
      <c r="G63" s="715" t="s">
        <v>653</v>
      </c>
      <c r="H63" s="709"/>
      <c r="I63" s="709"/>
      <c r="J63" s="813"/>
      <c r="K63" s="724"/>
    </row>
  </sheetData>
  <mergeCells count="24">
    <mergeCell ref="B7:B9"/>
    <mergeCell ref="C10:C12"/>
    <mergeCell ref="D13:D15"/>
    <mergeCell ref="H7:H9"/>
    <mergeCell ref="I10:I12"/>
    <mergeCell ref="J13:J15"/>
    <mergeCell ref="D61:D63"/>
    <mergeCell ref="J61:J63"/>
    <mergeCell ref="D47:D49"/>
    <mergeCell ref="J47:J49"/>
    <mergeCell ref="B55:B57"/>
    <mergeCell ref="H55:H57"/>
    <mergeCell ref="C58:C60"/>
    <mergeCell ref="I58:I60"/>
    <mergeCell ref="J33:J35"/>
    <mergeCell ref="B41:B43"/>
    <mergeCell ref="H41:H43"/>
    <mergeCell ref="C44:C46"/>
    <mergeCell ref="I44:I46"/>
    <mergeCell ref="B27:B29"/>
    <mergeCell ref="C30:C32"/>
    <mergeCell ref="D33:D35"/>
    <mergeCell ref="H27:H29"/>
    <mergeCell ref="I30:I32"/>
  </mergeCells>
  <phoneticPr fontId="4"/>
  <pageMargins left="0.38" right="0.26" top="0.75" bottom="0.75" header="0.3" footer="0.3"/>
  <pageSetup paperSize="9" orientation="portrait" horizontalDpi="4294967293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81"/>
  <sheetViews>
    <sheetView view="pageBreakPreview" zoomScale="120" zoomScaleNormal="100" zoomScaleSheetLayoutView="120" workbookViewId="0">
      <selection activeCell="I57" sqref="I57"/>
    </sheetView>
  </sheetViews>
  <sheetFormatPr defaultColWidth="9" defaultRowHeight="20.100000000000001" customHeight="1" x14ac:dyDescent="0.15"/>
  <cols>
    <col min="1" max="1" width="3.625" style="17" customWidth="1"/>
    <col min="2" max="2" width="3.75" style="17" hidden="1" customWidth="1"/>
    <col min="3" max="3" width="14.5" style="14" bestFit="1" customWidth="1"/>
    <col min="4" max="4" width="4.125" style="14" customWidth="1"/>
    <col min="5" max="5" width="4.125" style="10" customWidth="1"/>
    <col min="6" max="6" width="4.625" style="14" customWidth="1"/>
    <col min="7" max="7" width="4.125" style="14" customWidth="1"/>
    <col min="8" max="11" width="3.125" style="14" customWidth="1"/>
    <col min="12" max="12" width="4.125" style="14" customWidth="1"/>
    <col min="13" max="13" width="4.625" style="14" customWidth="1"/>
    <col min="14" max="15" width="4.125" style="14" customWidth="1"/>
    <col min="16" max="16" width="4.125" style="14" hidden="1" customWidth="1"/>
    <col min="17" max="17" width="14" style="14" customWidth="1"/>
    <col min="18" max="18" width="3.75" style="14" customWidth="1"/>
    <col min="19" max="19" width="4.125" style="14" customWidth="1"/>
    <col min="20" max="20" width="3.5" style="14" customWidth="1"/>
    <col min="21" max="21" width="5.375" style="14" customWidth="1"/>
    <col min="22" max="16384" width="9" style="14"/>
  </cols>
  <sheetData>
    <row r="1" spans="1:19" ht="16.5" customHeight="1" x14ac:dyDescent="0.2">
      <c r="A1" s="823" t="s">
        <v>16</v>
      </c>
      <c r="B1" s="823"/>
      <c r="C1" s="823"/>
      <c r="D1" s="823"/>
      <c r="E1" s="823"/>
      <c r="F1" s="823"/>
      <c r="G1" s="823"/>
      <c r="H1" s="823"/>
      <c r="I1" s="823"/>
      <c r="J1" s="823"/>
      <c r="K1" s="823"/>
      <c r="L1" s="823"/>
      <c r="M1" s="823"/>
      <c r="N1" s="823"/>
      <c r="O1" s="823"/>
      <c r="P1" s="823"/>
      <c r="Q1" s="823"/>
      <c r="R1" s="823"/>
    </row>
    <row r="2" spans="1:19" ht="17.25" customHeight="1" x14ac:dyDescent="0.2">
      <c r="B2" s="17" t="s">
        <v>20</v>
      </c>
      <c r="C2" s="59" t="s">
        <v>1</v>
      </c>
      <c r="D2" s="140"/>
      <c r="E2" s="106"/>
      <c r="F2" s="106"/>
      <c r="G2" s="106"/>
      <c r="H2" s="106"/>
      <c r="I2" s="106"/>
      <c r="J2" s="106"/>
      <c r="K2" s="106"/>
      <c r="L2" s="103"/>
      <c r="M2" s="103"/>
      <c r="N2" s="103"/>
      <c r="O2" s="140"/>
      <c r="P2" s="58" t="s">
        <v>20</v>
      </c>
      <c r="Q2" s="59" t="s">
        <v>1</v>
      </c>
      <c r="R2" s="58"/>
      <c r="S2" s="16"/>
    </row>
    <row r="3" spans="1:19" ht="15" customHeight="1" thickBot="1" x14ac:dyDescent="0.25">
      <c r="A3" s="825">
        <v>1</v>
      </c>
      <c r="B3" s="824">
        <v>10</v>
      </c>
      <c r="C3" s="818" t="str">
        <f>VLOOKUP(B3,$B$63:$C$81,2)</f>
        <v>秀明八千代</v>
      </c>
      <c r="D3" s="760"/>
      <c r="E3" s="747"/>
      <c r="F3" s="1"/>
      <c r="G3" s="1"/>
      <c r="H3" s="1"/>
      <c r="I3" s="778" t="s">
        <v>828</v>
      </c>
      <c r="J3" s="778"/>
      <c r="K3" s="1"/>
      <c r="L3" s="1"/>
      <c r="M3" s="1"/>
      <c r="N3" s="747"/>
      <c r="O3" s="748"/>
      <c r="P3" s="817">
        <v>15</v>
      </c>
      <c r="Q3" s="818" t="str">
        <f>VLOOKUP(P3,$B$63:$C$81,2)</f>
        <v>日体大柏</v>
      </c>
      <c r="R3" s="799">
        <v>10</v>
      </c>
      <c r="S3" s="16"/>
    </row>
    <row r="4" spans="1:19" ht="15" customHeight="1" thickTop="1" thickBot="1" x14ac:dyDescent="0.25">
      <c r="A4" s="825"/>
      <c r="B4" s="824"/>
      <c r="C4" s="818"/>
      <c r="D4" s="36"/>
      <c r="E4" s="674"/>
      <c r="F4" s="632">
        <v>5</v>
      </c>
      <c r="G4" s="8"/>
      <c r="H4" s="767" t="s">
        <v>829</v>
      </c>
      <c r="I4" s="767"/>
      <c r="J4" s="767"/>
      <c r="K4" s="767"/>
      <c r="L4" s="8"/>
      <c r="M4" s="529" t="s">
        <v>813</v>
      </c>
      <c r="N4" s="742" t="s">
        <v>472</v>
      </c>
      <c r="O4" s="514"/>
      <c r="P4" s="817"/>
      <c r="Q4" s="818"/>
      <c r="R4" s="799"/>
      <c r="S4" s="16"/>
    </row>
    <row r="5" spans="1:19" ht="15" customHeight="1" thickTop="1" x14ac:dyDescent="0.2">
      <c r="A5" s="825">
        <v>2</v>
      </c>
      <c r="B5" s="824">
        <v>5</v>
      </c>
      <c r="C5" s="818" t="str">
        <f>VLOOKUP(B5,$B$63:$C$81,2)</f>
        <v>成東</v>
      </c>
      <c r="D5" s="478"/>
      <c r="E5" s="496" t="s">
        <v>823</v>
      </c>
      <c r="F5" s="675">
        <v>0</v>
      </c>
      <c r="G5" s="8"/>
      <c r="H5" s="767"/>
      <c r="I5" s="767"/>
      <c r="J5" s="767"/>
      <c r="K5" s="767"/>
      <c r="L5" s="751"/>
      <c r="M5" s="640" t="s">
        <v>814</v>
      </c>
      <c r="N5" s="515"/>
      <c r="O5" s="512"/>
      <c r="P5" s="817">
        <v>12</v>
      </c>
      <c r="Q5" s="818" t="str">
        <f>VLOOKUP(P5,$B$63:$C$81,2)</f>
        <v>敬愛学園</v>
      </c>
      <c r="R5" s="799">
        <v>11</v>
      </c>
      <c r="S5" s="16"/>
    </row>
    <row r="6" spans="1:19" ht="15" customHeight="1" thickBot="1" x14ac:dyDescent="0.25">
      <c r="A6" s="825"/>
      <c r="B6" s="824"/>
      <c r="C6" s="818"/>
      <c r="D6" s="495" t="s">
        <v>815</v>
      </c>
      <c r="E6" s="537">
        <v>0</v>
      </c>
      <c r="F6" s="751"/>
      <c r="G6" s="8"/>
      <c r="H6" s="8"/>
      <c r="I6" s="609">
        <v>2</v>
      </c>
      <c r="J6" s="531">
        <v>0</v>
      </c>
      <c r="K6" s="8"/>
      <c r="L6" s="751">
        <v>3</v>
      </c>
      <c r="M6" s="65" t="s">
        <v>826</v>
      </c>
      <c r="N6" s="8"/>
      <c r="O6" s="514"/>
      <c r="P6" s="817"/>
      <c r="Q6" s="818"/>
      <c r="R6" s="799"/>
      <c r="S6" s="16"/>
    </row>
    <row r="7" spans="1:19" ht="15" customHeight="1" thickTop="1" thickBot="1" x14ac:dyDescent="0.25">
      <c r="A7" s="825">
        <v>3</v>
      </c>
      <c r="B7" s="824">
        <v>2</v>
      </c>
      <c r="C7" s="818" t="str">
        <f>VLOOKUP(B7,$B$63:$C$81,2)</f>
        <v>木更津総合</v>
      </c>
      <c r="D7" s="633"/>
      <c r="E7" s="543">
        <v>5</v>
      </c>
      <c r="F7" s="669" t="s">
        <v>824</v>
      </c>
      <c r="G7" s="8"/>
      <c r="H7" s="8"/>
      <c r="I7" s="751"/>
      <c r="J7" s="8"/>
      <c r="K7" s="751"/>
      <c r="L7" s="761">
        <v>0</v>
      </c>
      <c r="M7" s="516"/>
      <c r="N7" s="743"/>
      <c r="O7" s="749"/>
      <c r="P7" s="817">
        <v>16</v>
      </c>
      <c r="Q7" s="818" t="str">
        <f>VLOOKUP(P7,$B$63:$C$81,2)</f>
        <v>西武台</v>
      </c>
      <c r="R7" s="799">
        <v>12</v>
      </c>
      <c r="S7" s="16"/>
    </row>
    <row r="8" spans="1:19" ht="15" customHeight="1" thickTop="1" thickBot="1" x14ac:dyDescent="0.25">
      <c r="A8" s="825"/>
      <c r="B8" s="824"/>
      <c r="C8" s="818"/>
      <c r="D8" s="36"/>
      <c r="E8" s="36"/>
      <c r="F8" s="669"/>
      <c r="G8" s="628">
        <v>3</v>
      </c>
      <c r="H8" s="8"/>
      <c r="I8" s="751"/>
      <c r="J8" s="8"/>
      <c r="K8" s="751"/>
      <c r="L8" s="65"/>
      <c r="M8" s="750">
        <v>3</v>
      </c>
      <c r="N8" s="65" t="s">
        <v>466</v>
      </c>
      <c r="O8" s="514"/>
      <c r="P8" s="817"/>
      <c r="Q8" s="818"/>
      <c r="R8" s="799"/>
      <c r="S8" s="16"/>
    </row>
    <row r="9" spans="1:19" ht="15" customHeight="1" thickTop="1" thickBot="1" x14ac:dyDescent="0.25">
      <c r="A9" s="825">
        <v>4</v>
      </c>
      <c r="B9" s="824">
        <v>11</v>
      </c>
      <c r="C9" s="818" t="str">
        <f>VLOOKUP(B9,$B$63:$C$81,2)</f>
        <v>渋谷幕張</v>
      </c>
      <c r="D9" s="638"/>
      <c r="E9" s="658"/>
      <c r="F9" s="496"/>
      <c r="G9" s="675">
        <v>0</v>
      </c>
      <c r="H9" s="8"/>
      <c r="I9" s="751"/>
      <c r="J9" s="8"/>
      <c r="K9" s="751"/>
      <c r="L9" s="65"/>
      <c r="M9" s="71">
        <v>1</v>
      </c>
      <c r="N9" s="515"/>
      <c r="O9" s="512"/>
      <c r="P9" s="817">
        <v>6</v>
      </c>
      <c r="Q9" s="818" t="str">
        <f>VLOOKUP(P9,$B$63:$C$81,2)</f>
        <v>佐原</v>
      </c>
      <c r="R9" s="799">
        <v>13</v>
      </c>
      <c r="S9" s="16"/>
    </row>
    <row r="10" spans="1:19" ht="15" customHeight="1" thickTop="1" thickBot="1" x14ac:dyDescent="0.25">
      <c r="A10" s="825"/>
      <c r="B10" s="824"/>
      <c r="C10" s="818"/>
      <c r="D10" s="36"/>
      <c r="E10" s="669" t="s">
        <v>811</v>
      </c>
      <c r="F10" s="636">
        <v>2</v>
      </c>
      <c r="G10" s="751"/>
      <c r="H10" s="8"/>
      <c r="I10" s="751"/>
      <c r="J10" s="8"/>
      <c r="K10" s="751"/>
      <c r="L10" s="65"/>
      <c r="M10" s="8"/>
      <c r="N10" s="8"/>
      <c r="O10" s="514"/>
      <c r="P10" s="817"/>
      <c r="Q10" s="818"/>
      <c r="R10" s="799"/>
      <c r="S10" s="16"/>
    </row>
    <row r="11" spans="1:19" ht="15" customHeight="1" thickTop="1" thickBot="1" x14ac:dyDescent="0.25">
      <c r="A11" s="825">
        <v>5</v>
      </c>
      <c r="B11" s="824">
        <v>13</v>
      </c>
      <c r="C11" s="818" t="str">
        <f>VLOOKUP(B11,$B$63:$C$81,2)</f>
        <v>千葉経済</v>
      </c>
      <c r="D11" s="478"/>
      <c r="E11" s="497"/>
      <c r="F11" s="502">
        <v>1</v>
      </c>
      <c r="G11" s="751"/>
      <c r="H11" s="628">
        <v>3</v>
      </c>
      <c r="I11" s="755"/>
      <c r="J11" s="511"/>
      <c r="K11" s="579">
        <v>3</v>
      </c>
      <c r="L11" s="65"/>
      <c r="M11" s="8"/>
      <c r="N11" s="743"/>
      <c r="O11" s="749"/>
      <c r="P11" s="817">
        <v>3</v>
      </c>
      <c r="Q11" s="818" t="str">
        <f>VLOOKUP(P11,$B$63:$C$81,2)</f>
        <v>東金</v>
      </c>
      <c r="R11" s="799">
        <v>14</v>
      </c>
      <c r="S11" s="16"/>
    </row>
    <row r="12" spans="1:19" ht="15" customHeight="1" thickTop="1" thickBot="1" x14ac:dyDescent="0.25">
      <c r="A12" s="825"/>
      <c r="B12" s="824"/>
      <c r="C12" s="818"/>
      <c r="D12" s="36"/>
      <c r="E12" s="36"/>
      <c r="F12" s="36"/>
      <c r="G12" s="514"/>
      <c r="H12" s="632">
        <v>1</v>
      </c>
      <c r="I12" s="8"/>
      <c r="J12" s="8"/>
      <c r="K12" s="529">
        <v>1</v>
      </c>
      <c r="L12" s="516"/>
      <c r="M12" s="579">
        <v>2</v>
      </c>
      <c r="N12" s="65" t="s">
        <v>467</v>
      </c>
      <c r="O12" s="514"/>
      <c r="P12" s="817"/>
      <c r="Q12" s="818"/>
      <c r="R12" s="799"/>
      <c r="S12" s="16"/>
    </row>
    <row r="13" spans="1:19" ht="15" customHeight="1" thickTop="1" x14ac:dyDescent="0.2">
      <c r="A13" s="825">
        <v>6</v>
      </c>
      <c r="B13" s="824">
        <v>9</v>
      </c>
      <c r="C13" s="818" t="str">
        <f>VLOOKUP(B13,$B$63:$C$81,2)</f>
        <v>成田北</v>
      </c>
      <c r="D13" s="478"/>
      <c r="E13" s="478"/>
      <c r="F13" s="36"/>
      <c r="G13" s="514"/>
      <c r="H13" s="8"/>
      <c r="I13" s="8"/>
      <c r="J13" s="8"/>
      <c r="K13" s="8"/>
      <c r="L13" s="516"/>
      <c r="M13" s="647">
        <v>1</v>
      </c>
      <c r="N13" s="515"/>
      <c r="O13" s="512"/>
      <c r="P13" s="817">
        <v>14</v>
      </c>
      <c r="Q13" s="818" t="str">
        <f>VLOOKUP(P13,$B$63:$C$81,2)</f>
        <v>千葉南</v>
      </c>
      <c r="R13" s="799">
        <v>15</v>
      </c>
      <c r="S13" s="16"/>
    </row>
    <row r="14" spans="1:19" ht="15" customHeight="1" thickBot="1" x14ac:dyDescent="0.25">
      <c r="A14" s="825"/>
      <c r="B14" s="824"/>
      <c r="C14" s="818"/>
      <c r="D14" s="36"/>
      <c r="E14" s="495" t="s">
        <v>366</v>
      </c>
      <c r="F14" s="632">
        <v>1</v>
      </c>
      <c r="G14" s="514"/>
      <c r="H14" s="8"/>
      <c r="I14" s="8"/>
      <c r="J14" s="8"/>
      <c r="K14" s="751"/>
      <c r="L14" s="514">
        <v>0</v>
      </c>
      <c r="M14" s="516" t="s">
        <v>827</v>
      </c>
      <c r="N14" s="8"/>
      <c r="O14" s="514"/>
      <c r="P14" s="817"/>
      <c r="Q14" s="818"/>
      <c r="R14" s="799"/>
      <c r="S14" s="16"/>
    </row>
    <row r="15" spans="1:19" ht="15" customHeight="1" thickTop="1" thickBot="1" x14ac:dyDescent="0.25">
      <c r="A15" s="825">
        <v>7</v>
      </c>
      <c r="B15" s="824">
        <v>7</v>
      </c>
      <c r="C15" s="818" t="str">
        <f>VLOOKUP(B15,$B$63:$C$81,2)</f>
        <v>成田</v>
      </c>
      <c r="D15" s="638"/>
      <c r="E15" s="552"/>
      <c r="F15" s="660">
        <v>4</v>
      </c>
      <c r="G15" s="514"/>
      <c r="H15" s="8"/>
      <c r="I15" s="8"/>
      <c r="J15" s="8"/>
      <c r="K15" s="8"/>
      <c r="L15" s="754">
        <v>2</v>
      </c>
      <c r="M15" s="65"/>
      <c r="N15" s="511"/>
      <c r="O15" s="512"/>
      <c r="P15" s="817">
        <v>8</v>
      </c>
      <c r="Q15" s="818" t="str">
        <f>VLOOKUP(P15,$B$63:$C$81,2)</f>
        <v>市立銚子</v>
      </c>
      <c r="R15" s="799">
        <v>16</v>
      </c>
      <c r="S15" s="16"/>
    </row>
    <row r="16" spans="1:19" ht="15" customHeight="1" thickTop="1" thickBot="1" x14ac:dyDescent="0.25">
      <c r="A16" s="825"/>
      <c r="B16" s="824"/>
      <c r="C16" s="818"/>
      <c r="D16" s="36"/>
      <c r="E16" s="36"/>
      <c r="F16" s="496" t="s">
        <v>825</v>
      </c>
      <c r="G16" s="622">
        <v>0</v>
      </c>
      <c r="H16" s="8"/>
      <c r="I16" s="8"/>
      <c r="J16" s="8"/>
      <c r="K16" s="8"/>
      <c r="L16" s="751"/>
      <c r="M16" s="548">
        <v>0</v>
      </c>
      <c r="N16" s="513" t="s">
        <v>473</v>
      </c>
      <c r="O16" s="514"/>
      <c r="P16" s="817"/>
      <c r="Q16" s="818"/>
      <c r="R16" s="799"/>
      <c r="S16" s="16"/>
    </row>
    <row r="17" spans="1:20" ht="15" customHeight="1" thickTop="1" thickBot="1" x14ac:dyDescent="0.25">
      <c r="A17" s="825">
        <v>8</v>
      </c>
      <c r="B17" s="824">
        <v>4</v>
      </c>
      <c r="C17" s="818" t="str">
        <f>VLOOKUP(B17,$B$63:$C$81,2)</f>
        <v>長生</v>
      </c>
      <c r="D17" s="478"/>
      <c r="E17" s="478"/>
      <c r="F17" s="751"/>
      <c r="G17" s="543">
        <v>3</v>
      </c>
      <c r="H17" s="8"/>
      <c r="I17" s="8"/>
      <c r="J17" s="8"/>
      <c r="K17" s="8"/>
      <c r="L17" s="8"/>
      <c r="M17" s="592">
        <v>5</v>
      </c>
      <c r="N17" s="759"/>
      <c r="O17" s="749"/>
      <c r="P17" s="817">
        <v>1</v>
      </c>
      <c r="Q17" s="818" t="str">
        <f>VLOOKUP(P17,$B$63:$C$81,2)</f>
        <v>拓大紅陵</v>
      </c>
      <c r="R17" s="799">
        <v>17</v>
      </c>
      <c r="S17" s="16"/>
    </row>
    <row r="18" spans="1:20" ht="15" customHeight="1" thickTop="1" thickBot="1" x14ac:dyDescent="0.25">
      <c r="A18" s="825"/>
      <c r="B18" s="824"/>
      <c r="C18" s="818"/>
      <c r="D18" s="36"/>
      <c r="E18" s="495" t="s">
        <v>822</v>
      </c>
      <c r="F18" s="622">
        <v>0</v>
      </c>
      <c r="G18" s="8"/>
      <c r="H18" s="8"/>
      <c r="I18" s="8"/>
      <c r="J18" s="8"/>
      <c r="K18" s="8"/>
      <c r="L18" s="8"/>
      <c r="M18" s="8"/>
      <c r="N18" s="8"/>
      <c r="O18" s="8"/>
      <c r="P18" s="819"/>
      <c r="Q18" s="818"/>
      <c r="R18" s="799"/>
      <c r="S18" s="16"/>
    </row>
    <row r="19" spans="1:20" ht="15" customHeight="1" thickTop="1" thickBot="1" x14ac:dyDescent="0.25">
      <c r="A19" s="825">
        <v>9</v>
      </c>
      <c r="B19" s="824">
        <v>17</v>
      </c>
      <c r="C19" s="818" t="str">
        <f>VLOOKUP(B19,$B$63:$C$81,2)</f>
        <v>麗澤</v>
      </c>
      <c r="D19" s="757"/>
      <c r="E19" s="758"/>
      <c r="F19" s="632">
        <v>5</v>
      </c>
      <c r="G19" s="1"/>
      <c r="H19" s="1"/>
      <c r="I19" s="1"/>
      <c r="J19" s="48"/>
      <c r="K19" s="1"/>
      <c r="L19" s="1"/>
      <c r="M19" s="1"/>
      <c r="N19" s="64"/>
      <c r="O19" s="64"/>
      <c r="P19" s="827"/>
      <c r="Q19" s="769" t="e">
        <f>VLOOKUP(P19,$B$63:$C$81,2)</f>
        <v>#N/A</v>
      </c>
      <c r="R19" s="769">
        <v>18</v>
      </c>
      <c r="S19" s="16"/>
    </row>
    <row r="20" spans="1:20" ht="15" customHeight="1" thickTop="1" x14ac:dyDescent="0.2">
      <c r="A20" s="825"/>
      <c r="B20" s="824"/>
      <c r="C20" s="818"/>
      <c r="D20" s="510"/>
      <c r="E20" s="510"/>
      <c r="F20"/>
      <c r="G20"/>
      <c r="H20"/>
      <c r="I20"/>
      <c r="J20"/>
      <c r="K20"/>
      <c r="L20"/>
      <c r="M20"/>
      <c r="N20" s="64"/>
      <c r="O20" s="64"/>
      <c r="P20" s="827"/>
      <c r="Q20" s="769"/>
      <c r="R20" s="769"/>
      <c r="S20" s="16"/>
    </row>
    <row r="21" spans="1:20" ht="15" customHeight="1" x14ac:dyDescent="0.2">
      <c r="A21" s="60"/>
      <c r="B21" s="60"/>
      <c r="C21" s="111"/>
      <c r="D21" s="75"/>
      <c r="E21" s="75"/>
      <c r="F21" s="195"/>
      <c r="G21" s="75"/>
      <c r="H21" s="75"/>
      <c r="I21" s="75"/>
      <c r="J21" s="195"/>
      <c r="K21" s="123"/>
      <c r="L21" s="123"/>
      <c r="M21" s="123"/>
      <c r="N21" s="123"/>
      <c r="O21" s="100"/>
      <c r="P21" s="828"/>
      <c r="Q21" s="799"/>
      <c r="R21" s="799"/>
      <c r="S21" s="16"/>
    </row>
    <row r="22" spans="1:20" ht="15" customHeight="1" x14ac:dyDescent="0.2">
      <c r="A22" s="60"/>
      <c r="B22" s="60"/>
      <c r="C22" s="111" t="s">
        <v>104</v>
      </c>
      <c r="D22" s="78"/>
      <c r="E22" s="508"/>
      <c r="F22" s="100"/>
      <c r="G22" s="228"/>
      <c r="H22" s="228"/>
      <c r="I22" s="75"/>
      <c r="J22" s="195"/>
      <c r="K22" s="253"/>
      <c r="L22" s="100"/>
      <c r="M22" s="100"/>
      <c r="N22" s="100"/>
      <c r="O22" s="253"/>
      <c r="P22" s="828"/>
      <c r="Q22" s="799"/>
      <c r="R22" s="799"/>
      <c r="S22" s="16"/>
    </row>
    <row r="23" spans="1:20" ht="15" customHeight="1" x14ac:dyDescent="0.2">
      <c r="A23" s="825"/>
      <c r="B23" s="825"/>
      <c r="C23" s="818" t="s">
        <v>792</v>
      </c>
      <c r="D23" s="435"/>
      <c r="E23" s="363"/>
      <c r="F23" s="82"/>
      <c r="G23" s="108"/>
      <c r="H23" s="108"/>
      <c r="I23" s="139"/>
      <c r="J23" s="141"/>
      <c r="K23" s="138"/>
      <c r="L23" s="138"/>
      <c r="M23" s="138"/>
      <c r="N23" s="138"/>
      <c r="O23" s="138"/>
      <c r="P23" s="799"/>
      <c r="Q23" s="799"/>
      <c r="R23" s="799"/>
      <c r="S23" s="16"/>
    </row>
    <row r="24" spans="1:20" ht="15" customHeight="1" thickBot="1" x14ac:dyDescent="0.25">
      <c r="A24" s="825"/>
      <c r="B24" s="825"/>
      <c r="C24" s="818"/>
      <c r="D24" s="82"/>
      <c r="E24" s="365"/>
      <c r="F24" s="64">
        <v>0</v>
      </c>
      <c r="G24" s="109"/>
      <c r="H24" s="94"/>
      <c r="I24" s="94"/>
      <c r="J24" s="94"/>
      <c r="K24" s="138"/>
      <c r="L24" s="141"/>
      <c r="M24" s="138"/>
      <c r="N24" s="138"/>
      <c r="O24" s="138"/>
      <c r="P24" s="799"/>
      <c r="Q24" s="799"/>
      <c r="R24" s="799"/>
      <c r="S24" s="16"/>
    </row>
    <row r="25" spans="1:20" ht="15" customHeight="1" thickTop="1" thickBot="1" x14ac:dyDescent="0.25">
      <c r="A25" s="127"/>
      <c r="B25" s="127"/>
      <c r="C25" s="818" t="s">
        <v>830</v>
      </c>
      <c r="D25" s="752"/>
      <c r="E25" s="763"/>
      <c r="F25" s="762">
        <v>3</v>
      </c>
      <c r="G25" s="109"/>
      <c r="H25" s="94"/>
      <c r="I25" s="94"/>
      <c r="J25" s="94"/>
      <c r="K25" s="138"/>
      <c r="L25" s="138"/>
      <c r="M25" s="138"/>
      <c r="N25" s="138"/>
      <c r="O25" s="138"/>
      <c r="P25" s="799"/>
      <c r="Q25" s="799"/>
      <c r="R25" s="799"/>
      <c r="S25" s="16"/>
    </row>
    <row r="26" spans="1:20" ht="15" customHeight="1" thickTop="1" x14ac:dyDescent="0.2">
      <c r="A26" s="105"/>
      <c r="B26" s="105"/>
      <c r="C26" s="818"/>
      <c r="D26" s="364"/>
      <c r="E26" s="364"/>
      <c r="F26" s="364"/>
      <c r="G26" s="138"/>
      <c r="H26" s="138"/>
      <c r="I26" s="138"/>
      <c r="J26" s="138"/>
      <c r="K26" s="138"/>
      <c r="L26" s="138"/>
      <c r="M26" s="141"/>
      <c r="N26" s="138"/>
      <c r="O26" s="138"/>
      <c r="P26" s="799"/>
      <c r="Q26" s="799"/>
      <c r="R26" s="799"/>
      <c r="S26" s="16"/>
    </row>
    <row r="27" spans="1:20" ht="12.6" customHeight="1" x14ac:dyDescent="0.2">
      <c r="A27" s="258"/>
      <c r="B27" s="258"/>
      <c r="C27" s="256"/>
      <c r="D27" s="509"/>
      <c r="E27" s="509"/>
      <c r="F27" s="256"/>
      <c r="G27" s="256"/>
      <c r="H27" s="256"/>
      <c r="I27" s="256"/>
      <c r="J27" s="256"/>
      <c r="K27" s="256"/>
      <c r="L27" s="256"/>
      <c r="M27" s="141"/>
      <c r="N27" s="256"/>
      <c r="O27" s="256"/>
      <c r="P27" s="256"/>
      <c r="Q27" s="256"/>
      <c r="R27" s="256"/>
      <c r="S27" s="16"/>
    </row>
    <row r="28" spans="1:20" ht="12.6" customHeight="1" x14ac:dyDescent="0.2">
      <c r="A28" s="105"/>
      <c r="B28" s="105"/>
      <c r="C28" s="111"/>
      <c r="D28" s="509"/>
      <c r="E28" s="509"/>
      <c r="F28" s="66"/>
      <c r="G28" s="66"/>
      <c r="H28" s="66"/>
      <c r="I28" s="66"/>
      <c r="J28" s="66"/>
      <c r="K28" s="66"/>
      <c r="L28" s="104"/>
      <c r="M28" s="104"/>
      <c r="N28" s="104"/>
      <c r="O28" s="104"/>
      <c r="P28" s="107"/>
      <c r="Q28" s="66"/>
      <c r="R28" s="66"/>
      <c r="S28" s="16"/>
    </row>
    <row r="29" spans="1:20" ht="15" customHeight="1" x14ac:dyDescent="0.2">
      <c r="A29" s="105"/>
      <c r="B29" s="105"/>
      <c r="C29" s="66"/>
      <c r="D29" s="509"/>
      <c r="E29" s="509"/>
      <c r="F29" s="66"/>
      <c r="G29" s="66"/>
      <c r="H29" s="58"/>
      <c r="I29" s="394" t="s">
        <v>17</v>
      </c>
      <c r="J29" s="66"/>
      <c r="K29" s="110"/>
      <c r="L29" s="59"/>
      <c r="M29" s="59"/>
      <c r="N29" s="59"/>
      <c r="O29" s="59"/>
      <c r="P29" s="59"/>
      <c r="Q29" s="59"/>
      <c r="R29" s="59"/>
      <c r="S29" s="16"/>
    </row>
    <row r="30" spans="1:20" ht="15" customHeight="1" x14ac:dyDescent="0.2">
      <c r="A30" s="105"/>
      <c r="B30" s="17" t="s">
        <v>20</v>
      </c>
      <c r="C30" s="59" t="s">
        <v>1</v>
      </c>
      <c r="D30" s="509"/>
      <c r="E30" s="509"/>
      <c r="F30" s="302"/>
      <c r="G30" s="302"/>
      <c r="H30" s="302"/>
      <c r="I30" s="302"/>
      <c r="J30" s="302"/>
      <c r="K30" s="109"/>
      <c r="L30" s="141"/>
      <c r="M30" s="141"/>
      <c r="N30" s="141"/>
      <c r="O30" s="141"/>
      <c r="P30" s="106" t="s">
        <v>20</v>
      </c>
      <c r="Q30" s="59" t="s">
        <v>1</v>
      </c>
      <c r="R30" s="58"/>
      <c r="S30" s="16"/>
    </row>
    <row r="31" spans="1:20" ht="15" customHeight="1" thickBot="1" x14ac:dyDescent="0.25">
      <c r="A31" s="767">
        <v>1</v>
      </c>
      <c r="B31" s="796">
        <v>8</v>
      </c>
      <c r="C31" s="818" t="str">
        <f>VLOOKUP(B31,$P$61:$Q$72,2)</f>
        <v>秀明八千代</v>
      </c>
      <c r="D31" s="752"/>
      <c r="E31" s="753"/>
      <c r="F31" s="661"/>
      <c r="G31"/>
      <c r="H31"/>
      <c r="I31" s="822" t="s">
        <v>828</v>
      </c>
      <c r="J31" s="822"/>
      <c r="L31"/>
      <c r="M31" s="5"/>
      <c r="N31" s="661"/>
      <c r="O31" s="682"/>
      <c r="P31" s="817">
        <v>11</v>
      </c>
      <c r="Q31" s="818" t="str">
        <f>VLOOKUP(P31,$P$61:$Q$72,2)</f>
        <v>日体大柏</v>
      </c>
      <c r="R31" s="799">
        <v>8</v>
      </c>
      <c r="S31" s="9"/>
      <c r="T31" s="9"/>
    </row>
    <row r="32" spans="1:20" ht="15" customHeight="1" thickTop="1" thickBot="1" x14ac:dyDescent="0.2">
      <c r="A32" s="767"/>
      <c r="B32" s="796"/>
      <c r="C32" s="818"/>
      <c r="D32" s="550"/>
      <c r="E32" s="36"/>
      <c r="F32" s="754"/>
      <c r="G32" s="632">
        <v>4</v>
      </c>
      <c r="H32" s="767" t="s">
        <v>830</v>
      </c>
      <c r="I32" s="767"/>
      <c r="J32" s="767"/>
      <c r="K32" s="767"/>
      <c r="L32" s="65"/>
      <c r="M32" s="75">
        <v>3</v>
      </c>
      <c r="N32" s="742" t="s">
        <v>471</v>
      </c>
      <c r="O32" s="327"/>
      <c r="P32" s="817"/>
      <c r="Q32" s="818"/>
      <c r="R32" s="804"/>
    </row>
    <row r="33" spans="1:20" ht="15" customHeight="1" thickTop="1" x14ac:dyDescent="0.15">
      <c r="A33" s="767">
        <v>2</v>
      </c>
      <c r="B33" s="796">
        <v>10</v>
      </c>
      <c r="C33" s="818" t="str">
        <f>VLOOKUP(B33,$P$61:$Q$72,2)</f>
        <v>千葉南</v>
      </c>
      <c r="D33" s="75"/>
      <c r="E33" s="478"/>
      <c r="F33" s="496" t="s">
        <v>816</v>
      </c>
      <c r="G33" s="675">
        <v>0</v>
      </c>
      <c r="H33" s="767"/>
      <c r="I33" s="767"/>
      <c r="J33" s="767"/>
      <c r="K33" s="767"/>
      <c r="L33" s="751"/>
      <c r="M33" s="640">
        <v>1</v>
      </c>
      <c r="N33" s="511"/>
      <c r="O33" s="327"/>
      <c r="P33" s="817">
        <v>5</v>
      </c>
      <c r="Q33" s="818" t="str">
        <f>VLOOKUP(P33,$P$61:$Q$72,2)</f>
        <v>成田</v>
      </c>
      <c r="R33" s="799">
        <v>9</v>
      </c>
      <c r="S33" s="821"/>
      <c r="T33" s="63"/>
    </row>
    <row r="34" spans="1:20" ht="15" customHeight="1" thickBot="1" x14ac:dyDescent="0.2">
      <c r="A34" s="767"/>
      <c r="B34" s="796"/>
      <c r="C34" s="818"/>
      <c r="D34" s="517"/>
      <c r="E34" s="495" t="s">
        <v>810</v>
      </c>
      <c r="F34" s="603">
        <v>1</v>
      </c>
      <c r="G34" s="751"/>
      <c r="H34" s="8"/>
      <c r="I34" s="609">
        <v>2</v>
      </c>
      <c r="J34" s="531">
        <v>3</v>
      </c>
      <c r="K34" s="8"/>
      <c r="L34" s="756">
        <v>3</v>
      </c>
      <c r="M34" s="65" t="s">
        <v>818</v>
      </c>
      <c r="N34" s="518"/>
      <c r="O34" s="482"/>
      <c r="P34" s="817"/>
      <c r="Q34" s="818"/>
      <c r="R34" s="799"/>
      <c r="S34" s="766"/>
      <c r="T34" s="50"/>
    </row>
    <row r="35" spans="1:20" ht="15" customHeight="1" thickTop="1" thickBot="1" x14ac:dyDescent="0.2">
      <c r="A35" s="767">
        <v>3</v>
      </c>
      <c r="B35" s="796">
        <v>9</v>
      </c>
      <c r="C35" s="818" t="str">
        <f>VLOOKUP(B35,$P$61:$Q$72,2)</f>
        <v>敬愛学園</v>
      </c>
      <c r="D35" s="666"/>
      <c r="E35" s="552"/>
      <c r="F35" s="634">
        <v>3</v>
      </c>
      <c r="G35" s="751"/>
      <c r="H35" s="8"/>
      <c r="I35" s="751"/>
      <c r="J35" s="8"/>
      <c r="K35" s="751"/>
      <c r="L35" s="514">
        <v>0</v>
      </c>
      <c r="M35" s="65"/>
      <c r="N35" s="511"/>
      <c r="O35" s="327"/>
      <c r="P35" s="817">
        <v>4</v>
      </c>
      <c r="Q35" s="818" t="str">
        <f>VLOOKUP(P35,$P$61:$Q$72,2)</f>
        <v>佐原</v>
      </c>
      <c r="R35" s="799">
        <v>10</v>
      </c>
      <c r="S35" s="820"/>
      <c r="T35" s="50"/>
    </row>
    <row r="36" spans="1:20" ht="15" customHeight="1" thickTop="1" thickBot="1" x14ac:dyDescent="0.2">
      <c r="A36" s="767"/>
      <c r="B36" s="796"/>
      <c r="C36" s="818"/>
      <c r="D36" s="550"/>
      <c r="E36" s="36"/>
      <c r="F36" s="36"/>
      <c r="G36" s="751"/>
      <c r="H36" s="8"/>
      <c r="I36" s="751"/>
      <c r="J36" s="8"/>
      <c r="K36" s="8"/>
      <c r="L36" s="519"/>
      <c r="M36" s="588">
        <v>0</v>
      </c>
      <c r="N36" s="65" t="s">
        <v>468</v>
      </c>
      <c r="O36" s="482"/>
      <c r="P36" s="817"/>
      <c r="Q36" s="818"/>
      <c r="R36" s="804"/>
      <c r="S36" s="820"/>
      <c r="T36" s="12"/>
    </row>
    <row r="37" spans="1:20" ht="15" customHeight="1" thickTop="1" thickBot="1" x14ac:dyDescent="0.2">
      <c r="A37" s="767">
        <v>4</v>
      </c>
      <c r="B37" s="796">
        <v>6</v>
      </c>
      <c r="C37" s="818" t="str">
        <f>VLOOKUP(B37,$P$61:$Q$72,2)</f>
        <v>市立銚子</v>
      </c>
      <c r="D37" s="666"/>
      <c r="E37" s="658"/>
      <c r="F37" s="36"/>
      <c r="G37" s="751"/>
      <c r="H37" s="195">
        <v>3</v>
      </c>
      <c r="I37" s="755"/>
      <c r="J37" s="759"/>
      <c r="K37" s="548">
        <v>1</v>
      </c>
      <c r="L37" s="516"/>
      <c r="M37" s="744">
        <v>5</v>
      </c>
      <c r="N37" s="743"/>
      <c r="O37" s="682"/>
      <c r="P37" s="817">
        <v>12</v>
      </c>
      <c r="Q37" s="818" t="str">
        <f>VLOOKUP(P37,$P$61:$Q$72,2)</f>
        <v>西武台</v>
      </c>
      <c r="R37" s="799">
        <v>11</v>
      </c>
      <c r="S37" s="820"/>
      <c r="T37" s="12"/>
    </row>
    <row r="38" spans="1:20" ht="15" customHeight="1" thickTop="1" thickBot="1" x14ac:dyDescent="0.2">
      <c r="A38" s="767"/>
      <c r="B38" s="796"/>
      <c r="C38" s="818"/>
      <c r="D38" s="550"/>
      <c r="E38" s="532" t="s">
        <v>812</v>
      </c>
      <c r="F38" s="634" t="s">
        <v>821</v>
      </c>
      <c r="G38" s="514"/>
      <c r="H38" s="659">
        <v>0</v>
      </c>
      <c r="I38" s="8"/>
      <c r="J38" s="8"/>
      <c r="K38" s="592">
        <v>2</v>
      </c>
      <c r="L38" s="65"/>
      <c r="M38" s="8"/>
      <c r="N38" s="65"/>
      <c r="O38" s="327"/>
      <c r="P38" s="817"/>
      <c r="Q38" s="818"/>
      <c r="R38" s="799"/>
      <c r="S38" s="820"/>
      <c r="T38" s="12"/>
    </row>
    <row r="39" spans="1:20" ht="15" customHeight="1" thickTop="1" thickBot="1" x14ac:dyDescent="0.2">
      <c r="A39" s="767">
        <v>5</v>
      </c>
      <c r="B39" s="796">
        <v>14</v>
      </c>
      <c r="C39" s="818" t="str">
        <f>VLOOKUP(B39,$P$61:$Q$74,2)</f>
        <v>習志野</v>
      </c>
      <c r="D39" s="520"/>
      <c r="E39" s="497"/>
      <c r="F39" s="541" t="s">
        <v>820</v>
      </c>
      <c r="G39" s="514"/>
      <c r="H39" s="8"/>
      <c r="I39" s="8"/>
      <c r="J39" s="8"/>
      <c r="K39" s="751"/>
      <c r="L39" s="65"/>
      <c r="M39" s="65"/>
      <c r="N39" s="743"/>
      <c r="O39" s="682"/>
      <c r="P39" s="817">
        <v>3</v>
      </c>
      <c r="Q39" s="818" t="str">
        <f t="shared" ref="Q39" si="0">VLOOKUP(P39,$P$61:$Q$72,2)</f>
        <v>長生</v>
      </c>
      <c r="R39" s="799">
        <v>12</v>
      </c>
      <c r="S39" s="417"/>
      <c r="T39" s="12"/>
    </row>
    <row r="40" spans="1:20" ht="15" customHeight="1" thickTop="1" thickBot="1" x14ac:dyDescent="0.2">
      <c r="A40" s="767"/>
      <c r="B40" s="796"/>
      <c r="C40" s="818"/>
      <c r="D40" s="75"/>
      <c r="E40" s="508"/>
      <c r="F40" s="496" t="s">
        <v>817</v>
      </c>
      <c r="G40" s="622">
        <v>0</v>
      </c>
      <c r="H40" s="8"/>
      <c r="I40" s="8"/>
      <c r="J40" s="8"/>
      <c r="K40" s="751"/>
      <c r="L40" s="65"/>
      <c r="M40" s="745">
        <v>3</v>
      </c>
      <c r="N40" s="8" t="s">
        <v>469</v>
      </c>
      <c r="O40" s="327"/>
      <c r="P40" s="817"/>
      <c r="Q40" s="818"/>
      <c r="R40" s="804"/>
      <c r="S40" s="417"/>
      <c r="T40" s="12"/>
    </row>
    <row r="41" spans="1:20" ht="15" customHeight="1" thickTop="1" x14ac:dyDescent="0.15">
      <c r="A41" s="767">
        <v>6</v>
      </c>
      <c r="B41" s="796">
        <v>2</v>
      </c>
      <c r="C41" s="818" t="str">
        <f t="shared" ref="C41" si="1">VLOOKUP(B41,$P$61:$Q$72,2)</f>
        <v>東金</v>
      </c>
      <c r="D41" s="520"/>
      <c r="E41" s="478"/>
      <c r="F41" s="751"/>
      <c r="G41" s="543">
        <v>3</v>
      </c>
      <c r="H41" s="8"/>
      <c r="I41" s="8"/>
      <c r="J41" s="8"/>
      <c r="K41" s="751"/>
      <c r="L41" s="514"/>
      <c r="M41" s="746">
        <v>0</v>
      </c>
      <c r="N41" s="511"/>
      <c r="O41" s="327"/>
      <c r="P41" s="819">
        <v>7</v>
      </c>
      <c r="Q41" s="818" t="str">
        <f t="shared" ref="Q41" si="2">VLOOKUP(P41,$P$61:$Q$72,2)</f>
        <v>船橋東</v>
      </c>
      <c r="R41" s="799">
        <v>13</v>
      </c>
      <c r="S41" s="417"/>
      <c r="T41" s="12"/>
    </row>
    <row r="42" spans="1:20" ht="15" customHeight="1" thickBot="1" x14ac:dyDescent="0.2">
      <c r="A42" s="767"/>
      <c r="B42" s="796"/>
      <c r="C42" s="818"/>
      <c r="D42" s="75"/>
      <c r="E42" s="495" t="s">
        <v>470</v>
      </c>
      <c r="F42" s="622">
        <v>0</v>
      </c>
      <c r="G42" s="8"/>
      <c r="H42" s="8"/>
      <c r="I42" s="8"/>
      <c r="J42" s="8"/>
      <c r="K42" s="751"/>
      <c r="L42" s="548">
        <v>0</v>
      </c>
      <c r="M42" s="65" t="s">
        <v>819</v>
      </c>
      <c r="N42" s="8"/>
      <c r="O42" s="482"/>
      <c r="P42" s="819"/>
      <c r="Q42" s="818"/>
      <c r="R42" s="799"/>
      <c r="S42" s="417"/>
      <c r="T42" s="12"/>
    </row>
    <row r="43" spans="1:20" ht="15" customHeight="1" thickTop="1" thickBot="1" x14ac:dyDescent="0.2">
      <c r="A43" s="767">
        <v>7</v>
      </c>
      <c r="B43" s="796">
        <v>13</v>
      </c>
      <c r="C43" s="818" t="str">
        <f>VLOOKUP(B43,$P$61:$Q$74,2)</f>
        <v>麗澤</v>
      </c>
      <c r="D43" s="666"/>
      <c r="E43" s="552"/>
      <c r="F43" s="634">
        <v>3</v>
      </c>
      <c r="G43" s="8"/>
      <c r="H43" s="8"/>
      <c r="I43" s="8"/>
      <c r="J43" s="8"/>
      <c r="K43" s="8"/>
      <c r="L43" s="592">
        <v>5</v>
      </c>
      <c r="M43" s="628"/>
      <c r="N43" s="697"/>
      <c r="O43" s="682"/>
      <c r="P43" s="819">
        <v>1</v>
      </c>
      <c r="Q43" s="818" t="str">
        <f t="shared" ref="Q43" si="3">VLOOKUP(P43,$P$61:$Q$72,2)</f>
        <v>拓大紅陵</v>
      </c>
      <c r="R43" s="799">
        <v>14</v>
      </c>
      <c r="S43" s="820"/>
      <c r="T43" s="12"/>
    </row>
    <row r="44" spans="1:20" ht="15" customHeight="1" thickTop="1" x14ac:dyDescent="0.15">
      <c r="A44" s="767"/>
      <c r="B44" s="796"/>
      <c r="C44" s="818"/>
      <c r="D44" s="75"/>
      <c r="E44" s="8"/>
      <c r="F44" s="8"/>
      <c r="G44" s="8"/>
      <c r="H44" s="8"/>
      <c r="I44" s="8"/>
      <c r="J44" s="8"/>
      <c r="K44" s="8"/>
      <c r="L44" s="8"/>
      <c r="M44" s="195"/>
      <c r="N44" s="195"/>
      <c r="O44" s="327"/>
      <c r="P44" s="819"/>
      <c r="Q44" s="818"/>
      <c r="R44" s="804"/>
      <c r="S44" s="820"/>
      <c r="T44" s="12"/>
    </row>
    <row r="45" spans="1:20" ht="15" customHeight="1" x14ac:dyDescent="0.15">
      <c r="A45" s="386">
        <v>6</v>
      </c>
      <c r="B45" s="382">
        <v>11</v>
      </c>
      <c r="C45" s="385" t="str">
        <f>VLOOKUP(B45,$P$61:$Q$72,2)</f>
        <v>日体大柏</v>
      </c>
      <c r="D45" s="351"/>
      <c r="E45" s="352"/>
      <c r="F45" s="353"/>
      <c r="G45" s="353"/>
      <c r="H45" s="353"/>
      <c r="I45" s="354"/>
      <c r="J45" s="354"/>
      <c r="K45" s="354"/>
      <c r="L45" s="353"/>
      <c r="M45" s="355"/>
      <c r="N45" s="353"/>
      <c r="O45" s="353"/>
      <c r="P45" s="388">
        <v>9</v>
      </c>
      <c r="Q45" s="385" t="str">
        <f>VLOOKUP(P45,$P$61:$Q$72,2)</f>
        <v>敬愛学園</v>
      </c>
      <c r="R45" s="385">
        <v>12</v>
      </c>
      <c r="S45" s="51"/>
      <c r="T45" s="12"/>
    </row>
    <row r="46" spans="1:20" ht="15" customHeight="1" x14ac:dyDescent="0.15">
      <c r="A46" s="267"/>
      <c r="B46" s="267"/>
      <c r="C46" s="111" t="s">
        <v>104</v>
      </c>
      <c r="D46" s="78"/>
      <c r="E46" s="381"/>
      <c r="F46" s="100"/>
      <c r="G46" s="73"/>
      <c r="H46" s="23"/>
      <c r="I46" s="82"/>
      <c r="J46" s="64"/>
      <c r="N46" s="13"/>
      <c r="O46" s="60"/>
      <c r="P46" s="62"/>
      <c r="Q46" s="11"/>
      <c r="R46" s="51"/>
      <c r="S46" s="56"/>
      <c r="T46" s="63"/>
    </row>
    <row r="47" spans="1:20" ht="15" customHeight="1" x14ac:dyDescent="0.15">
      <c r="A47" s="62"/>
      <c r="B47" s="62"/>
      <c r="C47" s="818" t="s">
        <v>792</v>
      </c>
      <c r="D47" s="364"/>
      <c r="E47" s="363"/>
      <c r="F47" s="82"/>
      <c r="G47" s="73"/>
      <c r="H47" s="23"/>
      <c r="I47" s="82"/>
      <c r="J47" s="64"/>
      <c r="N47" s="13"/>
      <c r="O47" s="60"/>
      <c r="P47" s="62"/>
      <c r="Q47" s="11"/>
      <c r="R47" s="51"/>
      <c r="S47" s="56"/>
      <c r="T47" s="63"/>
    </row>
    <row r="48" spans="1:20" ht="15" customHeight="1" thickBot="1" x14ac:dyDescent="0.2">
      <c r="A48" s="62"/>
      <c r="B48" s="62"/>
      <c r="C48" s="818"/>
      <c r="D48" s="366"/>
      <c r="E48" s="365"/>
      <c r="F48" s="362" t="s">
        <v>837</v>
      </c>
      <c r="G48" s="12"/>
      <c r="K48" s="2"/>
      <c r="L48" s="2"/>
      <c r="M48" s="2"/>
      <c r="N48" s="13"/>
      <c r="O48" s="60"/>
      <c r="P48" s="62"/>
      <c r="Q48" s="11"/>
      <c r="R48" s="51"/>
      <c r="S48" s="56"/>
      <c r="T48" s="63"/>
    </row>
    <row r="49" spans="1:20" ht="15" customHeight="1" thickTop="1" thickBot="1" x14ac:dyDescent="0.2">
      <c r="A49" s="62"/>
      <c r="B49" s="62"/>
      <c r="C49" s="818" t="s">
        <v>772</v>
      </c>
      <c r="D49" s="752"/>
      <c r="E49" s="763"/>
      <c r="F49" s="762" t="s">
        <v>838</v>
      </c>
      <c r="G49" s="12"/>
      <c r="H49" s="12"/>
      <c r="I49" s="12"/>
      <c r="J49" s="12"/>
      <c r="K49" s="4"/>
      <c r="L49" s="4"/>
      <c r="M49" s="2"/>
      <c r="N49" s="13"/>
      <c r="O49" s="60"/>
      <c r="P49" s="62"/>
      <c r="Q49" s="11"/>
      <c r="R49" s="51"/>
      <c r="S49" s="56"/>
      <c r="T49" s="63"/>
    </row>
    <row r="50" spans="1:20" ht="15" customHeight="1" thickTop="1" x14ac:dyDescent="0.15">
      <c r="A50" s="62"/>
      <c r="B50" s="62"/>
      <c r="C50" s="818"/>
      <c r="D50" s="373"/>
      <c r="E50" s="82"/>
      <c r="F50" s="364"/>
      <c r="G50" s="4"/>
      <c r="H50" s="4"/>
      <c r="I50" s="4"/>
      <c r="J50" s="4"/>
      <c r="K50" s="60"/>
      <c r="L50" s="21"/>
      <c r="M50" s="60"/>
      <c r="N50" s="13"/>
      <c r="O50" s="60"/>
      <c r="P50" s="62"/>
      <c r="Q50" s="11"/>
      <c r="R50" s="51"/>
      <c r="S50" s="56"/>
      <c r="T50" s="63"/>
    </row>
    <row r="51" spans="1:20" ht="15" customHeight="1" x14ac:dyDescent="0.15">
      <c r="A51" s="257"/>
      <c r="B51" s="257"/>
      <c r="C51" s="380"/>
      <c r="D51" s="364"/>
      <c r="E51" s="364"/>
      <c r="F51" s="364"/>
      <c r="G51" s="4"/>
      <c r="H51" s="4"/>
      <c r="I51" s="4"/>
      <c r="J51" s="4"/>
      <c r="K51" s="60"/>
      <c r="L51" s="21"/>
      <c r="M51" s="60"/>
      <c r="N51" s="13"/>
      <c r="O51" s="60"/>
      <c r="P51" s="257"/>
      <c r="Q51" s="387"/>
      <c r="R51" s="384"/>
      <c r="S51" s="56"/>
      <c r="T51" s="63"/>
    </row>
    <row r="52" spans="1:20" ht="11.25" customHeight="1" x14ac:dyDescent="0.2">
      <c r="A52" s="62"/>
      <c r="B52" s="62"/>
      <c r="C52" s="11"/>
      <c r="D52" s="55"/>
      <c r="E52" s="49"/>
      <c r="F52" s="11"/>
      <c r="G52" s="73"/>
      <c r="H52" s="50"/>
      <c r="I52" s="82"/>
      <c r="J52" s="64"/>
      <c r="K52" s="60"/>
      <c r="L52" s="21"/>
      <c r="M52" s="60"/>
      <c r="N52" s="13"/>
      <c r="O52" s="60"/>
      <c r="P52" s="62"/>
      <c r="Q52" s="11"/>
      <c r="R52" s="51"/>
      <c r="S52" s="56"/>
      <c r="T52" s="63"/>
    </row>
    <row r="53" spans="1:20" ht="11.25" customHeight="1" x14ac:dyDescent="0.2">
      <c r="A53" s="62"/>
      <c r="B53" s="62"/>
      <c r="C53" s="11"/>
      <c r="D53" s="55"/>
      <c r="E53" s="49"/>
      <c r="F53" s="826" t="s">
        <v>73</v>
      </c>
      <c r="G53" s="826"/>
      <c r="H53" s="826"/>
      <c r="I53" s="826"/>
      <c r="J53" s="826"/>
      <c r="K53" s="826"/>
      <c r="L53" s="826"/>
      <c r="M53" s="826"/>
      <c r="N53" s="826"/>
      <c r="O53" s="826"/>
      <c r="P53" s="826"/>
    </row>
    <row r="54" spans="1:20" ht="11.25" customHeight="1" x14ac:dyDescent="0.2">
      <c r="A54" s="62"/>
      <c r="B54" s="62"/>
      <c r="C54" s="11"/>
      <c r="D54" s="55"/>
      <c r="E54" s="49"/>
      <c r="F54" s="826"/>
      <c r="G54" s="826"/>
      <c r="H54" s="826"/>
      <c r="I54" s="826"/>
      <c r="J54" s="826"/>
      <c r="K54" s="826"/>
      <c r="L54" s="826"/>
      <c r="M54" s="826"/>
      <c r="N54" s="826"/>
      <c r="O54" s="826"/>
      <c r="P54" s="826"/>
    </row>
    <row r="55" spans="1:20" ht="15" customHeight="1" x14ac:dyDescent="0.15">
      <c r="A55" s="257"/>
      <c r="B55" s="257"/>
      <c r="C55" s="259"/>
      <c r="D55" s="12"/>
      <c r="E55" s="49"/>
      <c r="F55" s="826"/>
      <c r="G55" s="826"/>
      <c r="H55" s="826"/>
      <c r="I55" s="826"/>
      <c r="J55" s="826"/>
      <c r="K55" s="826"/>
      <c r="L55" s="826"/>
      <c r="M55" s="826"/>
      <c r="N55" s="826"/>
      <c r="O55" s="826"/>
      <c r="P55" s="826"/>
    </row>
    <row r="56" spans="1:20" ht="19.5" customHeight="1" x14ac:dyDescent="0.15">
      <c r="A56" s="62"/>
      <c r="C56" s="11"/>
      <c r="F56" s="57"/>
      <c r="G56" s="22"/>
      <c r="H56" s="23"/>
      <c r="I56" s="50"/>
      <c r="J56" s="50"/>
      <c r="K56" s="6"/>
      <c r="L56" s="6"/>
      <c r="M56" s="6"/>
      <c r="N56" s="6"/>
      <c r="O56" s="6"/>
      <c r="P56" s="6"/>
      <c r="Q56" s="6"/>
      <c r="R56" s="11"/>
    </row>
    <row r="57" spans="1:20" ht="19.5" customHeight="1" x14ac:dyDescent="0.15">
      <c r="A57" s="62"/>
      <c r="C57" s="11"/>
      <c r="F57" s="57"/>
      <c r="G57" s="22"/>
      <c r="H57" s="95"/>
      <c r="I57" s="96"/>
      <c r="J57" s="95"/>
      <c r="K57" s="6"/>
      <c r="L57" s="6"/>
      <c r="M57" s="6"/>
      <c r="N57" s="6"/>
      <c r="O57" s="6"/>
      <c r="P57" s="6"/>
      <c r="Q57" s="6"/>
      <c r="R57" s="11"/>
    </row>
    <row r="58" spans="1:20" ht="19.5" customHeight="1" x14ac:dyDescent="0.15">
      <c r="A58" s="62"/>
      <c r="C58" s="11"/>
      <c r="F58" s="57"/>
      <c r="G58" s="22"/>
      <c r="H58" s="22"/>
      <c r="I58" s="22"/>
      <c r="J58" s="6"/>
      <c r="K58" s="6"/>
      <c r="L58" s="6"/>
      <c r="M58" s="6"/>
      <c r="N58" s="6"/>
      <c r="O58" s="6"/>
      <c r="P58" s="6"/>
      <c r="Q58" s="6"/>
      <c r="R58" s="11"/>
    </row>
    <row r="59" spans="1:20" ht="19.5" customHeight="1" x14ac:dyDescent="0.15">
      <c r="A59" s="62"/>
      <c r="C59" s="11"/>
      <c r="F59" s="57"/>
      <c r="G59" s="22"/>
      <c r="H59" s="22"/>
      <c r="I59" s="22"/>
      <c r="J59" s="6"/>
      <c r="K59" s="6"/>
      <c r="L59" s="6"/>
      <c r="M59" s="6"/>
      <c r="N59" s="6"/>
      <c r="O59" s="6"/>
      <c r="P59" s="6"/>
      <c r="Q59" s="6"/>
      <c r="R59" s="11"/>
    </row>
    <row r="60" spans="1:20" ht="19.5" customHeight="1" x14ac:dyDescent="0.2">
      <c r="A60" s="62"/>
      <c r="C60" s="11"/>
      <c r="F60" s="57"/>
      <c r="G60" s="22"/>
      <c r="H60" s="22"/>
      <c r="I60" s="22"/>
      <c r="J60" s="6"/>
      <c r="P60" s="17"/>
      <c r="Q60" s="16" t="s">
        <v>17</v>
      </c>
    </row>
    <row r="61" spans="1:20" ht="19.5" customHeight="1" x14ac:dyDescent="0.15">
      <c r="A61" s="62"/>
      <c r="C61" s="11"/>
      <c r="F61" s="57"/>
      <c r="G61" s="22"/>
      <c r="H61" s="22"/>
      <c r="I61" s="22"/>
      <c r="J61" s="6"/>
      <c r="P61" s="87">
        <v>1</v>
      </c>
      <c r="Q61" s="69" t="s">
        <v>76</v>
      </c>
      <c r="R61" s="266"/>
      <c r="S61" s="358" t="s">
        <v>310</v>
      </c>
    </row>
    <row r="62" spans="1:20" ht="20.100000000000001" customHeight="1" x14ac:dyDescent="0.2">
      <c r="C62" s="16" t="s">
        <v>16</v>
      </c>
      <c r="F62" s="57"/>
      <c r="G62" s="22"/>
      <c r="H62" s="22"/>
      <c r="I62" s="22"/>
      <c r="P62" s="87">
        <v>2</v>
      </c>
      <c r="Q62" s="69" t="s">
        <v>103</v>
      </c>
      <c r="R62" s="266"/>
      <c r="S62" s="358"/>
    </row>
    <row r="63" spans="1:20" ht="20.100000000000001" customHeight="1" x14ac:dyDescent="0.15">
      <c r="A63" s="258"/>
      <c r="B63" s="69">
        <v>1</v>
      </c>
      <c r="C63" s="69" t="s">
        <v>76</v>
      </c>
      <c r="D63" s="116"/>
      <c r="E63" s="4" t="s">
        <v>310</v>
      </c>
      <c r="G63" s="57"/>
      <c r="H63" s="22"/>
      <c r="I63" s="22"/>
      <c r="J63" s="12"/>
      <c r="P63" s="87">
        <v>3</v>
      </c>
      <c r="Q63" s="69" t="s">
        <v>77</v>
      </c>
      <c r="R63" s="266"/>
      <c r="S63" s="358"/>
    </row>
    <row r="64" spans="1:20" ht="20.100000000000001" customHeight="1" x14ac:dyDescent="0.15">
      <c r="A64" s="258"/>
      <c r="B64" s="69">
        <v>2</v>
      </c>
      <c r="C64" s="69" t="s">
        <v>48</v>
      </c>
      <c r="D64" s="116"/>
      <c r="E64" s="4"/>
      <c r="F64" s="38"/>
      <c r="G64" s="57"/>
      <c r="H64" s="22"/>
      <c r="I64" s="22"/>
      <c r="J64" s="12"/>
      <c r="P64" s="87">
        <v>4</v>
      </c>
      <c r="Q64" s="69" t="s">
        <v>42</v>
      </c>
      <c r="R64" s="266"/>
      <c r="S64" s="358"/>
    </row>
    <row r="65" spans="1:19" ht="20.100000000000001" customHeight="1" x14ac:dyDescent="0.15">
      <c r="A65" s="258"/>
      <c r="B65" s="69">
        <v>3</v>
      </c>
      <c r="C65" s="69" t="s">
        <v>103</v>
      </c>
      <c r="D65" s="116"/>
      <c r="E65" s="4"/>
      <c r="F65" s="38"/>
      <c r="G65" s="57"/>
      <c r="H65" s="22"/>
      <c r="I65" s="22"/>
      <c r="J65" s="12"/>
      <c r="P65" s="87">
        <v>5</v>
      </c>
      <c r="Q65" s="69" t="s">
        <v>39</v>
      </c>
      <c r="R65" s="266"/>
      <c r="S65" s="358"/>
    </row>
    <row r="66" spans="1:19" ht="20.100000000000001" customHeight="1" x14ac:dyDescent="0.15">
      <c r="A66" s="258"/>
      <c r="B66" s="69">
        <v>4</v>
      </c>
      <c r="C66" s="69" t="s">
        <v>77</v>
      </c>
      <c r="D66" s="116"/>
      <c r="E66" s="4"/>
      <c r="F66" s="38"/>
      <c r="G66" s="57"/>
      <c r="H66" s="22"/>
      <c r="I66" s="22"/>
      <c r="J66" s="12"/>
      <c r="P66" s="87">
        <v>6</v>
      </c>
      <c r="Q66" s="69" t="s">
        <v>41</v>
      </c>
      <c r="R66" s="266"/>
      <c r="S66" s="358"/>
    </row>
    <row r="67" spans="1:19" ht="20.100000000000001" customHeight="1" x14ac:dyDescent="0.15">
      <c r="A67" s="258"/>
      <c r="B67" s="69">
        <v>5</v>
      </c>
      <c r="C67" s="69" t="s">
        <v>171</v>
      </c>
      <c r="D67" s="116"/>
      <c r="E67" s="4"/>
      <c r="F67" s="12"/>
      <c r="G67" s="57"/>
      <c r="H67" s="22"/>
      <c r="I67" s="22"/>
      <c r="J67" s="12"/>
      <c r="P67" s="87">
        <v>7</v>
      </c>
      <c r="Q67" s="69" t="s">
        <v>200</v>
      </c>
      <c r="R67" s="266"/>
      <c r="S67" s="358"/>
    </row>
    <row r="68" spans="1:19" ht="20.100000000000001" customHeight="1" x14ac:dyDescent="0.15">
      <c r="A68" s="258"/>
      <c r="B68" s="69">
        <v>6</v>
      </c>
      <c r="C68" s="69" t="s">
        <v>42</v>
      </c>
      <c r="D68" s="116"/>
      <c r="E68" s="4"/>
      <c r="F68" s="38"/>
      <c r="G68" s="57"/>
      <c r="H68" s="22"/>
      <c r="I68" s="22"/>
      <c r="J68" s="12"/>
      <c r="P68" s="87">
        <v>8</v>
      </c>
      <c r="Q68" s="69" t="s">
        <v>34</v>
      </c>
      <c r="R68" s="266"/>
      <c r="S68" s="358" t="s">
        <v>309</v>
      </c>
    </row>
    <row r="69" spans="1:19" ht="20.100000000000001" customHeight="1" x14ac:dyDescent="0.15">
      <c r="A69" s="258"/>
      <c r="B69" s="69">
        <v>7</v>
      </c>
      <c r="C69" s="69" t="s">
        <v>39</v>
      </c>
      <c r="D69" s="116"/>
      <c r="E69" s="4"/>
      <c r="F69" s="38"/>
      <c r="G69" s="57"/>
      <c r="H69" s="22"/>
      <c r="I69" s="22"/>
      <c r="J69" s="12"/>
      <c r="P69" s="87">
        <v>9</v>
      </c>
      <c r="Q69" s="69" t="s">
        <v>36</v>
      </c>
      <c r="R69" s="266"/>
      <c r="S69" s="358"/>
    </row>
    <row r="70" spans="1:19" ht="20.100000000000001" customHeight="1" x14ac:dyDescent="0.15">
      <c r="A70" s="258"/>
      <c r="B70" s="69">
        <v>8</v>
      </c>
      <c r="C70" s="69" t="s">
        <v>41</v>
      </c>
      <c r="D70" s="116"/>
      <c r="E70" s="4"/>
      <c r="F70" s="38"/>
      <c r="G70" s="57"/>
      <c r="H70" s="22"/>
      <c r="I70" s="22"/>
      <c r="J70" s="12"/>
      <c r="P70" s="87">
        <v>10</v>
      </c>
      <c r="Q70" s="69" t="s">
        <v>37</v>
      </c>
      <c r="R70" s="266"/>
      <c r="S70" s="358"/>
    </row>
    <row r="71" spans="1:19" ht="20.100000000000001" customHeight="1" x14ac:dyDescent="0.15">
      <c r="A71" s="258"/>
      <c r="B71" s="69">
        <v>9</v>
      </c>
      <c r="C71" s="69" t="s">
        <v>40</v>
      </c>
      <c r="D71" s="116"/>
      <c r="E71" s="4"/>
      <c r="F71" s="38"/>
      <c r="G71" s="57"/>
      <c r="H71" s="22"/>
      <c r="I71" s="22"/>
      <c r="J71" s="12"/>
      <c r="P71" s="87">
        <v>11</v>
      </c>
      <c r="Q71" s="69" t="s">
        <v>84</v>
      </c>
      <c r="R71" s="266"/>
      <c r="S71" s="358" t="s">
        <v>311</v>
      </c>
    </row>
    <row r="72" spans="1:19" ht="20.100000000000001" customHeight="1" x14ac:dyDescent="0.15">
      <c r="A72" s="258"/>
      <c r="B72" s="69">
        <v>10</v>
      </c>
      <c r="C72" s="69" t="s">
        <v>34</v>
      </c>
      <c r="D72" s="116"/>
      <c r="E72" s="4" t="s">
        <v>309</v>
      </c>
      <c r="F72" s="12"/>
      <c r="G72" s="57"/>
      <c r="H72" s="22"/>
      <c r="I72" s="22"/>
      <c r="J72" s="12"/>
      <c r="P72" s="87">
        <v>12</v>
      </c>
      <c r="Q72" s="69" t="s">
        <v>38</v>
      </c>
      <c r="R72" s="266"/>
      <c r="S72" s="358"/>
    </row>
    <row r="73" spans="1:19" ht="20.100000000000001" customHeight="1" x14ac:dyDescent="0.15">
      <c r="A73" s="258"/>
      <c r="B73" s="69">
        <v>11</v>
      </c>
      <c r="C73" s="69" t="s">
        <v>88</v>
      </c>
      <c r="D73" s="116"/>
      <c r="E73" s="4"/>
      <c r="F73" s="38"/>
      <c r="G73" s="83"/>
      <c r="H73" s="22"/>
      <c r="I73" s="22"/>
      <c r="J73" s="12"/>
      <c r="P73" s="87">
        <v>13</v>
      </c>
      <c r="Q73" s="69" t="s">
        <v>81</v>
      </c>
      <c r="R73" s="266"/>
      <c r="S73" s="358" t="s">
        <v>316</v>
      </c>
    </row>
    <row r="74" spans="1:19" ht="20.100000000000001" customHeight="1" x14ac:dyDescent="0.15">
      <c r="A74" s="258"/>
      <c r="B74" s="69">
        <v>12</v>
      </c>
      <c r="C74" s="69" t="s">
        <v>36</v>
      </c>
      <c r="D74" s="116"/>
      <c r="E74" s="4"/>
      <c r="F74" s="12"/>
      <c r="G74" s="84"/>
      <c r="H74" s="22"/>
      <c r="I74" s="22"/>
      <c r="J74" s="12"/>
      <c r="P74" s="87">
        <v>14</v>
      </c>
      <c r="Q74" s="69" t="s">
        <v>35</v>
      </c>
      <c r="R74" s="266"/>
      <c r="S74" s="53"/>
    </row>
    <row r="75" spans="1:19" ht="20.100000000000001" customHeight="1" x14ac:dyDescent="0.15">
      <c r="A75" s="258"/>
      <c r="B75" s="69">
        <v>13</v>
      </c>
      <c r="C75" s="69" t="s">
        <v>230</v>
      </c>
      <c r="D75" s="116"/>
      <c r="E75" s="4"/>
      <c r="F75" s="38"/>
      <c r="G75" s="84"/>
      <c r="H75" s="22"/>
      <c r="I75" s="22"/>
      <c r="J75" s="12"/>
      <c r="K75" s="22"/>
      <c r="P75" s="37"/>
      <c r="Q75" s="57"/>
      <c r="S75" s="53"/>
    </row>
    <row r="76" spans="1:19" ht="20.100000000000001" customHeight="1" x14ac:dyDescent="0.15">
      <c r="A76" s="258"/>
      <c r="B76" s="69">
        <v>14</v>
      </c>
      <c r="C76" s="69" t="s">
        <v>37</v>
      </c>
      <c r="D76" s="116"/>
      <c r="E76" s="4"/>
      <c r="F76" s="12"/>
      <c r="G76" s="84"/>
      <c r="H76" s="22"/>
      <c r="I76" s="22"/>
      <c r="J76" s="12"/>
      <c r="K76" s="22"/>
      <c r="P76" s="37"/>
      <c r="Q76" s="57"/>
      <c r="S76" s="53"/>
    </row>
    <row r="77" spans="1:19" ht="20.100000000000001" customHeight="1" x14ac:dyDescent="0.15">
      <c r="A77" s="258"/>
      <c r="B77" s="69">
        <v>15</v>
      </c>
      <c r="C77" s="69" t="s">
        <v>84</v>
      </c>
      <c r="D77" s="116"/>
      <c r="E77" s="4" t="s">
        <v>311</v>
      </c>
      <c r="F77" s="38"/>
      <c r="G77" s="84"/>
      <c r="H77" s="22"/>
      <c r="I77" s="22"/>
      <c r="J77" s="22"/>
      <c r="K77" s="22"/>
      <c r="Q77" s="12"/>
    </row>
    <row r="78" spans="1:19" ht="20.100000000000001" customHeight="1" x14ac:dyDescent="0.15">
      <c r="A78" s="258"/>
      <c r="B78" s="69">
        <v>16</v>
      </c>
      <c r="C78" s="69" t="s">
        <v>38</v>
      </c>
      <c r="D78" s="116"/>
      <c r="E78" s="4"/>
      <c r="F78" s="12"/>
      <c r="G78" s="22"/>
      <c r="H78" s="22"/>
      <c r="I78" s="22"/>
      <c r="J78" s="22"/>
    </row>
    <row r="79" spans="1:19" ht="20.100000000000001" customHeight="1" x14ac:dyDescent="0.15">
      <c r="A79" s="258"/>
      <c r="B79" s="69">
        <v>17</v>
      </c>
      <c r="C79" s="69" t="s">
        <v>81</v>
      </c>
      <c r="D79" s="116"/>
      <c r="E79" s="4" t="s">
        <v>316</v>
      </c>
      <c r="F79" s="12"/>
      <c r="G79" s="22"/>
      <c r="H79" s="22"/>
      <c r="I79" s="22"/>
      <c r="J79" s="22"/>
    </row>
    <row r="80" spans="1:19" ht="20.100000000000001" customHeight="1" x14ac:dyDescent="0.15">
      <c r="A80" s="258"/>
      <c r="B80" s="69"/>
      <c r="C80" s="69"/>
      <c r="D80" s="116"/>
      <c r="E80" s="4"/>
      <c r="F80" s="66"/>
    </row>
    <row r="81" spans="1:5" ht="20.100000000000001" customHeight="1" x14ac:dyDescent="0.15">
      <c r="A81" s="258"/>
      <c r="B81" s="69"/>
      <c r="C81" s="69"/>
      <c r="D81" s="116"/>
      <c r="E81" s="357"/>
    </row>
  </sheetData>
  <mergeCells count="121">
    <mergeCell ref="A33:A34"/>
    <mergeCell ref="B33:B34"/>
    <mergeCell ref="A13:A14"/>
    <mergeCell ref="B13:B14"/>
    <mergeCell ref="C13:C14"/>
    <mergeCell ref="C15:C16"/>
    <mergeCell ref="A15:A16"/>
    <mergeCell ref="A31:A32"/>
    <mergeCell ref="B31:B32"/>
    <mergeCell ref="A23:A24"/>
    <mergeCell ref="A19:A20"/>
    <mergeCell ref="B19:B20"/>
    <mergeCell ref="A17:A18"/>
    <mergeCell ref="C19:C20"/>
    <mergeCell ref="B17:B18"/>
    <mergeCell ref="C17:C18"/>
    <mergeCell ref="B15:B16"/>
    <mergeCell ref="B23:B24"/>
    <mergeCell ref="C23:C24"/>
    <mergeCell ref="C25:C26"/>
    <mergeCell ref="A37:A38"/>
    <mergeCell ref="B37:B38"/>
    <mergeCell ref="P43:P44"/>
    <mergeCell ref="P35:P36"/>
    <mergeCell ref="Q37:Q38"/>
    <mergeCell ref="A43:A44"/>
    <mergeCell ref="B43:B44"/>
    <mergeCell ref="A35:A36"/>
    <mergeCell ref="C43:C44"/>
    <mergeCell ref="P37:P38"/>
    <mergeCell ref="C37:C38"/>
    <mergeCell ref="A39:A40"/>
    <mergeCell ref="A41:A42"/>
    <mergeCell ref="F53:P55"/>
    <mergeCell ref="B35:B36"/>
    <mergeCell ref="C47:C48"/>
    <mergeCell ref="C49:C50"/>
    <mergeCell ref="Q23:Q24"/>
    <mergeCell ref="P23:P24"/>
    <mergeCell ref="R23:R24"/>
    <mergeCell ref="Q19:Q20"/>
    <mergeCell ref="R19:R20"/>
    <mergeCell ref="P19:P20"/>
    <mergeCell ref="B39:B40"/>
    <mergeCell ref="B41:B42"/>
    <mergeCell ref="C41:C42"/>
    <mergeCell ref="P39:P40"/>
    <mergeCell ref="Q39:Q40"/>
    <mergeCell ref="P41:P42"/>
    <mergeCell ref="Q41:Q42"/>
    <mergeCell ref="R39:R40"/>
    <mergeCell ref="R21:R22"/>
    <mergeCell ref="Q21:Q22"/>
    <mergeCell ref="P21:P22"/>
    <mergeCell ref="H32:K33"/>
    <mergeCell ref="B7:B8"/>
    <mergeCell ref="A7:A8"/>
    <mergeCell ref="C7:C8"/>
    <mergeCell ref="A11:A12"/>
    <mergeCell ref="C11:C12"/>
    <mergeCell ref="A9:A10"/>
    <mergeCell ref="C9:C10"/>
    <mergeCell ref="B9:B10"/>
    <mergeCell ref="B11:B12"/>
    <mergeCell ref="A1:R1"/>
    <mergeCell ref="P3:P4"/>
    <mergeCell ref="Q3:Q4"/>
    <mergeCell ref="R3:R4"/>
    <mergeCell ref="B3:B4"/>
    <mergeCell ref="A3:A4"/>
    <mergeCell ref="C3:C4"/>
    <mergeCell ref="P5:P6"/>
    <mergeCell ref="Q5:Q6"/>
    <mergeCell ref="R5:R6"/>
    <mergeCell ref="A5:A6"/>
    <mergeCell ref="C5:C6"/>
    <mergeCell ref="B5:B6"/>
    <mergeCell ref="H4:K5"/>
    <mergeCell ref="I3:J3"/>
    <mergeCell ref="S43:S44"/>
    <mergeCell ref="S37:S38"/>
    <mergeCell ref="R43:R44"/>
    <mergeCell ref="P25:P26"/>
    <mergeCell ref="C31:C32"/>
    <mergeCell ref="P33:P34"/>
    <mergeCell ref="Q35:Q36"/>
    <mergeCell ref="R35:R36"/>
    <mergeCell ref="S35:S36"/>
    <mergeCell ref="S33:S34"/>
    <mergeCell ref="Q43:Q44"/>
    <mergeCell ref="C33:C34"/>
    <mergeCell ref="Q33:Q34"/>
    <mergeCell ref="R33:R34"/>
    <mergeCell ref="C35:C36"/>
    <mergeCell ref="R37:R38"/>
    <mergeCell ref="Q25:Q26"/>
    <mergeCell ref="R25:R26"/>
    <mergeCell ref="P31:P32"/>
    <mergeCell ref="Q31:Q32"/>
    <mergeCell ref="R31:R32"/>
    <mergeCell ref="C39:C40"/>
    <mergeCell ref="R41:R42"/>
    <mergeCell ref="I31:J31"/>
    <mergeCell ref="P7:P8"/>
    <mergeCell ref="Q7:Q8"/>
    <mergeCell ref="R7:R8"/>
    <mergeCell ref="Q9:Q10"/>
    <mergeCell ref="P9:P10"/>
    <mergeCell ref="Q17:Q18"/>
    <mergeCell ref="R17:R18"/>
    <mergeCell ref="P11:P12"/>
    <mergeCell ref="Q11:Q12"/>
    <mergeCell ref="R9:R10"/>
    <mergeCell ref="Q13:Q14"/>
    <mergeCell ref="Q15:Q16"/>
    <mergeCell ref="P15:P16"/>
    <mergeCell ref="P17:P18"/>
    <mergeCell ref="R15:R16"/>
    <mergeCell ref="R11:R12"/>
    <mergeCell ref="P13:P14"/>
    <mergeCell ref="R13:R14"/>
  </mergeCells>
  <phoneticPr fontId="4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errors="blank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view="pageBreakPreview" zoomScale="120" zoomScaleNormal="100" zoomScaleSheetLayoutView="120" workbookViewId="0">
      <selection activeCell="B55" sqref="B55"/>
    </sheetView>
  </sheetViews>
  <sheetFormatPr defaultColWidth="9" defaultRowHeight="13.5" x14ac:dyDescent="0.15"/>
  <cols>
    <col min="1" max="9" width="10" style="39" customWidth="1"/>
    <col min="10" max="10" width="10.625" style="39" customWidth="1"/>
    <col min="11" max="12" width="9" style="234"/>
    <col min="13" max="16384" width="9" style="39"/>
  </cols>
  <sheetData>
    <row r="1" spans="1:19" ht="17.25" x14ac:dyDescent="0.15">
      <c r="A1" s="765" t="s">
        <v>318</v>
      </c>
      <c r="B1" s="766"/>
      <c r="C1" s="766"/>
      <c r="D1" s="766"/>
      <c r="E1" s="766"/>
      <c r="F1" s="766"/>
      <c r="G1" s="766"/>
      <c r="H1" s="766"/>
      <c r="I1" s="766"/>
      <c r="J1" s="39" t="s">
        <v>21</v>
      </c>
    </row>
    <row r="2" spans="1:19" x14ac:dyDescent="0.15">
      <c r="A2" s="764" t="s">
        <v>105</v>
      </c>
      <c r="B2" s="764"/>
      <c r="C2" s="764"/>
      <c r="D2" s="764"/>
      <c r="E2" s="764"/>
      <c r="F2" s="764"/>
      <c r="G2" s="764"/>
      <c r="H2" s="764"/>
      <c r="I2" s="764"/>
      <c r="J2" s="39" t="s">
        <v>21</v>
      </c>
    </row>
    <row r="3" spans="1:19" x14ac:dyDescent="0.15">
      <c r="A3" s="764" t="s">
        <v>85</v>
      </c>
      <c r="B3" s="764"/>
      <c r="C3" s="764"/>
      <c r="D3" s="764"/>
      <c r="E3" s="764"/>
      <c r="F3" s="764"/>
      <c r="G3" s="764"/>
      <c r="H3" s="764"/>
      <c r="I3" s="764"/>
      <c r="J3" s="39" t="s">
        <v>21</v>
      </c>
    </row>
    <row r="4" spans="1:19" x14ac:dyDescent="0.15">
      <c r="A4" s="69" t="s">
        <v>140</v>
      </c>
      <c r="J4" s="39" t="s">
        <v>21</v>
      </c>
    </row>
    <row r="5" spans="1:19" ht="11.25" customHeight="1" x14ac:dyDescent="0.15">
      <c r="A5" s="236"/>
      <c r="J5" s="39" t="s">
        <v>21</v>
      </c>
    </row>
    <row r="6" spans="1:19" x14ac:dyDescent="0.15">
      <c r="A6" s="237" t="s">
        <v>4</v>
      </c>
      <c r="J6" s="39" t="s">
        <v>21</v>
      </c>
    </row>
    <row r="7" spans="1:19" s="236" customFormat="1" x14ac:dyDescent="0.15">
      <c r="A7" s="238" t="s">
        <v>3</v>
      </c>
      <c r="B7" s="216" t="s">
        <v>22</v>
      </c>
      <c r="C7" s="216" t="s">
        <v>7</v>
      </c>
      <c r="D7" s="216" t="s">
        <v>8</v>
      </c>
      <c r="E7" s="448" t="s">
        <v>9</v>
      </c>
      <c r="F7" s="216" t="s">
        <v>10</v>
      </c>
      <c r="G7" s="216" t="s">
        <v>10</v>
      </c>
      <c r="H7" s="216" t="s">
        <v>10</v>
      </c>
      <c r="I7" s="216" t="s">
        <v>10</v>
      </c>
      <c r="J7" s="236" t="s">
        <v>21</v>
      </c>
      <c r="K7" s="234"/>
      <c r="L7" s="234"/>
    </row>
    <row r="8" spans="1:19" s="236" customFormat="1" x14ac:dyDescent="0.15">
      <c r="A8" s="238" t="s">
        <v>0</v>
      </c>
      <c r="B8" s="444" t="s">
        <v>599</v>
      </c>
      <c r="C8" s="444" t="s">
        <v>601</v>
      </c>
      <c r="D8" s="444" t="s">
        <v>603</v>
      </c>
      <c r="E8" s="444" t="s">
        <v>604</v>
      </c>
      <c r="F8" s="477" t="s">
        <v>606</v>
      </c>
      <c r="G8" s="444" t="s">
        <v>608</v>
      </c>
      <c r="H8" s="444" t="s">
        <v>609</v>
      </c>
      <c r="I8" s="444" t="s">
        <v>611</v>
      </c>
      <c r="J8" s="236" t="s">
        <v>21</v>
      </c>
      <c r="K8" s="234"/>
      <c r="L8" s="234"/>
    </row>
    <row r="9" spans="1:19" s="236" customFormat="1" ht="14.25" x14ac:dyDescent="0.15">
      <c r="A9" s="238" t="s">
        <v>1</v>
      </c>
      <c r="B9" s="203" t="s">
        <v>592</v>
      </c>
      <c r="C9" s="203" t="s">
        <v>592</v>
      </c>
      <c r="D9" s="203" t="s">
        <v>593</v>
      </c>
      <c r="E9" s="203" t="s">
        <v>593</v>
      </c>
      <c r="F9" s="204" t="s">
        <v>607</v>
      </c>
      <c r="G9" s="204" t="s">
        <v>597</v>
      </c>
      <c r="H9" s="204" t="s">
        <v>592</v>
      </c>
      <c r="I9" s="203" t="s">
        <v>592</v>
      </c>
      <c r="J9" s="236" t="s">
        <v>21</v>
      </c>
      <c r="K9" s="442"/>
      <c r="L9" s="442"/>
      <c r="M9" s="60"/>
      <c r="N9" s="447"/>
      <c r="O9" s="440"/>
      <c r="P9" s="440"/>
      <c r="Q9" s="239"/>
      <c r="R9" s="440"/>
      <c r="S9" s="440"/>
    </row>
    <row r="10" spans="1:19" s="130" customFormat="1" ht="14.25" x14ac:dyDescent="0.15">
      <c r="A10" s="240" t="s">
        <v>5</v>
      </c>
      <c r="B10" s="205" t="s">
        <v>600</v>
      </c>
      <c r="C10" s="205" t="s">
        <v>602</v>
      </c>
      <c r="D10" s="203" t="s">
        <v>595</v>
      </c>
      <c r="E10" s="205" t="s">
        <v>605</v>
      </c>
      <c r="F10" s="205" t="s">
        <v>600</v>
      </c>
      <c r="G10" s="205" t="s">
        <v>578</v>
      </c>
      <c r="H10" s="205" t="s">
        <v>610</v>
      </c>
      <c r="I10" s="205" t="s">
        <v>610</v>
      </c>
      <c r="J10" s="236" t="s">
        <v>21</v>
      </c>
      <c r="K10" s="442"/>
      <c r="L10" s="442"/>
      <c r="M10" s="60"/>
      <c r="N10" s="447"/>
      <c r="O10" s="440"/>
      <c r="P10" s="440"/>
      <c r="Q10" s="239"/>
      <c r="R10" s="440"/>
      <c r="S10" s="440"/>
    </row>
    <row r="11" spans="1:19" s="236" customFormat="1" x14ac:dyDescent="0.15">
      <c r="A11" s="303"/>
      <c r="B11" s="241"/>
      <c r="C11" s="242"/>
      <c r="D11" s="242"/>
      <c r="E11" s="242"/>
      <c r="F11" s="242"/>
      <c r="K11" s="234"/>
      <c r="L11" s="234"/>
    </row>
    <row r="12" spans="1:19" s="236" customFormat="1" x14ac:dyDescent="0.15">
      <c r="A12" s="243" t="s">
        <v>14</v>
      </c>
      <c r="B12" s="483" t="s">
        <v>322</v>
      </c>
      <c r="J12" s="236" t="s">
        <v>21</v>
      </c>
      <c r="K12" s="234"/>
      <c r="L12" s="234"/>
    </row>
    <row r="13" spans="1:19" s="236" customFormat="1" x14ac:dyDescent="0.15">
      <c r="A13" s="235" t="s">
        <v>3</v>
      </c>
      <c r="B13" s="216" t="s">
        <v>22</v>
      </c>
      <c r="C13" s="216" t="s">
        <v>7</v>
      </c>
      <c r="D13" s="216" t="s">
        <v>8</v>
      </c>
      <c r="E13" s="448" t="s">
        <v>9</v>
      </c>
      <c r="F13" s="527" t="s">
        <v>9</v>
      </c>
      <c r="G13" s="216" t="s">
        <v>10</v>
      </c>
      <c r="H13" s="216" t="s">
        <v>10</v>
      </c>
      <c r="I13" s="216" t="s">
        <v>10</v>
      </c>
      <c r="J13" s="216" t="s">
        <v>10</v>
      </c>
      <c r="K13" s="234"/>
      <c r="L13" s="234"/>
    </row>
    <row r="14" spans="1:19" s="236" customFormat="1" x14ac:dyDescent="0.15">
      <c r="A14" s="235" t="s">
        <v>0</v>
      </c>
      <c r="B14" s="444" t="s">
        <v>611</v>
      </c>
      <c r="C14" s="444" t="s">
        <v>704</v>
      </c>
      <c r="D14" s="444" t="s">
        <v>601</v>
      </c>
      <c r="E14" s="444" t="s">
        <v>707</v>
      </c>
      <c r="F14" s="444" t="s">
        <v>708</v>
      </c>
      <c r="G14" s="444" t="s">
        <v>709</v>
      </c>
      <c r="H14" s="444" t="s">
        <v>710</v>
      </c>
      <c r="I14" s="444" t="s">
        <v>711</v>
      </c>
      <c r="J14" s="522" t="s">
        <v>712</v>
      </c>
      <c r="K14" s="234"/>
      <c r="L14" s="234"/>
    </row>
    <row r="15" spans="1:19" s="236" customFormat="1" x14ac:dyDescent="0.15">
      <c r="A15" s="235" t="s">
        <v>1</v>
      </c>
      <c r="B15" s="203" t="s">
        <v>592</v>
      </c>
      <c r="C15" s="203" t="s">
        <v>593</v>
      </c>
      <c r="D15" s="203" t="s">
        <v>592</v>
      </c>
      <c r="E15" s="203" t="s">
        <v>663</v>
      </c>
      <c r="F15" s="203" t="s">
        <v>663</v>
      </c>
      <c r="G15" s="203" t="s">
        <v>702</v>
      </c>
      <c r="H15" s="203" t="s">
        <v>607</v>
      </c>
      <c r="I15" s="203" t="s">
        <v>597</v>
      </c>
      <c r="J15" s="203" t="s">
        <v>703</v>
      </c>
      <c r="K15" s="234"/>
      <c r="L15" s="234"/>
    </row>
    <row r="16" spans="1:19" s="236" customFormat="1" x14ac:dyDescent="0.15">
      <c r="A16" s="244"/>
      <c r="B16" s="307"/>
      <c r="C16" s="307"/>
      <c r="D16" s="307"/>
      <c r="E16" s="307"/>
      <c r="F16" s="307"/>
      <c r="G16" s="307"/>
      <c r="H16" s="307"/>
      <c r="I16" s="307"/>
      <c r="K16" s="234"/>
      <c r="L16" s="234"/>
    </row>
    <row r="17" spans="1:12" s="236" customFormat="1" x14ac:dyDescent="0.15">
      <c r="A17" s="243" t="s">
        <v>14</v>
      </c>
      <c r="B17" s="483" t="s">
        <v>323</v>
      </c>
      <c r="K17" s="234"/>
      <c r="L17" s="234"/>
    </row>
    <row r="18" spans="1:12" s="236" customFormat="1" x14ac:dyDescent="0.15">
      <c r="A18" s="235" t="s">
        <v>3</v>
      </c>
      <c r="B18" s="216" t="s">
        <v>22</v>
      </c>
      <c r="C18" s="216" t="s">
        <v>7</v>
      </c>
      <c r="D18" s="216" t="s">
        <v>8</v>
      </c>
      <c r="E18" s="448" t="s">
        <v>9</v>
      </c>
      <c r="F18" s="216" t="s">
        <v>10</v>
      </c>
      <c r="G18" s="216" t="s">
        <v>10</v>
      </c>
      <c r="H18" s="216" t="s">
        <v>10</v>
      </c>
      <c r="I18" s="216" t="s">
        <v>10</v>
      </c>
      <c r="K18" s="234"/>
      <c r="L18" s="234"/>
    </row>
    <row r="19" spans="1:12" s="236" customFormat="1" x14ac:dyDescent="0.15">
      <c r="A19" s="235" t="s">
        <v>0</v>
      </c>
      <c r="B19" s="444" t="s">
        <v>670</v>
      </c>
      <c r="C19" s="444" t="s">
        <v>671</v>
      </c>
      <c r="D19" s="444" t="s">
        <v>660</v>
      </c>
      <c r="E19" s="444" t="s">
        <v>604</v>
      </c>
      <c r="F19" s="444" t="s">
        <v>672</v>
      </c>
      <c r="G19" s="444" t="s">
        <v>673</v>
      </c>
      <c r="H19" s="444" t="s">
        <v>661</v>
      </c>
      <c r="I19" s="444" t="s">
        <v>662</v>
      </c>
      <c r="K19" s="234"/>
      <c r="L19" s="234"/>
    </row>
    <row r="20" spans="1:12" s="236" customFormat="1" x14ac:dyDescent="0.15">
      <c r="A20" s="235" t="s">
        <v>1</v>
      </c>
      <c r="B20" s="203" t="s">
        <v>593</v>
      </c>
      <c r="C20" s="203" t="s">
        <v>663</v>
      </c>
      <c r="D20" s="203" t="s">
        <v>593</v>
      </c>
      <c r="E20" s="203" t="s">
        <v>593</v>
      </c>
      <c r="F20" s="203" t="s">
        <v>658</v>
      </c>
      <c r="G20" s="203" t="s">
        <v>597</v>
      </c>
      <c r="H20" s="203" t="s">
        <v>658</v>
      </c>
      <c r="I20" s="203" t="s">
        <v>659</v>
      </c>
      <c r="K20" s="234"/>
      <c r="L20" s="234"/>
    </row>
    <row r="21" spans="1:12" s="236" customFormat="1" x14ac:dyDescent="0.15">
      <c r="A21" s="244"/>
      <c r="B21" s="307"/>
      <c r="C21" s="307"/>
      <c r="D21" s="307"/>
      <c r="E21" s="307"/>
      <c r="F21" s="307"/>
      <c r="G21" s="307"/>
      <c r="H21" s="307"/>
      <c r="I21" s="307"/>
      <c r="K21" s="234"/>
      <c r="L21" s="234"/>
    </row>
    <row r="22" spans="1:12" s="236" customFormat="1" x14ac:dyDescent="0.15">
      <c r="A22" s="243" t="s">
        <v>14</v>
      </c>
      <c r="B22" s="483" t="s">
        <v>324</v>
      </c>
      <c r="K22" s="234"/>
      <c r="L22" s="234"/>
    </row>
    <row r="23" spans="1:12" s="236" customFormat="1" x14ac:dyDescent="0.15">
      <c r="A23" s="235" t="s">
        <v>3</v>
      </c>
      <c r="B23" s="216" t="s">
        <v>22</v>
      </c>
      <c r="C23" s="216" t="s">
        <v>7</v>
      </c>
      <c r="D23" s="216" t="s">
        <v>8</v>
      </c>
      <c r="E23" s="448" t="s">
        <v>9</v>
      </c>
      <c r="F23" s="527" t="s">
        <v>9</v>
      </c>
      <c r="G23" s="216" t="s">
        <v>10</v>
      </c>
      <c r="H23" s="216" t="s">
        <v>10</v>
      </c>
      <c r="I23" s="216" t="s">
        <v>10</v>
      </c>
      <c r="J23" s="216" t="s">
        <v>10</v>
      </c>
      <c r="K23" s="234"/>
      <c r="L23" s="234"/>
    </row>
    <row r="24" spans="1:12" s="236" customFormat="1" x14ac:dyDescent="0.15">
      <c r="A24" s="235" t="s">
        <v>0</v>
      </c>
      <c r="B24" s="444" t="s">
        <v>705</v>
      </c>
      <c r="C24" s="444" t="s">
        <v>706</v>
      </c>
      <c r="D24" s="740" t="s">
        <v>609</v>
      </c>
      <c r="E24" s="444" t="s">
        <v>701</v>
      </c>
      <c r="F24" s="730"/>
      <c r="G24" s="730"/>
      <c r="H24" s="730"/>
      <c r="I24" s="730"/>
      <c r="J24" s="730"/>
      <c r="K24" s="234"/>
      <c r="L24" s="234"/>
    </row>
    <row r="25" spans="1:12" s="236" customFormat="1" x14ac:dyDescent="0.15">
      <c r="A25" s="235" t="s">
        <v>1</v>
      </c>
      <c r="B25" s="203" t="s">
        <v>593</v>
      </c>
      <c r="C25" s="203" t="s">
        <v>593</v>
      </c>
      <c r="D25" s="203" t="s">
        <v>592</v>
      </c>
      <c r="E25" s="203" t="s">
        <v>700</v>
      </c>
      <c r="F25" s="731"/>
      <c r="G25" s="731"/>
      <c r="H25" s="731"/>
      <c r="I25" s="731"/>
      <c r="J25" s="731"/>
      <c r="K25" s="234"/>
      <c r="L25" s="234"/>
    </row>
    <row r="26" spans="1:12" s="236" customFormat="1" x14ac:dyDescent="0.15">
      <c r="A26" s="244"/>
      <c r="B26" s="307"/>
      <c r="C26" s="307"/>
      <c r="D26" s="307"/>
      <c r="E26" s="307"/>
      <c r="F26" s="307"/>
      <c r="G26" s="307"/>
      <c r="H26" s="307"/>
      <c r="I26" s="307"/>
      <c r="J26" s="307"/>
      <c r="K26" s="234"/>
      <c r="L26" s="234"/>
    </row>
    <row r="27" spans="1:12" s="236" customFormat="1" x14ac:dyDescent="0.15">
      <c r="A27" s="111" t="s">
        <v>839</v>
      </c>
      <c r="B27" s="307"/>
      <c r="C27" s="307"/>
      <c r="D27" s="307"/>
      <c r="E27" s="307"/>
      <c r="F27" s="307"/>
      <c r="G27" s="307"/>
      <c r="H27" s="307"/>
      <c r="I27" s="307"/>
      <c r="J27" s="307"/>
      <c r="K27" s="234"/>
      <c r="L27" s="234"/>
    </row>
    <row r="28" spans="1:12" s="236" customFormat="1" x14ac:dyDescent="0.15">
      <c r="A28" s="235" t="s">
        <v>3</v>
      </c>
      <c r="B28" s="216">
        <v>1</v>
      </c>
      <c r="C28" s="216">
        <v>2</v>
      </c>
      <c r="D28" s="216">
        <v>3</v>
      </c>
      <c r="E28" s="216">
        <v>4</v>
      </c>
      <c r="F28" s="216">
        <v>5</v>
      </c>
      <c r="G28" s="216">
        <v>6</v>
      </c>
      <c r="H28" s="216">
        <v>7</v>
      </c>
      <c r="I28" s="216">
        <v>8</v>
      </c>
      <c r="J28" s="307"/>
      <c r="K28" s="234"/>
      <c r="L28" s="234"/>
    </row>
    <row r="29" spans="1:12" s="236" customFormat="1" x14ac:dyDescent="0.15">
      <c r="A29" s="235" t="s">
        <v>0</v>
      </c>
      <c r="B29" s="530" t="s">
        <v>705</v>
      </c>
      <c r="C29" s="530" t="s">
        <v>611</v>
      </c>
      <c r="D29" s="530" t="s">
        <v>670</v>
      </c>
      <c r="E29" s="530" t="s">
        <v>671</v>
      </c>
      <c r="F29" s="530" t="s">
        <v>704</v>
      </c>
      <c r="G29" s="530" t="s">
        <v>706</v>
      </c>
      <c r="H29" s="530" t="s">
        <v>601</v>
      </c>
      <c r="I29" s="530" t="s">
        <v>660</v>
      </c>
      <c r="J29" s="307"/>
      <c r="K29" s="234"/>
      <c r="L29" s="234"/>
    </row>
    <row r="30" spans="1:12" s="236" customFormat="1" x14ac:dyDescent="0.15">
      <c r="A30" s="235" t="s">
        <v>1</v>
      </c>
      <c r="B30" s="203" t="s">
        <v>593</v>
      </c>
      <c r="C30" s="203" t="s">
        <v>592</v>
      </c>
      <c r="D30" s="203" t="s">
        <v>593</v>
      </c>
      <c r="E30" s="203" t="s">
        <v>663</v>
      </c>
      <c r="F30" s="203" t="s">
        <v>593</v>
      </c>
      <c r="G30" s="203" t="s">
        <v>593</v>
      </c>
      <c r="H30" s="203" t="s">
        <v>592</v>
      </c>
      <c r="I30" s="203" t="s">
        <v>593</v>
      </c>
      <c r="K30" s="234"/>
      <c r="L30" s="234"/>
    </row>
    <row r="31" spans="1:12" s="236" customFormat="1" x14ac:dyDescent="0.15">
      <c r="A31" s="244"/>
      <c r="B31" s="445"/>
      <c r="C31" s="445"/>
      <c r="D31" s="445"/>
      <c r="E31" s="445"/>
      <c r="F31" s="445"/>
      <c r="G31" s="445"/>
      <c r="H31" s="445"/>
      <c r="I31" s="439"/>
      <c r="K31" s="234"/>
      <c r="L31" s="234"/>
    </row>
    <row r="32" spans="1:12" s="44" customFormat="1" ht="15" customHeight="1" x14ac:dyDescent="0.15">
      <c r="A32" s="243" t="s">
        <v>24</v>
      </c>
      <c r="B32" s="130"/>
      <c r="C32" s="130"/>
      <c r="D32" s="130"/>
      <c r="E32" s="130"/>
      <c r="F32" s="130"/>
      <c r="G32" s="130"/>
      <c r="H32" s="130"/>
      <c r="I32" s="232"/>
    </row>
    <row r="33" spans="1:18" s="44" customFormat="1" ht="15" customHeight="1" x14ac:dyDescent="0.15">
      <c r="A33" s="238" t="s">
        <v>3</v>
      </c>
      <c r="B33" s="216" t="s">
        <v>22</v>
      </c>
      <c r="C33" s="231" t="s">
        <v>7</v>
      </c>
      <c r="D33" s="216" t="s">
        <v>8</v>
      </c>
      <c r="E33" s="216" t="s">
        <v>9</v>
      </c>
      <c r="F33" s="216" t="s">
        <v>10</v>
      </c>
      <c r="G33" s="216" t="s">
        <v>11</v>
      </c>
      <c r="H33" s="216" t="s">
        <v>12</v>
      </c>
      <c r="I33" s="533" t="s">
        <v>12</v>
      </c>
    </row>
    <row r="34" spans="1:18" s="44" customFormat="1" ht="15" customHeight="1" x14ac:dyDescent="0.15">
      <c r="A34" s="238" t="s">
        <v>1</v>
      </c>
      <c r="B34" s="444" t="s">
        <v>775</v>
      </c>
      <c r="C34" s="379" t="s">
        <v>774</v>
      </c>
      <c r="D34" s="444" t="s">
        <v>780</v>
      </c>
      <c r="E34" s="444" t="s">
        <v>773</v>
      </c>
      <c r="F34" s="477" t="s">
        <v>778</v>
      </c>
      <c r="G34" s="444" t="s">
        <v>791</v>
      </c>
      <c r="H34" s="444" t="s">
        <v>777</v>
      </c>
      <c r="I34" s="444" t="s">
        <v>779</v>
      </c>
    </row>
    <row r="35" spans="1:18" s="44" customFormat="1" ht="15" customHeight="1" x14ac:dyDescent="0.15">
      <c r="A35" s="240" t="s">
        <v>5</v>
      </c>
      <c r="B35" s="205" t="s">
        <v>787</v>
      </c>
      <c r="C35" s="205" t="s">
        <v>788</v>
      </c>
      <c r="D35" s="205" t="s">
        <v>789</v>
      </c>
      <c r="E35" s="205" t="s">
        <v>790</v>
      </c>
      <c r="F35" s="205" t="s">
        <v>785</v>
      </c>
      <c r="G35" s="205" t="s">
        <v>787</v>
      </c>
      <c r="H35" s="741"/>
      <c r="I35" s="741"/>
    </row>
    <row r="36" spans="1:18" s="44" customFormat="1" ht="15" customHeight="1" x14ac:dyDescent="0.15">
      <c r="A36" s="244"/>
      <c r="B36" s="303"/>
      <c r="C36" s="303"/>
      <c r="D36" s="303"/>
      <c r="E36" s="303"/>
      <c r="F36" s="303"/>
      <c r="G36" s="303"/>
      <c r="H36" s="303"/>
      <c r="I36" s="303"/>
    </row>
    <row r="37" spans="1:18" s="236" customFormat="1" x14ac:dyDescent="0.15">
      <c r="A37" s="243" t="s">
        <v>15</v>
      </c>
      <c r="B37" s="130"/>
      <c r="C37" s="130"/>
      <c r="D37" s="130"/>
      <c r="E37" s="130"/>
      <c r="F37" s="130"/>
      <c r="G37" s="130"/>
      <c r="H37" s="130"/>
      <c r="I37" s="130"/>
      <c r="K37" s="234"/>
      <c r="L37" s="234"/>
    </row>
    <row r="38" spans="1:18" s="236" customFormat="1" x14ac:dyDescent="0.15">
      <c r="A38" s="238" t="s">
        <v>3</v>
      </c>
      <c r="B38" s="216" t="s">
        <v>22</v>
      </c>
      <c r="C38" s="231" t="s">
        <v>7</v>
      </c>
      <c r="D38" s="216" t="s">
        <v>8</v>
      </c>
      <c r="E38" s="448" t="s">
        <v>9</v>
      </c>
      <c r="F38" s="216" t="s">
        <v>10</v>
      </c>
      <c r="G38" s="216" t="s">
        <v>10</v>
      </c>
      <c r="H38" s="216" t="s">
        <v>10</v>
      </c>
      <c r="I38" s="216" t="s">
        <v>10</v>
      </c>
      <c r="J38" s="236" t="s">
        <v>21</v>
      </c>
      <c r="K38" s="234"/>
      <c r="L38" s="234"/>
      <c r="M38" s="130"/>
      <c r="N38" s="130"/>
      <c r="O38" s="130"/>
      <c r="P38" s="130"/>
      <c r="Q38" s="130"/>
      <c r="R38" s="130"/>
    </row>
    <row r="39" spans="1:18" s="236" customFormat="1" x14ac:dyDescent="0.15">
      <c r="A39" s="238" t="s">
        <v>1</v>
      </c>
      <c r="B39" s="444" t="s">
        <v>840</v>
      </c>
      <c r="C39" s="444" t="s">
        <v>775</v>
      </c>
      <c r="D39" s="444" t="s">
        <v>835</v>
      </c>
      <c r="E39" s="444" t="s">
        <v>778</v>
      </c>
      <c r="F39" s="444" t="s">
        <v>794</v>
      </c>
      <c r="G39" s="444" t="s">
        <v>773</v>
      </c>
      <c r="H39" s="444" t="s">
        <v>836</v>
      </c>
      <c r="I39" s="444" t="s">
        <v>791</v>
      </c>
      <c r="K39" s="234"/>
      <c r="L39" s="234"/>
    </row>
    <row r="40" spans="1:18" s="236" customFormat="1" x14ac:dyDescent="0.15">
      <c r="A40" s="244"/>
      <c r="B40" s="445"/>
      <c r="C40" s="445"/>
      <c r="D40" s="445"/>
      <c r="E40" s="445"/>
      <c r="F40" s="445"/>
      <c r="G40" s="445"/>
      <c r="H40" s="441"/>
      <c r="I40" s="441"/>
      <c r="K40" s="234"/>
      <c r="L40" s="234"/>
    </row>
    <row r="41" spans="1:18" s="236" customFormat="1" x14ac:dyDescent="0.15">
      <c r="A41" s="244"/>
      <c r="B41" s="445"/>
      <c r="C41" s="445"/>
      <c r="E41" s="445"/>
      <c r="K41" s="234"/>
      <c r="L41" s="234"/>
    </row>
    <row r="42" spans="1:18" s="44" customFormat="1" ht="15" customHeight="1" x14ac:dyDescent="0.15">
      <c r="B42" s="441"/>
      <c r="C42" s="441"/>
      <c r="D42" s="441"/>
      <c r="E42" s="441"/>
      <c r="J42" s="44" t="s">
        <v>21</v>
      </c>
    </row>
    <row r="43" spans="1:18" s="236" customFormat="1" x14ac:dyDescent="0.15">
      <c r="A43" s="244"/>
      <c r="B43" s="441"/>
      <c r="C43" s="441"/>
      <c r="D43" s="441"/>
      <c r="E43" s="441"/>
      <c r="F43" s="441"/>
      <c r="G43" s="441"/>
      <c r="H43" s="441"/>
      <c r="I43" s="441"/>
      <c r="K43" s="234"/>
      <c r="L43" s="234"/>
    </row>
    <row r="44" spans="1:18" s="44" customFormat="1" ht="15" customHeight="1" x14ac:dyDescent="0.15">
      <c r="A44" s="307"/>
      <c r="J44" s="44" t="s">
        <v>21</v>
      </c>
    </row>
    <row r="45" spans="1:18" x14ac:dyDescent="0.15">
      <c r="A45" s="3" t="s">
        <v>2</v>
      </c>
      <c r="B45" s="3" t="s">
        <v>50</v>
      </c>
      <c r="C45" s="3" t="s">
        <v>51</v>
      </c>
      <c r="D45" s="3" t="s">
        <v>52</v>
      </c>
      <c r="E45" s="3" t="s">
        <v>53</v>
      </c>
      <c r="J45" s="39" t="s">
        <v>21</v>
      </c>
      <c r="M45" s="236"/>
      <c r="O45" s="236"/>
      <c r="Q45" s="236"/>
    </row>
    <row r="46" spans="1:18" x14ac:dyDescent="0.15">
      <c r="A46" s="3" t="s">
        <v>33</v>
      </c>
      <c r="B46" s="3" t="s">
        <v>54</v>
      </c>
      <c r="C46" s="3" t="s">
        <v>55</v>
      </c>
      <c r="D46" s="3" t="s">
        <v>56</v>
      </c>
      <c r="E46" s="3" t="s">
        <v>57</v>
      </c>
      <c r="M46" s="236"/>
      <c r="O46" s="236"/>
      <c r="Q46" s="236"/>
    </row>
    <row r="47" spans="1:18" x14ac:dyDescent="0.15">
      <c r="A47" s="245" t="s">
        <v>46</v>
      </c>
      <c r="B47" s="245" t="s">
        <v>56</v>
      </c>
      <c r="C47" s="245" t="s">
        <v>57</v>
      </c>
      <c r="D47" s="245" t="s">
        <v>58</v>
      </c>
      <c r="E47" s="245" t="s">
        <v>59</v>
      </c>
      <c r="M47" s="236"/>
      <c r="O47" s="236"/>
      <c r="Q47" s="236"/>
    </row>
    <row r="49" spans="1:9" x14ac:dyDescent="0.15">
      <c r="A49" s="246" t="s">
        <v>841</v>
      </c>
      <c r="B49" s="247"/>
      <c r="C49" s="390"/>
      <c r="D49" s="309" t="s">
        <v>843</v>
      </c>
      <c r="F49" s="484"/>
      <c r="G49" s="125"/>
      <c r="H49" s="391"/>
      <c r="I49" s="484"/>
    </row>
    <row r="50" spans="1:9" x14ac:dyDescent="0.15">
      <c r="A50" s="248" t="s">
        <v>842</v>
      </c>
      <c r="B50" s="125"/>
      <c r="C50" s="391"/>
      <c r="D50" s="310" t="s">
        <v>843</v>
      </c>
      <c r="E50" s="249"/>
      <c r="F50" s="484"/>
      <c r="G50" s="125"/>
      <c r="H50" s="391"/>
      <c r="I50" s="484"/>
    </row>
    <row r="51" spans="1:9" x14ac:dyDescent="0.15">
      <c r="A51" s="250" t="s">
        <v>831</v>
      </c>
      <c r="B51" s="251"/>
      <c r="C51" s="392"/>
      <c r="D51" s="311" t="s">
        <v>832</v>
      </c>
      <c r="E51" s="249"/>
      <c r="F51" s="484"/>
      <c r="G51" s="125"/>
      <c r="H51" s="391"/>
      <c r="I51" s="484"/>
    </row>
  </sheetData>
  <mergeCells count="3">
    <mergeCell ref="A1:I1"/>
    <mergeCell ref="A2:I2"/>
    <mergeCell ref="A3:I3"/>
  </mergeCells>
  <phoneticPr fontId="4"/>
  <conditionalFormatting sqref="B10:C10 E10:I10">
    <cfRule type="cellIs" dxfId="36" priority="8" stopIfTrue="1" operator="equal">
      <formula>0</formula>
    </cfRule>
  </conditionalFormatting>
  <conditionalFormatting sqref="B35:I35">
    <cfRule type="cellIs" dxfId="35" priority="7" stopIfTrue="1" operator="equal">
      <formula>0</formula>
    </cfRule>
  </conditionalFormatting>
  <conditionalFormatting sqref="B10:C10 F10:I10">
    <cfRule type="cellIs" dxfId="34" priority="6" stopIfTrue="1" operator="equal">
      <formula>0</formula>
    </cfRule>
  </conditionalFormatting>
  <conditionalFormatting sqref="B35:I35">
    <cfRule type="cellIs" dxfId="33" priority="5" stopIfTrue="1" operator="equal">
      <formula>0</formula>
    </cfRule>
  </conditionalFormatting>
  <conditionalFormatting sqref="E10">
    <cfRule type="cellIs" dxfId="32" priority="4" stopIfTrue="1" operator="equal">
      <formula>0</formula>
    </cfRule>
  </conditionalFormatting>
  <conditionalFormatting sqref="I32">
    <cfRule type="cellIs" dxfId="31" priority="3" stopIfTrue="1" operator="equal">
      <formula>0</formula>
    </cfRule>
  </conditionalFormatting>
  <conditionalFormatting sqref="I32">
    <cfRule type="cellIs" dxfId="30" priority="2" stopIfTrue="1" operator="equal">
      <formula>0</formula>
    </cfRule>
  </conditionalFormatting>
  <conditionalFormatting sqref="E10">
    <cfRule type="cellIs" dxfId="29" priority="1" stopIfTrue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5" orientation="portrait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101"/>
  <sheetViews>
    <sheetView view="pageBreakPreview" zoomScale="120" zoomScaleNormal="100" zoomScaleSheetLayoutView="120" workbookViewId="0">
      <selection activeCell="H30" sqref="H30"/>
    </sheetView>
  </sheetViews>
  <sheetFormatPr defaultColWidth="9" defaultRowHeight="14.25" x14ac:dyDescent="0.15"/>
  <cols>
    <col min="1" max="1" width="3.625" style="191" customWidth="1"/>
    <col min="2" max="2" width="3.625" style="191" hidden="1" customWidth="1"/>
    <col min="3" max="3" width="9" style="191"/>
    <col min="4" max="4" width="11.75" style="191" customWidth="1"/>
    <col min="5" max="5" width="6.5" style="42" customWidth="1"/>
    <col min="6" max="6" width="6.5" style="191" customWidth="1"/>
    <col min="7" max="7" width="6.5" style="288" customWidth="1"/>
    <col min="8" max="8" width="2.875" style="191" customWidth="1"/>
    <col min="9" max="9" width="3.625" style="191" customWidth="1"/>
    <col min="10" max="10" width="3.625" style="191" hidden="1" customWidth="1"/>
    <col min="11" max="11" width="9" style="191"/>
    <col min="12" max="12" width="10.75" style="191" bestFit="1" customWidth="1"/>
    <col min="13" max="13" width="6.5" style="42" customWidth="1"/>
    <col min="14" max="15" width="6.5" style="191" customWidth="1"/>
    <col min="16" max="16" width="5.125" style="191" customWidth="1"/>
    <col min="17" max="17" width="5.125" style="44" customWidth="1"/>
    <col min="18" max="18" width="9" style="191"/>
    <col min="19" max="44" width="3.25" style="191" customWidth="1"/>
    <col min="45" max="16384" width="9" style="191"/>
  </cols>
  <sheetData>
    <row r="1" spans="1:17" s="19" customFormat="1" ht="21.75" customHeight="1" x14ac:dyDescent="0.15">
      <c r="A1" s="767" t="s">
        <v>87</v>
      </c>
      <c r="B1" s="767"/>
      <c r="C1" s="768"/>
      <c r="D1" s="768"/>
      <c r="E1" s="768"/>
      <c r="F1" s="768"/>
      <c r="G1" s="768"/>
      <c r="H1" s="768"/>
      <c r="I1" s="768"/>
      <c r="J1" s="768"/>
      <c r="K1" s="768"/>
      <c r="L1" s="768"/>
      <c r="M1" s="768"/>
      <c r="N1" s="768"/>
      <c r="O1" s="27"/>
      <c r="Q1" s="44"/>
    </row>
    <row r="2" spans="1:17" s="395" customFormat="1" ht="21.75" customHeight="1" x14ac:dyDescent="0.15">
      <c r="A2" s="396"/>
      <c r="B2" s="396"/>
      <c r="C2" s="418" t="s">
        <v>136</v>
      </c>
      <c r="D2" s="418"/>
      <c r="E2" s="418"/>
      <c r="F2" s="418"/>
      <c r="G2" s="418"/>
      <c r="H2" s="418"/>
      <c r="I2" s="418"/>
      <c r="J2" s="418"/>
      <c r="K2" s="418" t="s">
        <v>138</v>
      </c>
      <c r="L2" s="399"/>
      <c r="M2" s="397"/>
      <c r="N2" s="397"/>
      <c r="O2" s="27"/>
      <c r="Q2" s="44"/>
    </row>
    <row r="3" spans="1:17" s="130" customFormat="1" ht="30" customHeight="1" x14ac:dyDescent="0.15">
      <c r="A3" s="186" t="s">
        <v>23</v>
      </c>
      <c r="B3" s="186" t="s">
        <v>20</v>
      </c>
      <c r="C3" s="186" t="s">
        <v>0</v>
      </c>
      <c r="D3" s="186" t="s">
        <v>1</v>
      </c>
      <c r="E3" s="117" t="s">
        <v>101</v>
      </c>
      <c r="F3" s="186" t="s">
        <v>3</v>
      </c>
      <c r="G3" s="117"/>
      <c r="H3" s="199"/>
      <c r="I3" s="186" t="s">
        <v>45</v>
      </c>
      <c r="J3" s="186" t="s">
        <v>20</v>
      </c>
      <c r="K3" s="186" t="s">
        <v>0</v>
      </c>
      <c r="L3" s="186" t="s">
        <v>1</v>
      </c>
      <c r="M3" s="117" t="s">
        <v>2</v>
      </c>
      <c r="N3" s="186" t="s">
        <v>3</v>
      </c>
      <c r="O3" s="117"/>
    </row>
    <row r="4" spans="1:17" s="130" customFormat="1" ht="30" customHeight="1" x14ac:dyDescent="0.15">
      <c r="A4" s="186">
        <v>1</v>
      </c>
      <c r="B4" s="186">
        <v>3</v>
      </c>
      <c r="C4" s="186" t="str">
        <f>VLOOKUP(B4,$B$31:$D$60,2)</f>
        <v>高山</v>
      </c>
      <c r="D4" s="186" t="str">
        <f>VLOOKUP(B4,$B$31:$D$60,3)</f>
        <v>東金</v>
      </c>
      <c r="E4" s="117">
        <v>18.899999999999999</v>
      </c>
      <c r="F4" s="118">
        <v>3</v>
      </c>
      <c r="G4" s="372" t="s">
        <v>475</v>
      </c>
      <c r="H4" s="234"/>
      <c r="I4" s="186">
        <v>15</v>
      </c>
      <c r="J4" s="186">
        <v>11</v>
      </c>
      <c r="K4" s="186" t="str">
        <f>VLOOKUP(J4,$B$31:$D$60,2)</f>
        <v>飯泉</v>
      </c>
      <c r="L4" s="186" t="str">
        <f>VLOOKUP(J4,$B$31:$D$60,3)</f>
        <v>成田</v>
      </c>
      <c r="M4" s="117">
        <v>18.899999999999999</v>
      </c>
      <c r="N4" s="118">
        <v>5</v>
      </c>
      <c r="O4" s="372" t="s">
        <v>494</v>
      </c>
    </row>
    <row r="5" spans="1:17" s="130" customFormat="1" ht="30" customHeight="1" x14ac:dyDescent="0.15">
      <c r="A5" s="186">
        <v>2</v>
      </c>
      <c r="B5" s="186">
        <v>18</v>
      </c>
      <c r="C5" s="186" t="str">
        <f t="shared" ref="C5:C11" si="0">VLOOKUP(B5,$B$31:$D$60,2)</f>
        <v>鈴木</v>
      </c>
      <c r="D5" s="186" t="str">
        <f t="shared" ref="D5:D11" si="1">VLOOKUP(B5,$B$31:$D$60,3)</f>
        <v>秀明八千代</v>
      </c>
      <c r="E5" s="117">
        <v>19.55</v>
      </c>
      <c r="F5" s="118">
        <v>1</v>
      </c>
      <c r="G5" s="372" t="s">
        <v>476</v>
      </c>
      <c r="H5" s="234"/>
      <c r="I5" s="186">
        <v>16</v>
      </c>
      <c r="J5" s="186">
        <v>12</v>
      </c>
      <c r="K5" s="186" t="str">
        <f t="shared" ref="K5:K10" si="2">VLOOKUP(J5,$B$31:$D$60,2)</f>
        <v>衣鳩</v>
      </c>
      <c r="L5" s="186" t="str">
        <f t="shared" ref="L5:L10" si="3">VLOOKUP(J5,$B$31:$D$60,3)</f>
        <v>市立銚子</v>
      </c>
      <c r="M5" s="117">
        <v>19</v>
      </c>
      <c r="N5" s="118">
        <v>4</v>
      </c>
      <c r="O5" s="372" t="s">
        <v>499</v>
      </c>
    </row>
    <row r="6" spans="1:17" s="130" customFormat="1" ht="30" customHeight="1" x14ac:dyDescent="0.15">
      <c r="A6" s="186">
        <v>3</v>
      </c>
      <c r="B6" s="186">
        <v>27</v>
      </c>
      <c r="C6" s="186" t="str">
        <f t="shared" si="0"/>
        <v>山本</v>
      </c>
      <c r="D6" s="186" t="str">
        <f t="shared" si="1"/>
        <v>日体大柏</v>
      </c>
      <c r="E6" s="117">
        <v>19.350000000000001</v>
      </c>
      <c r="F6" s="118">
        <v>2</v>
      </c>
      <c r="G6" s="372" t="s">
        <v>477</v>
      </c>
      <c r="H6" s="234"/>
      <c r="I6" s="416">
        <v>17</v>
      </c>
      <c r="J6" s="186">
        <v>2</v>
      </c>
      <c r="K6" s="186" t="str">
        <f t="shared" si="2"/>
        <v>仲</v>
      </c>
      <c r="L6" s="186" t="str">
        <f t="shared" si="3"/>
        <v>拓大紅陵</v>
      </c>
      <c r="M6" s="117">
        <v>19.75</v>
      </c>
      <c r="N6" s="118">
        <v>1</v>
      </c>
      <c r="O6" s="372" t="s">
        <v>494</v>
      </c>
    </row>
    <row r="7" spans="1:17" s="130" customFormat="1" ht="30" customHeight="1" x14ac:dyDescent="0.15">
      <c r="A7" s="186">
        <v>4</v>
      </c>
      <c r="B7" s="186">
        <v>7</v>
      </c>
      <c r="C7" s="186" t="str">
        <f t="shared" si="0"/>
        <v>加瀬</v>
      </c>
      <c r="D7" s="186" t="str">
        <f t="shared" si="1"/>
        <v>成東</v>
      </c>
      <c r="E7" s="117"/>
      <c r="F7" s="118"/>
      <c r="G7" s="372" t="s">
        <v>478</v>
      </c>
      <c r="H7" s="234"/>
      <c r="I7" s="416">
        <v>18</v>
      </c>
      <c r="J7" s="186">
        <v>17</v>
      </c>
      <c r="K7" s="186" t="str">
        <f t="shared" si="2"/>
        <v>嶋田</v>
      </c>
      <c r="L7" s="186" t="str">
        <f t="shared" si="3"/>
        <v>秀明八千代</v>
      </c>
      <c r="M7" s="117">
        <v>19.5</v>
      </c>
      <c r="N7" s="118">
        <v>3</v>
      </c>
      <c r="O7" s="372" t="s">
        <v>498</v>
      </c>
    </row>
    <row r="8" spans="1:17" s="130" customFormat="1" ht="30" customHeight="1" x14ac:dyDescent="0.15">
      <c r="A8" s="186">
        <v>5</v>
      </c>
      <c r="B8" s="186">
        <v>26</v>
      </c>
      <c r="C8" s="186" t="str">
        <f t="shared" si="0"/>
        <v>井上</v>
      </c>
      <c r="D8" s="186" t="str">
        <f t="shared" si="1"/>
        <v>千葉南</v>
      </c>
      <c r="E8" s="117">
        <v>18.600000000000001</v>
      </c>
      <c r="F8" s="118">
        <v>6</v>
      </c>
      <c r="G8" s="372" t="s">
        <v>477</v>
      </c>
      <c r="H8" s="234"/>
      <c r="I8" s="416">
        <v>19</v>
      </c>
      <c r="J8" s="186">
        <v>4</v>
      </c>
      <c r="K8" s="186" t="str">
        <f t="shared" si="2"/>
        <v>中村</v>
      </c>
      <c r="L8" s="186" t="str">
        <f t="shared" si="3"/>
        <v>東金</v>
      </c>
      <c r="M8" s="117">
        <v>18.399999999999999</v>
      </c>
      <c r="N8" s="118">
        <v>7</v>
      </c>
      <c r="O8" s="372" t="s">
        <v>500</v>
      </c>
    </row>
    <row r="9" spans="1:17" s="130" customFormat="1" ht="30" customHeight="1" x14ac:dyDescent="0.15">
      <c r="A9" s="186">
        <v>6</v>
      </c>
      <c r="B9" s="186">
        <v>15</v>
      </c>
      <c r="C9" s="186" t="str">
        <f t="shared" si="0"/>
        <v>中西</v>
      </c>
      <c r="D9" s="186" t="str">
        <f t="shared" si="1"/>
        <v>船橋東</v>
      </c>
      <c r="E9" s="117">
        <v>18.7</v>
      </c>
      <c r="F9" s="118">
        <v>5</v>
      </c>
      <c r="G9" s="372" t="s">
        <v>477</v>
      </c>
      <c r="H9" s="234"/>
      <c r="I9" s="416">
        <v>20</v>
      </c>
      <c r="J9" s="186">
        <v>22</v>
      </c>
      <c r="K9" s="186" t="str">
        <f t="shared" si="2"/>
        <v>別府</v>
      </c>
      <c r="L9" s="186" t="str">
        <f t="shared" si="3"/>
        <v>習志野</v>
      </c>
      <c r="M9" s="117">
        <v>19.7</v>
      </c>
      <c r="N9" s="118">
        <v>2</v>
      </c>
      <c r="O9" s="372" t="s">
        <v>498</v>
      </c>
    </row>
    <row r="10" spans="1:17" s="130" customFormat="1" ht="30" customHeight="1" x14ac:dyDescent="0.15">
      <c r="A10" s="416">
        <v>7</v>
      </c>
      <c r="B10" s="416">
        <v>5</v>
      </c>
      <c r="C10" s="416" t="str">
        <f t="shared" si="0"/>
        <v>菅原</v>
      </c>
      <c r="D10" s="416" t="str">
        <f t="shared" si="1"/>
        <v>長生　</v>
      </c>
      <c r="E10" s="117">
        <v>18.75</v>
      </c>
      <c r="F10" s="118">
        <v>4</v>
      </c>
      <c r="G10" s="372" t="s">
        <v>479</v>
      </c>
      <c r="H10" s="234"/>
      <c r="I10" s="416">
        <v>21</v>
      </c>
      <c r="J10" s="416">
        <v>14</v>
      </c>
      <c r="K10" s="416" t="str">
        <f t="shared" si="2"/>
        <v>新原</v>
      </c>
      <c r="L10" s="416" t="str">
        <f t="shared" si="3"/>
        <v>船橋東</v>
      </c>
      <c r="M10" s="117">
        <v>18.649999999999999</v>
      </c>
      <c r="N10" s="118">
        <v>6</v>
      </c>
      <c r="O10" s="372" t="s">
        <v>494</v>
      </c>
    </row>
    <row r="11" spans="1:17" s="130" customFormat="1" ht="30" customHeight="1" x14ac:dyDescent="0.15">
      <c r="A11" s="449">
        <v>8</v>
      </c>
      <c r="B11" s="449"/>
      <c r="C11" s="449" t="e">
        <f t="shared" si="0"/>
        <v>#N/A</v>
      </c>
      <c r="D11" s="449" t="e">
        <f t="shared" si="1"/>
        <v>#N/A</v>
      </c>
      <c r="E11" s="450"/>
      <c r="F11" s="451"/>
      <c r="G11" s="452"/>
      <c r="H11" s="413"/>
      <c r="I11" s="436">
        <v>23</v>
      </c>
      <c r="J11" s="449">
        <v>8</v>
      </c>
      <c r="K11" s="449" t="str">
        <f t="shared" ref="K11" si="4">VLOOKUP(J11,$B$31:$D$60,2)</f>
        <v>佐々木</v>
      </c>
      <c r="L11" s="449" t="str">
        <f t="shared" ref="L11" si="5">VLOOKUP(J11,$B$31:$D$60,3)</f>
        <v>佐原</v>
      </c>
      <c r="M11" s="450"/>
      <c r="N11" s="451"/>
      <c r="O11" s="452"/>
    </row>
    <row r="12" spans="1:17" s="130" customFormat="1" ht="30" customHeight="1" x14ac:dyDescent="0.15">
      <c r="A12" s="198"/>
      <c r="B12" s="198"/>
      <c r="C12" s="198"/>
      <c r="D12" s="198"/>
      <c r="E12" s="120"/>
      <c r="F12" s="121"/>
      <c r="G12" s="121"/>
      <c r="H12" s="199"/>
      <c r="I12" s="198"/>
      <c r="J12" s="198"/>
      <c r="K12" s="198"/>
      <c r="L12" s="198"/>
      <c r="M12" s="120"/>
      <c r="N12" s="121"/>
      <c r="Q12" s="120"/>
    </row>
    <row r="13" spans="1:17" s="130" customFormat="1" ht="30" customHeight="1" x14ac:dyDescent="0.15">
      <c r="A13" s="198"/>
      <c r="B13" s="198"/>
      <c r="C13" s="198"/>
      <c r="D13" s="198"/>
      <c r="E13" s="120"/>
      <c r="F13" s="119"/>
      <c r="G13" s="119"/>
      <c r="H13" s="199"/>
      <c r="I13" s="198"/>
      <c r="J13" s="198"/>
      <c r="K13" s="198"/>
      <c r="L13" s="198"/>
      <c r="M13" s="120"/>
      <c r="N13" s="119"/>
      <c r="Q13" s="120"/>
    </row>
    <row r="14" spans="1:17" s="130" customFormat="1" ht="30" customHeight="1" x14ac:dyDescent="0.15">
      <c r="A14" s="199"/>
      <c r="B14" s="199"/>
      <c r="C14" s="418" t="s">
        <v>137</v>
      </c>
      <c r="D14" s="418"/>
      <c r="E14" s="418"/>
      <c r="F14" s="418"/>
      <c r="G14" s="418"/>
      <c r="H14" s="418"/>
      <c r="I14" s="419"/>
      <c r="J14" s="419"/>
      <c r="K14" s="420" t="s">
        <v>139</v>
      </c>
      <c r="L14" s="199"/>
      <c r="M14" s="199"/>
      <c r="N14" s="199"/>
      <c r="Q14" s="292"/>
    </row>
    <row r="15" spans="1:17" s="130" customFormat="1" ht="30" customHeight="1" x14ac:dyDescent="0.15">
      <c r="A15" s="186" t="s">
        <v>44</v>
      </c>
      <c r="B15" s="186" t="s">
        <v>74</v>
      </c>
      <c r="C15" s="186" t="s">
        <v>0</v>
      </c>
      <c r="D15" s="186" t="s">
        <v>1</v>
      </c>
      <c r="E15" s="117" t="s">
        <v>2</v>
      </c>
      <c r="F15" s="186" t="s">
        <v>3</v>
      </c>
      <c r="G15" s="117"/>
      <c r="H15" s="58"/>
      <c r="I15" s="186" t="s">
        <v>79</v>
      </c>
      <c r="J15" s="186" t="s">
        <v>74</v>
      </c>
      <c r="K15" s="186" t="s">
        <v>0</v>
      </c>
      <c r="L15" s="186" t="s">
        <v>1</v>
      </c>
      <c r="M15" s="117" t="s">
        <v>2</v>
      </c>
      <c r="N15" s="186" t="s">
        <v>3</v>
      </c>
      <c r="O15" s="117"/>
    </row>
    <row r="16" spans="1:17" s="130" customFormat="1" ht="30" customHeight="1" x14ac:dyDescent="0.15">
      <c r="A16" s="186">
        <v>8</v>
      </c>
      <c r="B16" s="186">
        <v>1</v>
      </c>
      <c r="C16" s="186" t="str">
        <f>VLOOKUP(B16,$B$31:$D$60,2)</f>
        <v>道本</v>
      </c>
      <c r="D16" s="186" t="str">
        <f>VLOOKUP(B16,$B$31:$D$60,3)</f>
        <v>拓大紅陵</v>
      </c>
      <c r="E16" s="117">
        <v>19.75</v>
      </c>
      <c r="F16" s="118">
        <v>2</v>
      </c>
      <c r="G16" s="372" t="s">
        <v>501</v>
      </c>
      <c r="H16" s="58"/>
      <c r="I16" s="186">
        <v>22</v>
      </c>
      <c r="J16" s="186">
        <v>8</v>
      </c>
      <c r="K16" s="186" t="str">
        <f>VLOOKUP(J16,$B$31:$D$60,2)</f>
        <v>佐々木</v>
      </c>
      <c r="L16" s="186" t="str">
        <f>VLOOKUP(J16,$B$31:$D$60,3)</f>
        <v>佐原</v>
      </c>
      <c r="M16" s="117">
        <v>18.7</v>
      </c>
      <c r="N16" s="118">
        <v>7</v>
      </c>
      <c r="O16" s="372" t="s">
        <v>493</v>
      </c>
      <c r="P16" s="58"/>
    </row>
    <row r="17" spans="1:17" s="130" customFormat="1" ht="30" customHeight="1" x14ac:dyDescent="0.15">
      <c r="A17" s="186">
        <v>9</v>
      </c>
      <c r="B17" s="186">
        <v>21</v>
      </c>
      <c r="C17" s="186" t="str">
        <f t="shared" ref="C17:C20" si="6">VLOOKUP(B17,$B$31:$D$60,2)</f>
        <v>伊藤</v>
      </c>
      <c r="D17" s="186" t="str">
        <f t="shared" ref="D17:D20" si="7">VLOOKUP(B17,$B$31:$D$60,3)</f>
        <v>習志野</v>
      </c>
      <c r="E17" s="117">
        <v>19.3</v>
      </c>
      <c r="F17" s="118">
        <v>4</v>
      </c>
      <c r="G17" s="372" t="s">
        <v>502</v>
      </c>
      <c r="H17" s="58"/>
      <c r="I17" s="186">
        <v>23</v>
      </c>
      <c r="J17" s="186">
        <v>25</v>
      </c>
      <c r="K17" s="186" t="str">
        <f t="shared" ref="K17:K21" si="8">VLOOKUP(J17,$B$31:$D$60,2)</f>
        <v>板井</v>
      </c>
      <c r="L17" s="186" t="str">
        <f t="shared" ref="L17:L21" si="9">VLOOKUP(J17,$B$31:$D$60,3)</f>
        <v>千葉南</v>
      </c>
      <c r="M17" s="117">
        <v>19.100000000000001</v>
      </c>
      <c r="N17" s="118">
        <v>3</v>
      </c>
      <c r="O17" s="372" t="s">
        <v>494</v>
      </c>
      <c r="P17" s="58"/>
    </row>
    <row r="18" spans="1:17" s="130" customFormat="1" ht="30" customHeight="1" x14ac:dyDescent="0.15">
      <c r="A18" s="416">
        <v>10</v>
      </c>
      <c r="B18" s="186">
        <v>23</v>
      </c>
      <c r="C18" s="186" t="str">
        <f t="shared" si="6"/>
        <v>浅田</v>
      </c>
      <c r="D18" s="186" t="str">
        <f t="shared" si="7"/>
        <v>敬愛学園</v>
      </c>
      <c r="E18" s="117">
        <v>19.399999999999999</v>
      </c>
      <c r="F18" s="118">
        <v>3</v>
      </c>
      <c r="G18" s="372" t="s">
        <v>494</v>
      </c>
      <c r="H18" s="58"/>
      <c r="I18" s="416">
        <v>24</v>
      </c>
      <c r="J18" s="186">
        <v>6</v>
      </c>
      <c r="K18" s="186" t="str">
        <f t="shared" si="8"/>
        <v>三田村</v>
      </c>
      <c r="L18" s="186" t="str">
        <f t="shared" si="9"/>
        <v>長生　</v>
      </c>
      <c r="M18" s="117">
        <v>18.899999999999999</v>
      </c>
      <c r="N18" s="118">
        <v>5</v>
      </c>
      <c r="O18" s="372" t="s">
        <v>495</v>
      </c>
      <c r="P18" s="58"/>
    </row>
    <row r="19" spans="1:17" s="130" customFormat="1" ht="30" customHeight="1" x14ac:dyDescent="0.15">
      <c r="A19" s="416">
        <v>11</v>
      </c>
      <c r="B19" s="186">
        <v>13</v>
      </c>
      <c r="C19" s="186" t="str">
        <f t="shared" si="6"/>
        <v>齋藤</v>
      </c>
      <c r="D19" s="186" t="str">
        <f t="shared" si="7"/>
        <v>市立銚子</v>
      </c>
      <c r="E19" s="117">
        <v>18.45</v>
      </c>
      <c r="F19" s="118">
        <v>6</v>
      </c>
      <c r="G19" s="372" t="s">
        <v>498</v>
      </c>
      <c r="H19" s="58"/>
      <c r="I19" s="416">
        <v>25</v>
      </c>
      <c r="J19" s="186">
        <v>24</v>
      </c>
      <c r="K19" s="186" t="str">
        <f t="shared" si="8"/>
        <v>宮</v>
      </c>
      <c r="L19" s="186" t="str">
        <f t="shared" si="9"/>
        <v>敬愛学園</v>
      </c>
      <c r="M19" s="117">
        <v>19.55</v>
      </c>
      <c r="N19" s="118">
        <v>2</v>
      </c>
      <c r="O19" s="372" t="s">
        <v>494</v>
      </c>
      <c r="P19" s="58"/>
    </row>
    <row r="20" spans="1:17" s="130" customFormat="1" ht="30" customHeight="1" x14ac:dyDescent="0.15">
      <c r="A20" s="416">
        <v>12</v>
      </c>
      <c r="B20" s="186">
        <v>10</v>
      </c>
      <c r="C20" s="186" t="str">
        <f t="shared" si="6"/>
        <v>鈴木</v>
      </c>
      <c r="D20" s="186" t="str">
        <f t="shared" si="7"/>
        <v>成田</v>
      </c>
      <c r="E20" s="117">
        <v>19.2</v>
      </c>
      <c r="F20" s="118">
        <v>5</v>
      </c>
      <c r="G20" s="372" t="s">
        <v>494</v>
      </c>
      <c r="H20" s="58"/>
      <c r="I20" s="416">
        <v>26</v>
      </c>
      <c r="J20" s="186">
        <v>28</v>
      </c>
      <c r="K20" s="186" t="str">
        <f t="shared" si="8"/>
        <v>五十嵐</v>
      </c>
      <c r="L20" s="186" t="str">
        <f t="shared" si="9"/>
        <v>西武台</v>
      </c>
      <c r="M20" s="117">
        <v>19.100000000000001</v>
      </c>
      <c r="N20" s="118">
        <v>4</v>
      </c>
      <c r="O20" s="372" t="s">
        <v>496</v>
      </c>
      <c r="P20" s="58"/>
    </row>
    <row r="21" spans="1:17" s="130" customFormat="1" ht="30" customHeight="1" x14ac:dyDescent="0.15">
      <c r="A21" s="416">
        <v>13</v>
      </c>
      <c r="B21" s="416">
        <v>9</v>
      </c>
      <c r="C21" s="416" t="str">
        <f>VLOOKUP(B21,$B$31:$D$61,2)</f>
        <v>世良田</v>
      </c>
      <c r="D21" s="416" t="str">
        <f>VLOOKUP(B21,$B$31:$D$60,3)</f>
        <v>佐原</v>
      </c>
      <c r="E21" s="117"/>
      <c r="F21" s="118"/>
      <c r="G21" s="372" t="s">
        <v>478</v>
      </c>
      <c r="H21" s="58"/>
      <c r="I21" s="416">
        <v>27</v>
      </c>
      <c r="J21" s="416">
        <v>16</v>
      </c>
      <c r="K21" s="416" t="str">
        <f t="shared" si="8"/>
        <v>𠮷川</v>
      </c>
      <c r="L21" s="416" t="str">
        <f t="shared" si="9"/>
        <v>船橋啓明</v>
      </c>
      <c r="M21" s="117">
        <v>18.8</v>
      </c>
      <c r="N21" s="118">
        <v>6</v>
      </c>
      <c r="O21" s="372" t="s">
        <v>497</v>
      </c>
      <c r="P21" s="58"/>
    </row>
    <row r="22" spans="1:17" s="130" customFormat="1" ht="30" customHeight="1" x14ac:dyDescent="0.15">
      <c r="A22" s="416">
        <v>14</v>
      </c>
      <c r="B22" s="416">
        <v>20</v>
      </c>
      <c r="C22" s="416" t="str">
        <f>VLOOKUP(B22,$B$31:$D$61,2)</f>
        <v>萩山</v>
      </c>
      <c r="D22" s="416" t="str">
        <f>VLOOKUP(B22,$B$31:$D$60,3)</f>
        <v>秀明八千代</v>
      </c>
      <c r="E22" s="117">
        <v>20</v>
      </c>
      <c r="F22" s="118">
        <v>1</v>
      </c>
      <c r="G22" s="372" t="s">
        <v>498</v>
      </c>
      <c r="H22" s="58"/>
      <c r="I22" s="416">
        <v>28</v>
      </c>
      <c r="J22" s="416">
        <v>19</v>
      </c>
      <c r="K22" s="416" t="str">
        <f t="shared" ref="K22" si="10">VLOOKUP(J22,$B$31:$D$60,2)</f>
        <v>清水</v>
      </c>
      <c r="L22" s="416" t="str">
        <f t="shared" ref="L22" si="11">VLOOKUP(J22,$B$31:$D$60,3)</f>
        <v>秀明八千代</v>
      </c>
      <c r="M22" s="117">
        <v>20.100000000000001</v>
      </c>
      <c r="N22" s="118">
        <v>1</v>
      </c>
      <c r="O22" s="372" t="s">
        <v>498</v>
      </c>
      <c r="P22" s="58"/>
    </row>
    <row r="23" spans="1:17" s="130" customFormat="1" ht="30" customHeight="1" x14ac:dyDescent="0.15">
      <c r="A23" s="314">
        <v>16</v>
      </c>
      <c r="B23" s="314"/>
      <c r="C23" s="314" t="e">
        <f t="shared" ref="C23" si="12">VLOOKUP(B23,$B$31:$D$60,2)</f>
        <v>#N/A</v>
      </c>
      <c r="D23" s="314" t="e">
        <f t="shared" ref="D23" si="13">VLOOKUP(B23,$B$31:$D$60,3)</f>
        <v>#N/A</v>
      </c>
      <c r="E23" s="315"/>
      <c r="F23" s="316"/>
      <c r="G23" s="317"/>
      <c r="H23" s="58"/>
      <c r="I23" s="201"/>
      <c r="J23" s="201"/>
      <c r="K23" s="201"/>
      <c r="L23" s="201"/>
      <c r="M23" s="91"/>
      <c r="N23" s="92"/>
    </row>
    <row r="24" spans="1:17" s="130" customFormat="1" ht="30" customHeight="1" x14ac:dyDescent="0.15">
      <c r="A24" s="201"/>
      <c r="B24" s="201"/>
      <c r="C24" s="201"/>
      <c r="D24" s="201"/>
      <c r="E24" s="91"/>
      <c r="F24" s="92"/>
      <c r="G24" s="92"/>
      <c r="H24" s="209"/>
      <c r="Q24" s="44"/>
    </row>
    <row r="25" spans="1:17" s="130" customFormat="1" ht="24.95" customHeight="1" x14ac:dyDescent="0.15">
      <c r="A25" s="769" t="s">
        <v>80</v>
      </c>
      <c r="B25" s="769"/>
      <c r="C25" s="769"/>
      <c r="D25" s="769"/>
      <c r="E25" s="769"/>
      <c r="F25" s="769"/>
      <c r="G25" s="769"/>
      <c r="H25" s="769"/>
      <c r="I25" s="769"/>
      <c r="J25" s="769"/>
      <c r="K25" s="769"/>
      <c r="L25" s="769"/>
      <c r="M25" s="769"/>
      <c r="N25" s="769"/>
      <c r="O25" s="769"/>
      <c r="Q25" s="44"/>
    </row>
    <row r="26" spans="1:17" s="130" customFormat="1" ht="24.95" customHeight="1" x14ac:dyDescent="0.15">
      <c r="A26" s="769" t="s">
        <v>106</v>
      </c>
      <c r="B26" s="769"/>
      <c r="C26" s="769"/>
      <c r="D26" s="769"/>
      <c r="E26" s="769"/>
      <c r="F26" s="769"/>
      <c r="G26" s="769"/>
      <c r="H26" s="769"/>
      <c r="I26" s="769"/>
      <c r="J26" s="769"/>
      <c r="K26" s="769"/>
      <c r="L26" s="769"/>
      <c r="M26" s="769"/>
      <c r="N26" s="769"/>
      <c r="O26" s="769"/>
      <c r="Q26" s="44"/>
    </row>
    <row r="27" spans="1:17" s="130" customFormat="1" ht="24.75" customHeight="1" x14ac:dyDescent="0.15">
      <c r="A27" s="209"/>
      <c r="B27" s="209"/>
      <c r="C27" s="209"/>
      <c r="D27" s="34"/>
      <c r="E27" s="210"/>
      <c r="F27" s="211"/>
      <c r="G27" s="211"/>
      <c r="I27" s="191"/>
      <c r="J27" s="191"/>
      <c r="K27" s="191"/>
      <c r="L27" s="191"/>
      <c r="M27" s="42"/>
      <c r="N27" s="191"/>
      <c r="Q27" s="44"/>
    </row>
    <row r="28" spans="1:17" x14ac:dyDescent="0.15">
      <c r="I28" s="196"/>
      <c r="J28" s="196"/>
      <c r="K28" s="196"/>
      <c r="L28" s="196"/>
      <c r="M28" s="41"/>
      <c r="N28" s="196"/>
    </row>
    <row r="29" spans="1:17" s="196" customFormat="1" ht="12" x14ac:dyDescent="0.15">
      <c r="E29" s="41"/>
      <c r="G29" s="293"/>
      <c r="M29" s="41"/>
      <c r="Q29" s="44"/>
    </row>
    <row r="30" spans="1:17" s="196" customFormat="1" ht="17.25" x14ac:dyDescent="0.15">
      <c r="C30" s="68" t="s">
        <v>19</v>
      </c>
      <c r="E30" s="41"/>
      <c r="G30" s="293"/>
      <c r="K30" s="57"/>
      <c r="L30" s="57"/>
      <c r="M30" s="86"/>
      <c r="N30" s="193"/>
      <c r="Q30" s="44"/>
    </row>
    <row r="31" spans="1:17" s="196" customFormat="1" ht="18.75" customHeight="1" x14ac:dyDescent="0.15">
      <c r="A31" s="192"/>
      <c r="B31" s="410">
        <v>1</v>
      </c>
      <c r="C31" s="410" t="s">
        <v>267</v>
      </c>
      <c r="D31" s="410" t="s">
        <v>266</v>
      </c>
      <c r="E31" s="410"/>
      <c r="F31" s="75"/>
    </row>
    <row r="32" spans="1:17" s="196" customFormat="1" ht="18.75" customHeight="1" x14ac:dyDescent="0.15">
      <c r="A32" s="192"/>
      <c r="B32" s="410">
        <v>2</v>
      </c>
      <c r="C32" s="410" t="s">
        <v>147</v>
      </c>
      <c r="D32" s="410" t="s">
        <v>266</v>
      </c>
      <c r="E32" s="410"/>
      <c r="F32" s="264"/>
    </row>
    <row r="33" spans="1:29" s="196" customFormat="1" ht="18.75" customHeight="1" x14ac:dyDescent="0.15">
      <c r="A33" s="192"/>
      <c r="B33" s="410">
        <v>3</v>
      </c>
      <c r="C33" s="410" t="s">
        <v>270</v>
      </c>
      <c r="D33" s="410" t="s">
        <v>103</v>
      </c>
      <c r="E33" s="410"/>
      <c r="F33" s="264"/>
    </row>
    <row r="34" spans="1:29" s="196" customFormat="1" ht="18.75" customHeight="1" x14ac:dyDescent="0.15">
      <c r="A34" s="192"/>
      <c r="B34" s="410">
        <v>4</v>
      </c>
      <c r="C34" s="410" t="s">
        <v>82</v>
      </c>
      <c r="D34" s="410" t="s">
        <v>103</v>
      </c>
      <c r="E34" s="410"/>
      <c r="F34" s="135"/>
      <c r="G34" s="135"/>
      <c r="H34" s="135"/>
      <c r="I34" s="67"/>
      <c r="J34" s="67"/>
      <c r="K34" s="67"/>
      <c r="L34" s="67"/>
      <c r="M34" s="67"/>
      <c r="N34" s="135"/>
      <c r="O34" s="135"/>
    </row>
    <row r="35" spans="1:29" s="196" customFormat="1" ht="18.75" customHeight="1" x14ac:dyDescent="0.15">
      <c r="A35" s="192"/>
      <c r="B35" s="410">
        <v>5</v>
      </c>
      <c r="C35" s="410" t="s">
        <v>166</v>
      </c>
      <c r="D35" s="410" t="s">
        <v>271</v>
      </c>
      <c r="E35" s="410"/>
      <c r="F35" s="67"/>
      <c r="G35" s="67"/>
      <c r="H35" s="67"/>
      <c r="I35" s="135"/>
      <c r="J35" s="135"/>
      <c r="K35" s="136"/>
      <c r="L35" s="135"/>
      <c r="M35" s="135"/>
      <c r="N35" s="67"/>
      <c r="O35" s="67"/>
    </row>
    <row r="36" spans="1:29" s="196" customFormat="1" ht="18.75" customHeight="1" x14ac:dyDescent="0.15">
      <c r="A36" s="192"/>
      <c r="B36" s="410">
        <v>6</v>
      </c>
      <c r="C36" s="410" t="s">
        <v>168</v>
      </c>
      <c r="D36" s="410" t="s">
        <v>271</v>
      </c>
      <c r="E36" s="410"/>
      <c r="F36" s="135"/>
      <c r="G36" s="135"/>
      <c r="H36" s="135"/>
      <c r="I36" s="135"/>
      <c r="J36" s="135"/>
      <c r="K36" s="136"/>
      <c r="L36" s="136"/>
      <c r="M36" s="135"/>
      <c r="N36" s="135"/>
      <c r="O36" s="135"/>
    </row>
    <row r="37" spans="1:29" s="196" customFormat="1" ht="18.75" customHeight="1" x14ac:dyDescent="0.15">
      <c r="A37" s="192"/>
      <c r="B37" s="410">
        <v>7</v>
      </c>
      <c r="C37" s="410" t="s">
        <v>176</v>
      </c>
      <c r="D37" s="410" t="s">
        <v>171</v>
      </c>
      <c r="E37" s="410"/>
      <c r="F37" s="135"/>
      <c r="G37" s="135"/>
      <c r="H37" s="135"/>
      <c r="I37" s="136"/>
      <c r="J37" s="136"/>
      <c r="K37" s="136"/>
      <c r="L37" s="136"/>
      <c r="M37" s="136"/>
      <c r="N37" s="135"/>
      <c r="O37" s="136"/>
    </row>
    <row r="38" spans="1:29" s="196" customFormat="1" ht="18.75" customHeight="1" x14ac:dyDescent="0.15">
      <c r="A38" s="192"/>
      <c r="B38" s="410">
        <v>8</v>
      </c>
      <c r="C38" s="410" t="s">
        <v>182</v>
      </c>
      <c r="D38" s="410" t="s">
        <v>42</v>
      </c>
      <c r="E38" s="410"/>
      <c r="F38" s="136"/>
      <c r="G38" s="136"/>
      <c r="H38" s="136"/>
      <c r="I38" s="136"/>
      <c r="J38" s="136"/>
      <c r="K38" s="136"/>
      <c r="L38" s="136"/>
      <c r="M38" s="136"/>
      <c r="N38" s="135"/>
      <c r="O38" s="136"/>
    </row>
    <row r="39" spans="1:29" s="196" customFormat="1" ht="18.75" customHeight="1" x14ac:dyDescent="0.15">
      <c r="A39" s="192"/>
      <c r="B39" s="410">
        <v>9</v>
      </c>
      <c r="C39" s="410" t="s">
        <v>184</v>
      </c>
      <c r="D39" s="410" t="s">
        <v>42</v>
      </c>
      <c r="E39" s="410"/>
      <c r="F39" s="136"/>
      <c r="G39" s="136"/>
      <c r="H39" s="136"/>
      <c r="I39" s="135"/>
      <c r="J39" s="135"/>
      <c r="K39" s="137"/>
      <c r="L39" s="67"/>
      <c r="M39" s="136"/>
      <c r="N39" s="135"/>
      <c r="O39" s="136"/>
    </row>
    <row r="40" spans="1:29" s="196" customFormat="1" ht="18.75" customHeight="1" x14ac:dyDescent="0.15">
      <c r="A40" s="192"/>
      <c r="B40" s="410">
        <v>10</v>
      </c>
      <c r="C40" s="410" t="s">
        <v>252</v>
      </c>
      <c r="D40" s="410" t="s">
        <v>39</v>
      </c>
      <c r="E40" s="410"/>
      <c r="F40" s="264"/>
      <c r="G40" s="264"/>
      <c r="H40" s="135"/>
      <c r="I40" s="135"/>
      <c r="J40" s="135"/>
      <c r="K40" s="137"/>
      <c r="L40" s="67"/>
      <c r="M40" s="136"/>
      <c r="N40" s="136"/>
      <c r="O40" s="135"/>
    </row>
    <row r="41" spans="1:29" s="196" customFormat="1" ht="18.75" customHeight="1" x14ac:dyDescent="0.15">
      <c r="A41" s="192"/>
      <c r="B41" s="410">
        <v>11</v>
      </c>
      <c r="C41" s="410" t="s">
        <v>274</v>
      </c>
      <c r="D41" s="410" t="s">
        <v>39</v>
      </c>
      <c r="E41" s="410"/>
      <c r="F41" s="264"/>
      <c r="G41" s="264"/>
      <c r="H41" s="135"/>
      <c r="I41" s="135"/>
      <c r="J41" s="135"/>
      <c r="K41" s="135"/>
      <c r="L41" s="137"/>
      <c r="M41" s="135"/>
      <c r="N41" s="136"/>
      <c r="O41" s="135"/>
      <c r="T41" s="135"/>
      <c r="U41" s="135"/>
      <c r="V41" s="135"/>
      <c r="W41" s="135"/>
      <c r="X41" s="135"/>
      <c r="Y41" s="135"/>
      <c r="Z41" s="135"/>
      <c r="AA41" s="135"/>
    </row>
    <row r="42" spans="1:29" s="196" customFormat="1" ht="18.75" customHeight="1" x14ac:dyDescent="0.15">
      <c r="A42" s="192"/>
      <c r="B42" s="410">
        <v>12</v>
      </c>
      <c r="C42" s="410" t="s">
        <v>275</v>
      </c>
      <c r="D42" s="410" t="s">
        <v>41</v>
      </c>
      <c r="E42" s="410"/>
      <c r="F42" s="264"/>
      <c r="H42" s="415"/>
      <c r="I42" s="415"/>
      <c r="K42" s="136"/>
      <c r="Q42" s="135"/>
      <c r="V42" s="415"/>
      <c r="X42" s="415"/>
      <c r="Z42" s="415"/>
      <c r="AC42" s="412"/>
    </row>
    <row r="43" spans="1:29" s="196" customFormat="1" ht="18.75" customHeight="1" x14ac:dyDescent="0.15">
      <c r="A43" s="192"/>
      <c r="B43" s="410">
        <v>13</v>
      </c>
      <c r="C43" s="410" t="s">
        <v>242</v>
      </c>
      <c r="D43" s="410" t="s">
        <v>41</v>
      </c>
      <c r="E43" s="266"/>
      <c r="F43" s="264"/>
      <c r="H43" s="415"/>
      <c r="I43" s="415"/>
      <c r="K43" s="135"/>
      <c r="Q43" s="137"/>
      <c r="V43" s="415"/>
      <c r="X43" s="426"/>
      <c r="Z43" s="44"/>
      <c r="AC43" s="42"/>
    </row>
    <row r="44" spans="1:29" s="196" customFormat="1" ht="18.75" customHeight="1" x14ac:dyDescent="0.15">
      <c r="A44" s="192"/>
      <c r="B44" s="410">
        <v>14</v>
      </c>
      <c r="C44" s="410" t="s">
        <v>204</v>
      </c>
      <c r="D44" s="410" t="s">
        <v>200</v>
      </c>
      <c r="E44" s="410"/>
      <c r="F44" s="264"/>
      <c r="H44" s="415"/>
      <c r="I44" s="415"/>
      <c r="K44" s="135"/>
      <c r="M44" s="136"/>
      <c r="Q44" s="135"/>
      <c r="S44" s="67"/>
      <c r="V44" s="415"/>
      <c r="X44" s="426"/>
      <c r="Z44" s="415"/>
      <c r="AA44" s="415"/>
      <c r="AB44" s="412"/>
      <c r="AC44" s="412"/>
    </row>
    <row r="45" spans="1:29" s="196" customFormat="1" ht="18.75" customHeight="1" x14ac:dyDescent="0.15">
      <c r="A45" s="192"/>
      <c r="B45" s="410">
        <v>15</v>
      </c>
      <c r="C45" s="410" t="s">
        <v>203</v>
      </c>
      <c r="D45" s="410" t="s">
        <v>200</v>
      </c>
      <c r="E45" s="410"/>
      <c r="F45" s="264"/>
      <c r="G45" s="415"/>
      <c r="H45" s="415"/>
      <c r="I45" s="415"/>
      <c r="J45" s="135"/>
      <c r="K45" s="67"/>
      <c r="L45" s="135"/>
      <c r="M45" s="135"/>
      <c r="N45" s="135"/>
      <c r="O45" s="135"/>
      <c r="P45" s="136"/>
      <c r="Q45" s="136"/>
      <c r="R45" s="135"/>
      <c r="S45" s="265"/>
      <c r="U45" s="415"/>
      <c r="V45" s="415"/>
      <c r="W45" s="415"/>
      <c r="X45" s="136"/>
      <c r="Y45" s="426"/>
      <c r="Z45" s="426"/>
      <c r="AA45" s="415"/>
      <c r="AB45" s="415"/>
      <c r="AC45" s="412"/>
    </row>
    <row r="46" spans="1:29" s="196" customFormat="1" ht="18.75" customHeight="1" x14ac:dyDescent="0.15">
      <c r="A46" s="192"/>
      <c r="B46" s="410">
        <v>16</v>
      </c>
      <c r="C46" s="410" t="s">
        <v>287</v>
      </c>
      <c r="D46" s="410" t="s">
        <v>206</v>
      </c>
      <c r="E46" s="254"/>
      <c r="F46" s="264"/>
      <c r="G46" s="415"/>
      <c r="H46" s="415"/>
      <c r="I46" s="415"/>
      <c r="J46" s="135"/>
      <c r="K46" s="67"/>
      <c r="L46" s="135"/>
      <c r="M46" s="136"/>
      <c r="N46" s="136"/>
      <c r="O46" s="136"/>
      <c r="P46" s="135"/>
      <c r="Q46" s="135"/>
      <c r="R46" s="135"/>
      <c r="S46" s="135"/>
      <c r="U46" s="135"/>
      <c r="V46" s="135"/>
      <c r="W46" s="136"/>
      <c r="X46" s="136"/>
      <c r="Y46" s="415"/>
      <c r="Z46" s="415"/>
      <c r="AA46" s="415"/>
      <c r="AB46" s="415"/>
      <c r="AC46" s="412"/>
    </row>
    <row r="47" spans="1:29" s="196" customFormat="1" ht="18.75" customHeight="1" x14ac:dyDescent="0.15">
      <c r="A47" s="192"/>
      <c r="B47" s="410">
        <v>17</v>
      </c>
      <c r="C47" s="410" t="s">
        <v>279</v>
      </c>
      <c r="D47" s="410" t="s">
        <v>34</v>
      </c>
      <c r="E47" s="410"/>
      <c r="F47" s="264"/>
      <c r="I47" s="135"/>
      <c r="J47" s="135"/>
      <c r="O47" s="136"/>
      <c r="T47" s="67"/>
      <c r="U47" s="136"/>
      <c r="V47" s="136"/>
      <c r="W47" s="136"/>
      <c r="X47" s="136"/>
      <c r="Y47" s="135"/>
      <c r="Z47" s="135"/>
      <c r="AA47" s="135"/>
    </row>
    <row r="48" spans="1:29" s="196" customFormat="1" ht="18.75" customHeight="1" x14ac:dyDescent="0.15">
      <c r="A48" s="192"/>
      <c r="B48" s="410">
        <v>18</v>
      </c>
      <c r="C48" s="410" t="s">
        <v>252</v>
      </c>
      <c r="D48" s="410" t="s">
        <v>34</v>
      </c>
      <c r="E48" s="410"/>
      <c r="F48" s="264"/>
      <c r="G48" s="264"/>
      <c r="H48" s="135"/>
      <c r="L48" s="193"/>
      <c r="M48" s="193"/>
      <c r="N48" s="136"/>
      <c r="O48" s="136"/>
      <c r="U48" s="136"/>
      <c r="V48" s="136"/>
      <c r="W48" s="136"/>
      <c r="X48" s="136"/>
      <c r="Y48" s="135"/>
      <c r="Z48" s="135"/>
      <c r="AA48" s="135"/>
    </row>
    <row r="49" spans="1:27" s="196" customFormat="1" ht="18.75" customHeight="1" x14ac:dyDescent="0.15">
      <c r="A49" s="192"/>
      <c r="B49" s="410">
        <v>19</v>
      </c>
      <c r="C49" s="410" t="s">
        <v>47</v>
      </c>
      <c r="D49" s="410" t="s">
        <v>34</v>
      </c>
      <c r="E49" s="410"/>
      <c r="F49" s="75" t="s">
        <v>288</v>
      </c>
      <c r="G49" s="75"/>
      <c r="L49" s="193"/>
      <c r="M49" s="193"/>
      <c r="N49" s="193"/>
      <c r="T49" s="67"/>
      <c r="U49" s="136"/>
      <c r="V49" s="136"/>
      <c r="W49" s="136"/>
      <c r="X49" s="136"/>
      <c r="Y49" s="135"/>
      <c r="Z49" s="135"/>
      <c r="AA49" s="135"/>
    </row>
    <row r="50" spans="1:27" s="196" customFormat="1" ht="18.75" customHeight="1" x14ac:dyDescent="0.15">
      <c r="A50" s="192"/>
      <c r="B50" s="410">
        <v>20</v>
      </c>
      <c r="C50" s="410" t="s">
        <v>280</v>
      </c>
      <c r="D50" s="410" t="s">
        <v>34</v>
      </c>
      <c r="E50" s="410"/>
      <c r="F50" s="75" t="s">
        <v>289</v>
      </c>
      <c r="G50" s="75"/>
      <c r="L50" s="44"/>
      <c r="N50" s="193"/>
      <c r="T50" s="67"/>
      <c r="U50" s="136"/>
      <c r="V50" s="136"/>
      <c r="W50" s="136"/>
      <c r="X50" s="136"/>
      <c r="Y50" s="135"/>
      <c r="Z50" s="135"/>
      <c r="AA50" s="135"/>
    </row>
    <row r="51" spans="1:27" s="196" customFormat="1" ht="18.75" customHeight="1" x14ac:dyDescent="0.15">
      <c r="A51" s="192"/>
      <c r="B51" s="410">
        <v>21</v>
      </c>
      <c r="C51" s="410" t="s">
        <v>216</v>
      </c>
      <c r="D51" s="410" t="s">
        <v>35</v>
      </c>
      <c r="E51" s="410"/>
      <c r="F51" s="75"/>
      <c r="G51" s="75"/>
      <c r="L51" s="44"/>
      <c r="T51" s="67"/>
      <c r="U51" s="136"/>
      <c r="V51" s="136"/>
      <c r="W51" s="136"/>
      <c r="X51" s="136"/>
      <c r="Y51" s="135"/>
      <c r="Z51" s="135"/>
      <c r="AA51" s="135"/>
    </row>
    <row r="52" spans="1:27" s="196" customFormat="1" ht="18.75" customHeight="1" x14ac:dyDescent="0.15">
      <c r="A52" s="192"/>
      <c r="B52" s="410">
        <v>22</v>
      </c>
      <c r="C52" s="410" t="s">
        <v>217</v>
      </c>
      <c r="D52" s="410" t="s">
        <v>35</v>
      </c>
      <c r="E52" s="410"/>
      <c r="F52" s="75"/>
      <c r="G52" s="75"/>
      <c r="I52" s="191"/>
      <c r="J52" s="191"/>
      <c r="K52" s="191"/>
      <c r="L52" s="42"/>
      <c r="M52" s="191"/>
      <c r="T52" s="67"/>
      <c r="U52" s="136"/>
      <c r="V52" s="136"/>
      <c r="W52" s="136"/>
      <c r="X52" s="136"/>
      <c r="Y52" s="135"/>
      <c r="Z52" s="135"/>
      <c r="AA52" s="135"/>
    </row>
    <row r="53" spans="1:27" ht="18.75" customHeight="1" x14ac:dyDescent="0.15">
      <c r="A53" s="201"/>
      <c r="B53" s="410">
        <v>23</v>
      </c>
      <c r="C53" s="410" t="s">
        <v>226</v>
      </c>
      <c r="D53" s="410" t="s">
        <v>36</v>
      </c>
      <c r="E53" s="410"/>
      <c r="F53" s="75"/>
      <c r="G53" s="75"/>
      <c r="L53" s="42"/>
      <c r="M53" s="191"/>
      <c r="T53" s="67"/>
      <c r="U53" s="136"/>
      <c r="V53" s="136"/>
      <c r="W53" s="136"/>
      <c r="X53" s="136"/>
      <c r="Y53" s="133"/>
      <c r="Z53" s="133"/>
      <c r="AA53" s="133"/>
    </row>
    <row r="54" spans="1:27" ht="18.75" customHeight="1" x14ac:dyDescent="0.15">
      <c r="A54" s="201"/>
      <c r="B54" s="410">
        <v>24</v>
      </c>
      <c r="C54" s="410" t="s">
        <v>228</v>
      </c>
      <c r="D54" s="410" t="s">
        <v>36</v>
      </c>
      <c r="E54" s="263"/>
      <c r="F54" s="75"/>
      <c r="Q54" s="137"/>
      <c r="R54" s="67"/>
      <c r="S54" s="133"/>
      <c r="T54" s="67"/>
      <c r="U54" s="136"/>
      <c r="V54" s="136"/>
      <c r="W54" s="136"/>
      <c r="X54" s="136"/>
      <c r="Y54" s="133"/>
      <c r="Z54" s="133"/>
      <c r="AA54" s="133"/>
    </row>
    <row r="55" spans="1:27" ht="18.75" customHeight="1" x14ac:dyDescent="0.15">
      <c r="A55" s="201"/>
      <c r="B55" s="410">
        <v>25</v>
      </c>
      <c r="C55" s="410" t="s">
        <v>283</v>
      </c>
      <c r="D55" s="410" t="s">
        <v>37</v>
      </c>
      <c r="E55" s="263"/>
      <c r="F55" s="75"/>
    </row>
    <row r="56" spans="1:27" ht="18.75" customHeight="1" x14ac:dyDescent="0.15">
      <c r="A56" s="201"/>
      <c r="B56" s="410">
        <v>26</v>
      </c>
      <c r="C56" s="410" t="s">
        <v>284</v>
      </c>
      <c r="D56" s="410" t="s">
        <v>37</v>
      </c>
      <c r="E56" s="263"/>
      <c r="F56" s="75"/>
      <c r="H56" s="135"/>
      <c r="I56" s="135"/>
    </row>
    <row r="57" spans="1:27" ht="18.75" customHeight="1" x14ac:dyDescent="0.15">
      <c r="B57" s="410">
        <v>27</v>
      </c>
      <c r="C57" s="410" t="s">
        <v>246</v>
      </c>
      <c r="D57" s="410" t="s">
        <v>84</v>
      </c>
      <c r="E57" s="263"/>
    </row>
    <row r="58" spans="1:27" ht="18.75" customHeight="1" x14ac:dyDescent="0.15">
      <c r="B58" s="410">
        <v>28</v>
      </c>
      <c r="C58" s="410" t="s">
        <v>254</v>
      </c>
      <c r="D58" s="410" t="s">
        <v>38</v>
      </c>
      <c r="E58" s="263"/>
    </row>
    <row r="59" spans="1:27" ht="18.75" customHeight="1" x14ac:dyDescent="0.15">
      <c r="B59" s="300"/>
      <c r="C59" s="254"/>
      <c r="D59" s="312"/>
      <c r="E59" s="263"/>
    </row>
    <row r="60" spans="1:27" ht="18.75" customHeight="1" x14ac:dyDescent="0.15">
      <c r="B60" s="186"/>
      <c r="C60" s="300"/>
      <c r="D60" s="184"/>
      <c r="E60" s="263"/>
      <c r="Q60" s="137"/>
      <c r="R60" s="67"/>
      <c r="S60" s="133"/>
      <c r="T60" s="133"/>
      <c r="U60" s="133"/>
      <c r="V60" s="133"/>
      <c r="W60" s="133"/>
      <c r="X60" s="133"/>
      <c r="Y60" s="133"/>
      <c r="Z60" s="133"/>
      <c r="AA60" s="133"/>
    </row>
    <row r="61" spans="1:27" ht="18.75" customHeight="1" x14ac:dyDescent="0.15">
      <c r="B61" s="186"/>
      <c r="C61" s="300"/>
      <c r="D61" s="184"/>
      <c r="E61" s="263"/>
      <c r="Q61" s="137"/>
      <c r="R61" s="67"/>
      <c r="S61" s="133"/>
      <c r="T61" s="133"/>
      <c r="U61" s="133"/>
      <c r="V61" s="133"/>
      <c r="W61" s="133"/>
      <c r="X61" s="133"/>
      <c r="Y61" s="133"/>
      <c r="Z61" s="133"/>
      <c r="AA61" s="133"/>
    </row>
    <row r="62" spans="1:27" x14ac:dyDescent="0.15">
      <c r="Q62" s="137"/>
      <c r="R62" s="67"/>
      <c r="S62" s="133"/>
      <c r="T62" s="133"/>
      <c r="U62" s="133"/>
      <c r="V62" s="133"/>
      <c r="W62" s="133"/>
      <c r="X62" s="133"/>
      <c r="Y62" s="133"/>
      <c r="Z62" s="133"/>
      <c r="AA62" s="133"/>
    </row>
    <row r="63" spans="1:27" x14ac:dyDescent="0.15">
      <c r="Q63" s="137"/>
      <c r="R63" s="133"/>
      <c r="S63" s="133"/>
      <c r="T63" s="133"/>
      <c r="U63" s="133"/>
      <c r="V63" s="133"/>
      <c r="W63" s="133"/>
      <c r="X63" s="133"/>
      <c r="Y63" s="133"/>
      <c r="Z63" s="133"/>
      <c r="AA63" s="133"/>
    </row>
    <row r="64" spans="1:27" x14ac:dyDescent="0.15">
      <c r="E64" s="191"/>
      <c r="G64" s="191"/>
      <c r="M64" s="191"/>
      <c r="Q64" s="191"/>
      <c r="S64" s="133"/>
      <c r="T64" s="133"/>
      <c r="U64" s="133"/>
      <c r="V64" s="133"/>
      <c r="W64" s="133"/>
      <c r="X64" s="133"/>
      <c r="Y64" s="133"/>
      <c r="Z64" s="133"/>
      <c r="AA64" s="133"/>
    </row>
    <row r="65" spans="5:27" x14ac:dyDescent="0.15">
      <c r="E65" s="191"/>
      <c r="G65" s="191"/>
      <c r="M65" s="191"/>
      <c r="Q65" s="191"/>
      <c r="S65" s="133"/>
      <c r="T65" s="133"/>
      <c r="U65" s="133"/>
      <c r="V65" s="133"/>
      <c r="W65" s="133"/>
      <c r="X65" s="133"/>
      <c r="Y65" s="133"/>
      <c r="Z65" s="133"/>
      <c r="AA65" s="133"/>
    </row>
    <row r="66" spans="5:27" x14ac:dyDescent="0.15">
      <c r="E66" s="191"/>
      <c r="G66" s="191"/>
      <c r="M66" s="191"/>
      <c r="Q66" s="191"/>
      <c r="S66" s="133"/>
      <c r="T66" s="133"/>
      <c r="U66" s="133"/>
      <c r="V66" s="133"/>
      <c r="W66" s="133"/>
      <c r="X66" s="133"/>
      <c r="Y66" s="133"/>
      <c r="Z66" s="133"/>
      <c r="AA66" s="133"/>
    </row>
    <row r="67" spans="5:27" x14ac:dyDescent="0.15">
      <c r="Q67" s="137"/>
      <c r="R67" s="133"/>
      <c r="S67" s="133"/>
      <c r="T67" s="133"/>
      <c r="U67" s="133"/>
      <c r="V67" s="133"/>
      <c r="W67" s="133"/>
      <c r="X67" s="133"/>
      <c r="Y67" s="133"/>
      <c r="Z67" s="133"/>
      <c r="AA67" s="133"/>
    </row>
    <row r="68" spans="5:27" x14ac:dyDescent="0.15">
      <c r="Q68" s="137"/>
      <c r="R68" s="133"/>
      <c r="S68" s="133"/>
      <c r="T68" s="133"/>
      <c r="U68" s="133"/>
      <c r="V68" s="133"/>
      <c r="W68" s="133"/>
      <c r="X68" s="133"/>
      <c r="Y68" s="133"/>
      <c r="Z68" s="133"/>
      <c r="AA68" s="133"/>
    </row>
    <row r="69" spans="5:27" x14ac:dyDescent="0.15">
      <c r="Q69" s="137"/>
      <c r="R69" s="133"/>
      <c r="S69" s="133"/>
      <c r="T69" s="133"/>
      <c r="U69" s="133"/>
      <c r="V69" s="133"/>
      <c r="W69" s="133"/>
      <c r="X69" s="133"/>
      <c r="Y69" s="133"/>
      <c r="Z69" s="133"/>
      <c r="AA69" s="133"/>
    </row>
    <row r="70" spans="5:27" x14ac:dyDescent="0.15">
      <c r="Q70" s="137"/>
      <c r="R70" s="133"/>
      <c r="S70" s="133"/>
      <c r="T70" s="133"/>
      <c r="U70" s="133"/>
      <c r="V70" s="133"/>
      <c r="W70" s="133"/>
      <c r="X70" s="133"/>
      <c r="Y70" s="133"/>
      <c r="Z70" s="133"/>
      <c r="AA70" s="133"/>
    </row>
    <row r="71" spans="5:27" x14ac:dyDescent="0.15">
      <c r="Q71" s="137"/>
      <c r="R71" s="133"/>
      <c r="S71" s="133"/>
      <c r="T71" s="133"/>
      <c r="U71" s="133"/>
      <c r="V71" s="133"/>
      <c r="W71" s="133"/>
      <c r="X71" s="133"/>
      <c r="Y71" s="133"/>
      <c r="Z71" s="133"/>
      <c r="AA71" s="133"/>
    </row>
    <row r="72" spans="5:27" x14ac:dyDescent="0.15">
      <c r="Q72" s="137"/>
      <c r="R72" s="133"/>
      <c r="S72" s="133"/>
      <c r="T72" s="133"/>
      <c r="U72" s="133"/>
      <c r="V72" s="133"/>
      <c r="W72" s="133"/>
      <c r="X72" s="133"/>
      <c r="Y72" s="133"/>
      <c r="Z72" s="133"/>
      <c r="AA72" s="133"/>
    </row>
    <row r="73" spans="5:27" x14ac:dyDescent="0.15">
      <c r="Q73" s="137"/>
      <c r="R73" s="133"/>
      <c r="S73" s="133"/>
      <c r="T73" s="133"/>
      <c r="U73" s="133"/>
      <c r="V73" s="133"/>
      <c r="W73" s="133"/>
      <c r="X73" s="133"/>
      <c r="Y73" s="133"/>
      <c r="Z73" s="133"/>
      <c r="AA73" s="133"/>
    </row>
    <row r="74" spans="5:27" x14ac:dyDescent="0.15">
      <c r="Q74" s="137"/>
      <c r="R74" s="133"/>
      <c r="S74" s="133"/>
      <c r="T74" s="133"/>
      <c r="U74" s="133"/>
      <c r="V74" s="133"/>
      <c r="W74" s="133"/>
      <c r="X74" s="133"/>
      <c r="Y74" s="133"/>
      <c r="Z74" s="133"/>
      <c r="AA74" s="133"/>
    </row>
    <row r="75" spans="5:27" x14ac:dyDescent="0.15">
      <c r="Q75" s="137"/>
      <c r="R75" s="133"/>
      <c r="S75" s="133"/>
      <c r="T75" s="133"/>
      <c r="U75" s="133"/>
      <c r="V75" s="133"/>
      <c r="W75" s="133"/>
      <c r="X75" s="133"/>
      <c r="Y75" s="133"/>
      <c r="Z75" s="133"/>
      <c r="AA75" s="133"/>
    </row>
    <row r="76" spans="5:27" x14ac:dyDescent="0.15">
      <c r="Q76" s="137"/>
      <c r="R76" s="133"/>
      <c r="S76" s="133"/>
      <c r="T76" s="133"/>
      <c r="U76" s="133"/>
      <c r="V76" s="133"/>
      <c r="W76" s="133"/>
      <c r="X76" s="133"/>
      <c r="Y76" s="133"/>
      <c r="Z76" s="133"/>
      <c r="AA76" s="133"/>
    </row>
    <row r="77" spans="5:27" x14ac:dyDescent="0.15">
      <c r="Q77" s="137"/>
      <c r="R77" s="133"/>
      <c r="S77" s="133"/>
      <c r="T77" s="133"/>
      <c r="U77" s="133"/>
      <c r="V77" s="133"/>
      <c r="W77" s="133"/>
      <c r="X77" s="133"/>
      <c r="Y77" s="133"/>
      <c r="Z77" s="133"/>
      <c r="AA77" s="133"/>
    </row>
    <row r="78" spans="5:27" x14ac:dyDescent="0.15">
      <c r="Q78" s="137"/>
      <c r="R78" s="133"/>
      <c r="S78" s="133"/>
      <c r="T78" s="133"/>
      <c r="U78" s="133"/>
      <c r="V78" s="133"/>
      <c r="W78" s="133"/>
      <c r="X78" s="133"/>
      <c r="Y78" s="133"/>
      <c r="Z78" s="133"/>
      <c r="AA78" s="133"/>
    </row>
    <row r="79" spans="5:27" x14ac:dyDescent="0.15">
      <c r="Q79" s="137"/>
      <c r="R79" s="133"/>
      <c r="S79" s="133"/>
      <c r="T79" s="133"/>
      <c r="U79" s="133"/>
      <c r="V79" s="133"/>
      <c r="W79" s="133"/>
      <c r="X79" s="133"/>
      <c r="Y79" s="133"/>
      <c r="Z79" s="133"/>
      <c r="AA79" s="133"/>
    </row>
    <row r="80" spans="5:27" x14ac:dyDescent="0.15">
      <c r="Q80" s="137"/>
      <c r="R80" s="133"/>
      <c r="S80" s="133"/>
      <c r="T80" s="133"/>
      <c r="U80" s="133"/>
      <c r="V80" s="133"/>
      <c r="W80" s="133"/>
      <c r="X80" s="133"/>
      <c r="Y80" s="133"/>
      <c r="Z80" s="133"/>
      <c r="AA80" s="133"/>
    </row>
    <row r="81" spans="17:27" x14ac:dyDescent="0.15">
      <c r="Q81" s="137"/>
      <c r="R81" s="133"/>
      <c r="S81" s="133"/>
      <c r="T81" s="133"/>
      <c r="U81" s="133"/>
      <c r="V81" s="133"/>
      <c r="W81" s="133"/>
      <c r="X81" s="133"/>
      <c r="Y81" s="133"/>
      <c r="Z81" s="133"/>
      <c r="AA81" s="133"/>
    </row>
    <row r="82" spans="17:27" x14ac:dyDescent="0.15">
      <c r="Q82" s="137"/>
      <c r="R82" s="133"/>
      <c r="S82" s="133"/>
      <c r="T82" s="133"/>
      <c r="U82" s="133"/>
      <c r="V82" s="133"/>
      <c r="W82" s="133"/>
      <c r="X82" s="133"/>
      <c r="Y82" s="133"/>
      <c r="Z82" s="133"/>
      <c r="AA82" s="133"/>
    </row>
    <row r="83" spans="17:27" x14ac:dyDescent="0.15">
      <c r="Q83" s="137"/>
      <c r="R83" s="133"/>
      <c r="S83" s="133"/>
      <c r="T83" s="133"/>
      <c r="U83" s="133"/>
      <c r="V83" s="133"/>
      <c r="W83" s="133"/>
      <c r="X83" s="133"/>
      <c r="Y83" s="133"/>
      <c r="Z83" s="133"/>
      <c r="AA83" s="133"/>
    </row>
    <row r="84" spans="17:27" x14ac:dyDescent="0.15">
      <c r="Q84" s="137"/>
      <c r="R84" s="133"/>
      <c r="S84" s="133"/>
      <c r="T84" s="133"/>
      <c r="U84" s="133"/>
      <c r="V84" s="133"/>
      <c r="W84" s="133"/>
      <c r="X84" s="133"/>
      <c r="Y84" s="133"/>
      <c r="Z84" s="133"/>
      <c r="AA84" s="133"/>
    </row>
    <row r="85" spans="17:27" x14ac:dyDescent="0.15">
      <c r="Q85" s="137"/>
      <c r="R85" s="133"/>
      <c r="S85" s="133"/>
      <c r="T85" s="133"/>
      <c r="U85" s="133"/>
      <c r="V85" s="133"/>
      <c r="W85" s="133"/>
      <c r="X85" s="133"/>
      <c r="Y85" s="133"/>
      <c r="Z85" s="133"/>
      <c r="AA85" s="133"/>
    </row>
    <row r="86" spans="17:27" x14ac:dyDescent="0.15">
      <c r="Q86" s="137"/>
      <c r="R86" s="133"/>
      <c r="S86" s="133"/>
      <c r="T86" s="133"/>
      <c r="U86" s="133"/>
      <c r="V86" s="133"/>
      <c r="W86" s="133"/>
      <c r="X86" s="133"/>
      <c r="Y86" s="133"/>
      <c r="Z86" s="133"/>
      <c r="AA86" s="133"/>
    </row>
    <row r="87" spans="17:27" x14ac:dyDescent="0.15">
      <c r="Q87" s="137"/>
      <c r="R87" s="133"/>
      <c r="S87" s="133"/>
      <c r="T87" s="133"/>
      <c r="U87" s="133"/>
      <c r="V87" s="133"/>
      <c r="W87" s="133"/>
      <c r="X87" s="133"/>
      <c r="Y87" s="133"/>
      <c r="Z87" s="133"/>
      <c r="AA87" s="133"/>
    </row>
    <row r="88" spans="17:27" x14ac:dyDescent="0.15">
      <c r="Q88" s="137"/>
      <c r="R88" s="133"/>
      <c r="S88" s="133"/>
      <c r="T88" s="133"/>
      <c r="U88" s="133"/>
      <c r="V88" s="133"/>
      <c r="W88" s="133"/>
      <c r="X88" s="133"/>
      <c r="Y88" s="133"/>
      <c r="Z88" s="133"/>
      <c r="AA88" s="133"/>
    </row>
    <row r="89" spans="17:27" x14ac:dyDescent="0.15">
      <c r="Q89" s="137"/>
      <c r="R89" s="133"/>
      <c r="S89" s="133"/>
      <c r="T89" s="133"/>
      <c r="U89" s="133"/>
      <c r="V89" s="133"/>
      <c r="W89" s="133"/>
      <c r="X89" s="133"/>
      <c r="Y89" s="133"/>
      <c r="Z89" s="133"/>
      <c r="AA89" s="133"/>
    </row>
    <row r="90" spans="17:27" x14ac:dyDescent="0.15">
      <c r="Q90" s="137"/>
      <c r="R90" s="133"/>
      <c r="S90" s="133"/>
      <c r="T90" s="133"/>
      <c r="U90" s="133"/>
      <c r="V90" s="133"/>
      <c r="W90" s="133"/>
      <c r="X90" s="133"/>
      <c r="Y90" s="133"/>
      <c r="Z90" s="133"/>
      <c r="AA90" s="133"/>
    </row>
    <row r="91" spans="17:27" x14ac:dyDescent="0.15">
      <c r="Q91" s="137"/>
      <c r="R91" s="133"/>
      <c r="S91" s="133"/>
      <c r="T91" s="133"/>
      <c r="U91" s="133"/>
      <c r="V91" s="133"/>
      <c r="W91" s="133"/>
      <c r="X91" s="133"/>
      <c r="Y91" s="133"/>
      <c r="Z91" s="133"/>
      <c r="AA91" s="133"/>
    </row>
    <row r="92" spans="17:27" x14ac:dyDescent="0.15">
      <c r="Q92" s="137"/>
      <c r="R92" s="133"/>
      <c r="S92" s="133"/>
      <c r="T92" s="133"/>
      <c r="U92" s="133"/>
      <c r="V92" s="133"/>
      <c r="W92" s="133"/>
      <c r="X92" s="133"/>
      <c r="Y92" s="133"/>
      <c r="Z92" s="133"/>
      <c r="AA92" s="133"/>
    </row>
    <row r="93" spans="17:27" x14ac:dyDescent="0.15">
      <c r="Q93" s="137"/>
      <c r="R93" s="133"/>
      <c r="S93" s="133"/>
      <c r="T93" s="133"/>
      <c r="U93" s="133"/>
      <c r="V93" s="133"/>
      <c r="W93" s="133"/>
      <c r="X93" s="133"/>
      <c r="Y93" s="133"/>
      <c r="Z93" s="133"/>
      <c r="AA93" s="133"/>
    </row>
    <row r="94" spans="17:27" x14ac:dyDescent="0.15">
      <c r="Q94" s="137"/>
      <c r="R94" s="133"/>
      <c r="S94" s="133"/>
      <c r="T94" s="133"/>
      <c r="U94" s="133"/>
      <c r="V94" s="133"/>
      <c r="W94" s="133"/>
      <c r="X94" s="133"/>
      <c r="Y94" s="133"/>
      <c r="Z94" s="133"/>
      <c r="AA94" s="133"/>
    </row>
    <row r="95" spans="17:27" x14ac:dyDescent="0.15">
      <c r="Q95" s="137"/>
      <c r="R95" s="133"/>
      <c r="S95" s="133"/>
      <c r="T95" s="133"/>
      <c r="U95" s="133"/>
      <c r="V95" s="133"/>
      <c r="W95" s="133"/>
      <c r="X95" s="133"/>
      <c r="Y95" s="133"/>
      <c r="Z95" s="133"/>
      <c r="AA95" s="133"/>
    </row>
    <row r="96" spans="17:27" x14ac:dyDescent="0.15">
      <c r="Q96" s="137"/>
      <c r="R96" s="133"/>
      <c r="S96" s="133"/>
      <c r="T96" s="133"/>
      <c r="U96" s="133"/>
      <c r="V96" s="133"/>
      <c r="W96" s="133"/>
      <c r="X96" s="133"/>
      <c r="Y96" s="133"/>
      <c r="Z96" s="133"/>
      <c r="AA96" s="133"/>
    </row>
    <row r="97" spans="17:27" x14ac:dyDescent="0.15">
      <c r="Q97" s="137"/>
      <c r="R97" s="133"/>
      <c r="S97" s="133"/>
      <c r="T97" s="133"/>
      <c r="U97" s="133"/>
      <c r="V97" s="133"/>
      <c r="W97" s="133"/>
      <c r="X97" s="133"/>
      <c r="Y97" s="133"/>
      <c r="Z97" s="133"/>
      <c r="AA97" s="133"/>
    </row>
    <row r="98" spans="17:27" x14ac:dyDescent="0.15">
      <c r="Q98" s="137"/>
      <c r="R98" s="133"/>
      <c r="S98" s="133"/>
      <c r="T98" s="133"/>
      <c r="U98" s="133"/>
      <c r="V98" s="133"/>
      <c r="W98" s="133"/>
      <c r="X98" s="133"/>
      <c r="Y98" s="133"/>
      <c r="Z98" s="133"/>
      <c r="AA98" s="133"/>
    </row>
    <row r="99" spans="17:27" x14ac:dyDescent="0.15">
      <c r="Q99" s="137"/>
      <c r="R99" s="133"/>
      <c r="S99" s="133"/>
      <c r="T99" s="133"/>
      <c r="U99" s="133"/>
      <c r="V99" s="133"/>
      <c r="W99" s="133"/>
      <c r="X99" s="133"/>
      <c r="Y99" s="133"/>
      <c r="Z99" s="133"/>
      <c r="AA99" s="133"/>
    </row>
    <row r="100" spans="17:27" x14ac:dyDescent="0.15">
      <c r="Q100" s="137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</row>
    <row r="101" spans="17:27" x14ac:dyDescent="0.15">
      <c r="Q101" s="137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</row>
  </sheetData>
  <mergeCells count="3">
    <mergeCell ref="A1:N1"/>
    <mergeCell ref="A25:O25"/>
    <mergeCell ref="A26:O26"/>
  </mergeCells>
  <phoneticPr fontId="4"/>
  <conditionalFormatting sqref="F27:G30 N27:N29 F1:G1 N3:N11 F12:G12 F3:F11 N67:N65503 F67:G65504 F57:G63 H48:H52 F15:F23 N15:N23 N54 M52:M53 N60:N63">
    <cfRule type="cellIs" dxfId="28" priority="27" stopIfTrue="1" operator="lessThanOrEqual">
      <formula>4</formula>
    </cfRule>
    <cfRule type="cellIs" dxfId="27" priority="28" stopIfTrue="1" operator="between">
      <formula>5</formula>
      <formula>20</formula>
    </cfRule>
  </conditionalFormatting>
  <conditionalFormatting sqref="F13:G13">
    <cfRule type="cellIs" dxfId="26" priority="23" stopIfTrue="1" operator="lessThanOrEqual">
      <formula>4</formula>
    </cfRule>
    <cfRule type="cellIs" dxfId="25" priority="24" stopIfTrue="1" operator="between">
      <formula>5</formula>
      <formula>20</formula>
    </cfRule>
  </conditionalFormatting>
  <conditionalFormatting sqref="N12">
    <cfRule type="cellIs" dxfId="24" priority="21" stopIfTrue="1" operator="lessThanOrEqual">
      <formula>4</formula>
    </cfRule>
    <cfRule type="cellIs" dxfId="23" priority="22" stopIfTrue="1" operator="between">
      <formula>5</formula>
      <formula>20</formula>
    </cfRule>
  </conditionalFormatting>
  <conditionalFormatting sqref="N13">
    <cfRule type="cellIs" dxfId="22" priority="19" stopIfTrue="1" operator="lessThanOrEqual">
      <formula>4</formula>
    </cfRule>
    <cfRule type="cellIs" dxfId="21" priority="20" stopIfTrue="1" operator="between">
      <formula>5</formula>
      <formula>20</formula>
    </cfRule>
  </conditionalFormatting>
  <conditionalFormatting sqref="F24:G24">
    <cfRule type="cellIs" dxfId="20" priority="17" stopIfTrue="1" operator="lessThanOrEqual">
      <formula>4</formula>
    </cfRule>
    <cfRule type="cellIs" dxfId="19" priority="18" stopIfTrue="1" operator="between">
      <formula>5</formula>
      <formula>20</formula>
    </cfRule>
  </conditionalFormatting>
  <conditionalFormatting sqref="F27:G30 N27:N29 F1:G1 N3:N11 F12:G12 F3:F11 H48:H52 F15:F23">
    <cfRule type="cellIs" dxfId="18" priority="13" stopIfTrue="1" operator="lessThanOrEqual">
      <formula>4</formula>
    </cfRule>
    <cfRule type="cellIs" dxfId="17" priority="14" stopIfTrue="1" operator="between">
      <formula>5</formula>
      <formula>20</formula>
    </cfRule>
  </conditionalFormatting>
  <conditionalFormatting sqref="F13:G13">
    <cfRule type="cellIs" dxfId="16" priority="11" stopIfTrue="1" operator="lessThanOrEqual">
      <formula>4</formula>
    </cfRule>
    <cfRule type="cellIs" dxfId="15" priority="12" stopIfTrue="1" operator="between">
      <formula>5</formula>
      <formula>20</formula>
    </cfRule>
  </conditionalFormatting>
  <conditionalFormatting sqref="N12">
    <cfRule type="cellIs" dxfId="14" priority="9" stopIfTrue="1" operator="lessThanOrEqual">
      <formula>4</formula>
    </cfRule>
    <cfRule type="cellIs" dxfId="13" priority="10" stopIfTrue="1" operator="between">
      <formula>5</formula>
      <formula>20</formula>
    </cfRule>
  </conditionalFormatting>
  <conditionalFormatting sqref="N13">
    <cfRule type="cellIs" dxfId="12" priority="7" stopIfTrue="1" operator="lessThanOrEqual">
      <formula>4</formula>
    </cfRule>
    <cfRule type="cellIs" dxfId="11" priority="8" stopIfTrue="1" operator="between">
      <formula>5</formula>
      <formula>20</formula>
    </cfRule>
  </conditionalFormatting>
  <conditionalFormatting sqref="F24:G24">
    <cfRule type="cellIs" dxfId="10" priority="3" stopIfTrue="1" operator="lessThanOrEqual">
      <formula>4</formula>
    </cfRule>
    <cfRule type="cellIs" dxfId="9" priority="4" stopIfTrue="1" operator="between">
      <formula>5</formula>
      <formula>20</formula>
    </cfRule>
  </conditionalFormatting>
  <conditionalFormatting sqref="AB44:AC44">
    <cfRule type="cellIs" dxfId="8" priority="1" stopIfTrue="1" operator="lessThanOrEqual">
      <formula>4</formula>
    </cfRule>
    <cfRule type="cellIs" dxfId="7" priority="2" stopIfTrue="1" operator="between">
      <formula>5</formula>
      <formula>20</formula>
    </cfRule>
  </conditionalFormatting>
  <dataValidations count="2">
    <dataValidation type="decimal" allowBlank="1" showInputMessage="1" showErrorMessage="1" sqref="E4:E11 M4:M11 E16:E23 M16:M22">
      <formula1>0</formula1>
      <formula2>30</formula2>
    </dataValidation>
    <dataValidation imeMode="hiragana" allowBlank="1" showInputMessage="1" showErrorMessage="1" sqref="G16:G23 O4:O11 O16:O22 G14 G4:G11"/>
  </dataValidations>
  <printOptions horizontalCentered="1"/>
  <pageMargins left="0.59055118110236227" right="0.42" top="0.59055118110236227" bottom="0.59055118110236227" header="0.51181102362204722" footer="0.51181102362204722"/>
  <pageSetup paperSize="9" scale="95" orientation="portrait" errors="blank" horizontalDpi="4294967293" verticalDpi="300" r:id="rId1"/>
  <headerFooter alignWithMargins="0"/>
  <rowBreaks count="1" manualBreakCount="1">
    <brk id="27" max="16383" man="1"/>
  </rowBreaks>
  <ignoredErrors>
    <ignoredError sqref="C21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Z97"/>
  <sheetViews>
    <sheetView view="pageBreakPreview" zoomScale="120" zoomScaleNormal="100" zoomScaleSheetLayoutView="120" workbookViewId="0">
      <selection activeCell="H31" sqref="H31"/>
    </sheetView>
  </sheetViews>
  <sheetFormatPr defaultColWidth="9" defaultRowHeight="13.5" x14ac:dyDescent="0.15"/>
  <cols>
    <col min="1" max="1" width="3.625" style="200" customWidth="1"/>
    <col min="2" max="2" width="3.625" style="200" hidden="1" customWidth="1"/>
    <col min="3" max="3" width="9" style="200"/>
    <col min="4" max="4" width="11.75" style="200" bestFit="1" customWidth="1"/>
    <col min="5" max="5" width="6.5" style="43" customWidth="1"/>
    <col min="6" max="6" width="6.5" style="200" customWidth="1"/>
    <col min="7" max="7" width="6.5" style="287" customWidth="1"/>
    <col min="8" max="8" width="2.875" style="200" customWidth="1"/>
    <col min="9" max="9" width="3.625" style="200" customWidth="1"/>
    <col min="10" max="10" width="3.625" style="200" hidden="1" customWidth="1"/>
    <col min="11" max="11" width="9" style="200"/>
    <col min="12" max="12" width="11.75" style="200" bestFit="1" customWidth="1"/>
    <col min="13" max="13" width="6.5" style="43" customWidth="1"/>
    <col min="14" max="14" width="6.5" style="200" customWidth="1"/>
    <col min="15" max="15" width="6.5" style="287" customWidth="1"/>
    <col min="16" max="16" width="5" style="200" customWidth="1"/>
    <col min="17" max="17" width="3.375" style="200" customWidth="1"/>
    <col min="18" max="18" width="4.125" style="200" customWidth="1"/>
    <col min="19" max="19" width="5.875" style="200" customWidth="1"/>
    <col min="20" max="16384" width="9" style="200"/>
  </cols>
  <sheetData>
    <row r="1" spans="1:19" s="19" customFormat="1" ht="29.45" customHeight="1" x14ac:dyDescent="0.15">
      <c r="A1" s="767" t="s">
        <v>86</v>
      </c>
      <c r="B1" s="770"/>
      <c r="C1" s="770"/>
      <c r="D1" s="770"/>
      <c r="E1" s="770"/>
      <c r="F1" s="770"/>
      <c r="G1" s="770"/>
      <c r="H1" s="770"/>
      <c r="I1" s="770"/>
      <c r="J1" s="770"/>
      <c r="K1" s="770"/>
      <c r="L1" s="770"/>
      <c r="M1" s="770"/>
      <c r="N1" s="770"/>
      <c r="O1" s="291"/>
      <c r="P1" s="27"/>
      <c r="Q1" s="27"/>
      <c r="R1" s="27"/>
    </row>
    <row r="2" spans="1:19" s="395" customFormat="1" ht="18" customHeight="1" x14ac:dyDescent="0.15">
      <c r="A2" s="396"/>
      <c r="B2" s="399"/>
      <c r="C2" s="418" t="s">
        <v>136</v>
      </c>
      <c r="D2" s="418"/>
      <c r="E2" s="418"/>
      <c r="F2" s="418"/>
      <c r="G2" s="418"/>
      <c r="H2" s="418"/>
      <c r="I2" s="418"/>
      <c r="J2" s="418"/>
      <c r="K2" s="418" t="s">
        <v>138</v>
      </c>
      <c r="L2" s="399"/>
      <c r="M2" s="399"/>
      <c r="N2" s="399"/>
      <c r="O2" s="399"/>
      <c r="P2" s="27"/>
      <c r="Q2" s="27"/>
      <c r="R2" s="27"/>
    </row>
    <row r="3" spans="1:19" s="130" customFormat="1" ht="30" customHeight="1" x14ac:dyDescent="0.15">
      <c r="A3" s="186" t="s">
        <v>23</v>
      </c>
      <c r="B3" s="186" t="s">
        <v>74</v>
      </c>
      <c r="C3" s="186" t="s">
        <v>0</v>
      </c>
      <c r="D3" s="186" t="s">
        <v>1</v>
      </c>
      <c r="E3" s="117" t="s">
        <v>2</v>
      </c>
      <c r="F3" s="186" t="s">
        <v>3</v>
      </c>
      <c r="G3" s="186"/>
      <c r="H3" s="199"/>
      <c r="I3" s="186" t="s">
        <v>45</v>
      </c>
      <c r="J3" s="186" t="s">
        <v>74</v>
      </c>
      <c r="K3" s="186" t="s">
        <v>0</v>
      </c>
      <c r="L3" s="186" t="s">
        <v>1</v>
      </c>
      <c r="M3" s="117" t="s">
        <v>2</v>
      </c>
      <c r="N3" s="186" t="s">
        <v>3</v>
      </c>
      <c r="O3" s="186"/>
    </row>
    <row r="4" spans="1:19" s="130" customFormat="1" ht="30" customHeight="1" x14ac:dyDescent="0.15">
      <c r="A4" s="186">
        <v>1</v>
      </c>
      <c r="B4" s="118">
        <v>14</v>
      </c>
      <c r="C4" s="118" t="str">
        <f t="shared" ref="C4:C13" si="0">VLOOKUP(B4,$B$35:$D$78,2)</f>
        <v>京相</v>
      </c>
      <c r="D4" s="118" t="str">
        <f t="shared" ref="D4:D13" si="1">VLOOKUP(B4,$B$35:$D$78,3)</f>
        <v>成田</v>
      </c>
      <c r="E4" s="117">
        <v>18.8</v>
      </c>
      <c r="F4" s="118">
        <v>7</v>
      </c>
      <c r="G4" s="372" t="s">
        <v>494</v>
      </c>
      <c r="H4" s="199"/>
      <c r="I4" s="118">
        <v>17</v>
      </c>
      <c r="J4" s="118">
        <v>6</v>
      </c>
      <c r="K4" s="118" t="str">
        <f t="shared" ref="K4:K13" si="2">VLOOKUP(J4,$B$35:$D$78,2)</f>
        <v>中村</v>
      </c>
      <c r="L4" s="118" t="str">
        <f t="shared" ref="L4:L13" si="3">VLOOKUP(J4,$B$35:$D$78,3)</f>
        <v>東金商業</v>
      </c>
      <c r="M4" s="117">
        <v>19.2</v>
      </c>
      <c r="N4" s="118">
        <v>4</v>
      </c>
      <c r="O4" s="372" t="s">
        <v>531</v>
      </c>
      <c r="Q4" s="209"/>
      <c r="R4" s="209"/>
      <c r="S4" s="213"/>
    </row>
    <row r="5" spans="1:19" s="130" customFormat="1" ht="30" customHeight="1" x14ac:dyDescent="0.15">
      <c r="A5" s="186">
        <v>2</v>
      </c>
      <c r="B5" s="118">
        <v>9</v>
      </c>
      <c r="C5" s="118" t="str">
        <f t="shared" si="0"/>
        <v>金澤</v>
      </c>
      <c r="D5" s="118" t="str">
        <f t="shared" si="1"/>
        <v>長生</v>
      </c>
      <c r="E5" s="117">
        <v>19.149999999999999</v>
      </c>
      <c r="F5" s="118">
        <v>5</v>
      </c>
      <c r="G5" s="372" t="s">
        <v>530</v>
      </c>
      <c r="H5" s="528"/>
      <c r="I5" s="118">
        <v>18</v>
      </c>
      <c r="J5" s="118">
        <v>8</v>
      </c>
      <c r="K5" s="118" t="str">
        <f t="shared" si="2"/>
        <v>林</v>
      </c>
      <c r="L5" s="118" t="str">
        <f t="shared" si="3"/>
        <v>東金　</v>
      </c>
      <c r="M5" s="117">
        <v>19.45</v>
      </c>
      <c r="N5" s="118">
        <v>3</v>
      </c>
      <c r="O5" s="372" t="s">
        <v>532</v>
      </c>
      <c r="Q5" s="209"/>
      <c r="R5" s="209"/>
      <c r="S5" s="213"/>
    </row>
    <row r="6" spans="1:19" s="130" customFormat="1" ht="30" customHeight="1" x14ac:dyDescent="0.15">
      <c r="A6" s="186">
        <v>3</v>
      </c>
      <c r="B6" s="118">
        <v>20</v>
      </c>
      <c r="C6" s="118" t="str">
        <f t="shared" si="0"/>
        <v>桑野</v>
      </c>
      <c r="D6" s="118" t="str">
        <f t="shared" si="1"/>
        <v>秀明八千代</v>
      </c>
      <c r="E6" s="117">
        <v>19.600000000000001</v>
      </c>
      <c r="F6" s="118">
        <v>2</v>
      </c>
      <c r="G6" s="372" t="s">
        <v>499</v>
      </c>
      <c r="H6" s="528"/>
      <c r="I6" s="118">
        <v>19</v>
      </c>
      <c r="J6" s="118">
        <v>27</v>
      </c>
      <c r="K6" s="118" t="str">
        <f t="shared" si="2"/>
        <v>速永</v>
      </c>
      <c r="L6" s="118" t="str">
        <f t="shared" si="3"/>
        <v>千葉経済</v>
      </c>
      <c r="M6" s="117">
        <v>19.2</v>
      </c>
      <c r="N6" s="118">
        <v>5</v>
      </c>
      <c r="O6" s="372" t="s">
        <v>533</v>
      </c>
      <c r="Q6" s="209"/>
      <c r="R6" s="209"/>
      <c r="S6" s="213"/>
    </row>
    <row r="7" spans="1:19" s="130" customFormat="1" ht="30" customHeight="1" x14ac:dyDescent="0.15">
      <c r="A7" s="186">
        <v>4</v>
      </c>
      <c r="B7" s="118">
        <v>29</v>
      </c>
      <c r="C7" s="118" t="str">
        <f t="shared" si="0"/>
        <v>古川</v>
      </c>
      <c r="D7" s="118" t="str">
        <f t="shared" si="1"/>
        <v>千葉南</v>
      </c>
      <c r="E7" s="117">
        <v>18.45</v>
      </c>
      <c r="F7" s="118">
        <v>8</v>
      </c>
      <c r="G7" s="372" t="s">
        <v>494</v>
      </c>
      <c r="H7" s="528"/>
      <c r="I7" s="118">
        <v>20</v>
      </c>
      <c r="J7" s="118">
        <v>19</v>
      </c>
      <c r="K7" s="118" t="str">
        <f t="shared" si="2"/>
        <v>秋葉</v>
      </c>
      <c r="L7" s="118" t="str">
        <f t="shared" si="3"/>
        <v>秀明八千代</v>
      </c>
      <c r="M7" s="117">
        <v>19.8</v>
      </c>
      <c r="N7" s="118">
        <v>1</v>
      </c>
      <c r="O7" s="372" t="s">
        <v>498</v>
      </c>
      <c r="Q7" s="209"/>
      <c r="R7" s="209"/>
      <c r="S7" s="213"/>
    </row>
    <row r="8" spans="1:19" s="130" customFormat="1" ht="30" customHeight="1" x14ac:dyDescent="0.15">
      <c r="A8" s="186">
        <v>5</v>
      </c>
      <c r="B8" s="118">
        <v>4</v>
      </c>
      <c r="C8" s="118" t="str">
        <f t="shared" si="0"/>
        <v>須賀田</v>
      </c>
      <c r="D8" s="118" t="str">
        <f t="shared" si="1"/>
        <v>木更津総合</v>
      </c>
      <c r="E8" s="117">
        <v>19.399999999999999</v>
      </c>
      <c r="F8" s="118">
        <v>3</v>
      </c>
      <c r="G8" s="372" t="s">
        <v>494</v>
      </c>
      <c r="H8" s="528"/>
      <c r="I8" s="118">
        <v>21</v>
      </c>
      <c r="J8" s="118">
        <v>28</v>
      </c>
      <c r="K8" s="118" t="str">
        <f t="shared" si="2"/>
        <v>榎本</v>
      </c>
      <c r="L8" s="118" t="str">
        <f t="shared" si="3"/>
        <v>千葉南</v>
      </c>
      <c r="M8" s="117">
        <v>18.600000000000001</v>
      </c>
      <c r="N8" s="118">
        <v>7</v>
      </c>
      <c r="O8" s="372" t="s">
        <v>494</v>
      </c>
      <c r="Q8" s="209"/>
      <c r="R8" s="209"/>
      <c r="S8" s="213"/>
    </row>
    <row r="9" spans="1:19" s="130" customFormat="1" ht="30" customHeight="1" x14ac:dyDescent="0.15">
      <c r="A9" s="186">
        <v>6</v>
      </c>
      <c r="B9" s="118">
        <v>16</v>
      </c>
      <c r="C9" s="118" t="str">
        <f t="shared" si="0"/>
        <v>栃谷</v>
      </c>
      <c r="D9" s="118" t="str">
        <f t="shared" si="1"/>
        <v>市立銚子</v>
      </c>
      <c r="E9" s="117">
        <v>18.8</v>
      </c>
      <c r="F9" s="118">
        <v>6</v>
      </c>
      <c r="G9" s="372" t="s">
        <v>498</v>
      </c>
      <c r="H9" s="528"/>
      <c r="I9" s="118">
        <v>22</v>
      </c>
      <c r="J9" s="118">
        <v>31</v>
      </c>
      <c r="K9" s="118" t="str">
        <f t="shared" si="2"/>
        <v>皆川</v>
      </c>
      <c r="L9" s="118" t="str">
        <f t="shared" si="3"/>
        <v>麗澤</v>
      </c>
      <c r="M9" s="117">
        <v>19.55</v>
      </c>
      <c r="N9" s="118">
        <v>2</v>
      </c>
      <c r="O9" s="372" t="s">
        <v>534</v>
      </c>
      <c r="Q9" s="209"/>
      <c r="R9" s="209"/>
      <c r="S9" s="213"/>
    </row>
    <row r="10" spans="1:19" s="130" customFormat="1" ht="30" customHeight="1" x14ac:dyDescent="0.15">
      <c r="A10" s="186">
        <v>7</v>
      </c>
      <c r="B10" s="118">
        <v>2</v>
      </c>
      <c r="C10" s="118" t="str">
        <f t="shared" si="0"/>
        <v>河野</v>
      </c>
      <c r="D10" s="118" t="str">
        <f t="shared" si="1"/>
        <v>拓大紅陵</v>
      </c>
      <c r="E10" s="117">
        <v>19.850000000000001</v>
      </c>
      <c r="F10" s="118">
        <v>1</v>
      </c>
      <c r="G10" s="372" t="s">
        <v>531</v>
      </c>
      <c r="H10" s="528"/>
      <c r="I10" s="118">
        <v>23</v>
      </c>
      <c r="J10" s="118">
        <v>15</v>
      </c>
      <c r="K10" s="118" t="str">
        <f t="shared" si="2"/>
        <v>中島</v>
      </c>
      <c r="L10" s="118" t="str">
        <f t="shared" si="3"/>
        <v>成田</v>
      </c>
      <c r="M10" s="117">
        <v>19.05</v>
      </c>
      <c r="N10" s="118">
        <v>6</v>
      </c>
      <c r="O10" s="372" t="s">
        <v>494</v>
      </c>
      <c r="Q10" s="209"/>
      <c r="R10" s="209"/>
      <c r="S10" s="213"/>
    </row>
    <row r="11" spans="1:19" s="130" customFormat="1" ht="30" customHeight="1" x14ac:dyDescent="0.15">
      <c r="A11" s="416">
        <v>8</v>
      </c>
      <c r="B11" s="118">
        <v>7</v>
      </c>
      <c r="C11" s="118" t="str">
        <f t="shared" si="0"/>
        <v>黒田</v>
      </c>
      <c r="D11" s="118" t="str">
        <f t="shared" si="1"/>
        <v>東金　</v>
      </c>
      <c r="E11" s="117">
        <v>19.2</v>
      </c>
      <c r="F11" s="118">
        <v>4</v>
      </c>
      <c r="G11" s="372" t="s">
        <v>493</v>
      </c>
      <c r="H11" s="528"/>
      <c r="I11" s="316">
        <v>28</v>
      </c>
      <c r="J11" s="316"/>
      <c r="K11" s="316" t="e">
        <f t="shared" si="2"/>
        <v>#N/A</v>
      </c>
      <c r="L11" s="316" t="e">
        <f t="shared" si="3"/>
        <v>#N/A</v>
      </c>
      <c r="M11" s="315"/>
      <c r="N11" s="316"/>
      <c r="O11" s="453"/>
      <c r="Q11" s="209"/>
      <c r="R11" s="209"/>
      <c r="S11" s="213"/>
    </row>
    <row r="12" spans="1:19" s="130" customFormat="1" ht="30" customHeight="1" x14ac:dyDescent="0.15">
      <c r="A12" s="449">
        <v>9</v>
      </c>
      <c r="B12" s="451"/>
      <c r="C12" s="451" t="e">
        <f t="shared" si="0"/>
        <v>#N/A</v>
      </c>
      <c r="D12" s="451" t="e">
        <f t="shared" si="1"/>
        <v>#N/A</v>
      </c>
      <c r="E12" s="450"/>
      <c r="F12" s="451"/>
      <c r="G12" s="452"/>
      <c r="H12" s="367"/>
      <c r="I12" s="451">
        <v>29</v>
      </c>
      <c r="J12" s="451"/>
      <c r="K12" s="451" t="e">
        <f t="shared" si="2"/>
        <v>#N/A</v>
      </c>
      <c r="L12" s="451" t="e">
        <f t="shared" si="3"/>
        <v>#N/A</v>
      </c>
      <c r="M12" s="450"/>
      <c r="N12" s="451"/>
      <c r="O12" s="452"/>
      <c r="Q12" s="209"/>
      <c r="R12" s="209"/>
      <c r="S12" s="209"/>
    </row>
    <row r="13" spans="1:19" s="130" customFormat="1" ht="30" customHeight="1" x14ac:dyDescent="0.15">
      <c r="A13" s="449">
        <v>10</v>
      </c>
      <c r="B13" s="451"/>
      <c r="C13" s="451" t="e">
        <f t="shared" si="0"/>
        <v>#N/A</v>
      </c>
      <c r="D13" s="451" t="e">
        <f t="shared" si="1"/>
        <v>#N/A</v>
      </c>
      <c r="E13" s="450"/>
      <c r="F13" s="451"/>
      <c r="G13" s="452"/>
      <c r="H13" s="367"/>
      <c r="I13" s="451">
        <v>30</v>
      </c>
      <c r="J13" s="451"/>
      <c r="K13" s="451" t="e">
        <f t="shared" si="2"/>
        <v>#N/A</v>
      </c>
      <c r="L13" s="451" t="e">
        <f t="shared" si="3"/>
        <v>#N/A</v>
      </c>
      <c r="M13" s="450"/>
      <c r="N13" s="451"/>
      <c r="O13" s="452"/>
      <c r="Q13" s="209"/>
      <c r="R13" s="209"/>
      <c r="S13" s="209"/>
    </row>
    <row r="14" spans="1:19" s="130" customFormat="1" ht="30" customHeight="1" x14ac:dyDescent="0.15">
      <c r="A14" s="199"/>
      <c r="B14" s="199"/>
      <c r="C14" s="418" t="s">
        <v>137</v>
      </c>
      <c r="D14" s="418"/>
      <c r="E14" s="418"/>
      <c r="F14" s="418"/>
      <c r="G14" s="418"/>
      <c r="H14" s="418"/>
      <c r="I14" s="419"/>
      <c r="J14" s="419"/>
      <c r="K14" s="420" t="s">
        <v>139</v>
      </c>
      <c r="L14" s="119"/>
      <c r="M14" s="198"/>
      <c r="N14" s="198"/>
      <c r="O14" s="289"/>
      <c r="Q14" s="209"/>
      <c r="R14" s="209"/>
      <c r="S14" s="209"/>
    </row>
    <row r="15" spans="1:19" s="130" customFormat="1" ht="30" customHeight="1" x14ac:dyDescent="0.15">
      <c r="A15" s="186" t="s">
        <v>44</v>
      </c>
      <c r="B15" s="186" t="s">
        <v>74</v>
      </c>
      <c r="C15" s="186" t="s">
        <v>0</v>
      </c>
      <c r="D15" s="186" t="s">
        <v>1</v>
      </c>
      <c r="E15" s="117" t="s">
        <v>101</v>
      </c>
      <c r="F15" s="186" t="s">
        <v>3</v>
      </c>
      <c r="G15" s="186"/>
      <c r="H15" s="198"/>
      <c r="I15" s="186" t="s">
        <v>79</v>
      </c>
      <c r="J15" s="186" t="s">
        <v>74</v>
      </c>
      <c r="K15" s="186" t="s">
        <v>0</v>
      </c>
      <c r="L15" s="186" t="s">
        <v>1</v>
      </c>
      <c r="M15" s="117" t="s">
        <v>2</v>
      </c>
      <c r="N15" s="186" t="s">
        <v>3</v>
      </c>
      <c r="O15" s="186"/>
      <c r="Q15" s="209"/>
      <c r="R15" s="209"/>
      <c r="S15" s="209"/>
    </row>
    <row r="16" spans="1:19" s="130" customFormat="1" ht="30" customHeight="1" x14ac:dyDescent="0.15">
      <c r="A16" s="186">
        <v>9</v>
      </c>
      <c r="B16" s="118">
        <v>18</v>
      </c>
      <c r="C16" s="118" t="str">
        <f t="shared" ref="C16:C24" si="4">VLOOKUP(B16,$B$35:$D$78,2)</f>
        <v>本戸</v>
      </c>
      <c r="D16" s="118" t="str">
        <f t="shared" ref="D16:D24" si="5">VLOOKUP(B16,$B$35:$D$78,3)</f>
        <v>船橋東</v>
      </c>
      <c r="E16" s="117">
        <v>18.8</v>
      </c>
      <c r="F16" s="118">
        <v>7</v>
      </c>
      <c r="G16" s="372" t="s">
        <v>494</v>
      </c>
      <c r="H16" s="367"/>
      <c r="I16" s="118">
        <v>24</v>
      </c>
      <c r="J16" s="118">
        <v>17</v>
      </c>
      <c r="K16" s="118" t="str">
        <f t="shared" ref="K16:K23" si="6">VLOOKUP(J16,$B$35:$D$78,2)</f>
        <v>菅谷</v>
      </c>
      <c r="L16" s="118" t="str">
        <f t="shared" ref="L16:L23" si="7">VLOOKUP(J16,$B$35:$D$78,3)</f>
        <v>市立銚子</v>
      </c>
      <c r="M16" s="117">
        <v>18.399999999999999</v>
      </c>
      <c r="N16" s="118">
        <v>8</v>
      </c>
      <c r="O16" s="372" t="s">
        <v>498</v>
      </c>
      <c r="P16" s="367"/>
      <c r="Q16" s="209"/>
      <c r="R16" s="209"/>
      <c r="S16" s="209"/>
    </row>
    <row r="17" spans="1:19" s="130" customFormat="1" ht="30" customHeight="1" x14ac:dyDescent="0.15">
      <c r="A17" s="186">
        <v>10</v>
      </c>
      <c r="B17" s="118">
        <v>23</v>
      </c>
      <c r="C17" s="118" t="str">
        <f t="shared" si="4"/>
        <v>仲川</v>
      </c>
      <c r="D17" s="118" t="str">
        <f t="shared" si="5"/>
        <v>渋谷幕張</v>
      </c>
      <c r="E17" s="117">
        <v>19.5</v>
      </c>
      <c r="F17" s="118">
        <v>4</v>
      </c>
      <c r="G17" s="372" t="s">
        <v>493</v>
      </c>
      <c r="H17" s="528"/>
      <c r="I17" s="118">
        <v>25</v>
      </c>
      <c r="J17" s="118">
        <v>13</v>
      </c>
      <c r="K17" s="118" t="str">
        <f t="shared" si="6"/>
        <v>菅谷</v>
      </c>
      <c r="L17" s="118" t="str">
        <f t="shared" si="7"/>
        <v>佐原</v>
      </c>
      <c r="M17" s="117">
        <v>18.45</v>
      </c>
      <c r="N17" s="118">
        <v>7</v>
      </c>
      <c r="O17" s="372" t="s">
        <v>493</v>
      </c>
      <c r="P17" s="528"/>
      <c r="Q17" s="209"/>
      <c r="R17" s="209"/>
      <c r="S17" s="209"/>
    </row>
    <row r="18" spans="1:19" s="130" customFormat="1" ht="30" customHeight="1" x14ac:dyDescent="0.15">
      <c r="A18" s="416">
        <v>11</v>
      </c>
      <c r="B18" s="118">
        <v>10</v>
      </c>
      <c r="C18" s="118" t="str">
        <f t="shared" si="4"/>
        <v>福井</v>
      </c>
      <c r="D18" s="118" t="str">
        <f t="shared" si="5"/>
        <v>成東</v>
      </c>
      <c r="E18" s="117">
        <v>18.649999999999999</v>
      </c>
      <c r="F18" s="118">
        <v>8</v>
      </c>
      <c r="G18" s="372" t="s">
        <v>493</v>
      </c>
      <c r="H18" s="528"/>
      <c r="I18" s="118">
        <v>26</v>
      </c>
      <c r="J18" s="118">
        <v>5</v>
      </c>
      <c r="K18" s="118" t="str">
        <f t="shared" si="6"/>
        <v>林</v>
      </c>
      <c r="L18" s="118" t="str">
        <f t="shared" si="7"/>
        <v>木更津総合</v>
      </c>
      <c r="M18" s="117">
        <v>19.5</v>
      </c>
      <c r="N18" s="118">
        <v>4</v>
      </c>
      <c r="O18" s="372" t="s">
        <v>494</v>
      </c>
      <c r="P18" s="528"/>
      <c r="Q18" s="209"/>
      <c r="R18" s="209"/>
      <c r="S18" s="213"/>
    </row>
    <row r="19" spans="1:19" s="130" customFormat="1" ht="30" customHeight="1" x14ac:dyDescent="0.15">
      <c r="A19" s="416">
        <v>12</v>
      </c>
      <c r="B19" s="118">
        <v>24</v>
      </c>
      <c r="C19" s="118" t="str">
        <f t="shared" si="4"/>
        <v>雑賀</v>
      </c>
      <c r="D19" s="118" t="str">
        <f t="shared" si="5"/>
        <v>敬愛学園</v>
      </c>
      <c r="E19" s="117">
        <v>19.649999999999999</v>
      </c>
      <c r="F19" s="118">
        <v>2</v>
      </c>
      <c r="G19" s="372" t="s">
        <v>494</v>
      </c>
      <c r="H19" s="528"/>
      <c r="I19" s="118">
        <v>27</v>
      </c>
      <c r="J19" s="118">
        <v>1</v>
      </c>
      <c r="K19" s="118" t="str">
        <f t="shared" si="6"/>
        <v>高橋</v>
      </c>
      <c r="L19" s="118" t="str">
        <f t="shared" si="7"/>
        <v>拓大紅陵</v>
      </c>
      <c r="M19" s="117">
        <v>19.7</v>
      </c>
      <c r="N19" s="118">
        <v>2</v>
      </c>
      <c r="O19" s="372" t="s">
        <v>493</v>
      </c>
      <c r="P19" s="528"/>
      <c r="Q19" s="209"/>
      <c r="R19" s="209"/>
      <c r="S19" s="213"/>
    </row>
    <row r="20" spans="1:19" s="130" customFormat="1" ht="30" customHeight="1" x14ac:dyDescent="0.15">
      <c r="A20" s="416">
        <v>13</v>
      </c>
      <c r="B20" s="118">
        <v>26</v>
      </c>
      <c r="C20" s="118" t="str">
        <f t="shared" si="4"/>
        <v>妻鹿</v>
      </c>
      <c r="D20" s="118" t="str">
        <f t="shared" si="5"/>
        <v>千葉経済</v>
      </c>
      <c r="E20" s="117">
        <v>18.95</v>
      </c>
      <c r="F20" s="118">
        <v>6</v>
      </c>
      <c r="G20" s="372" t="s">
        <v>493</v>
      </c>
      <c r="H20" s="528"/>
      <c r="I20" s="118">
        <v>28</v>
      </c>
      <c r="J20" s="118">
        <v>25</v>
      </c>
      <c r="K20" s="118" t="str">
        <f t="shared" si="6"/>
        <v>宍倉</v>
      </c>
      <c r="L20" s="118" t="str">
        <f t="shared" si="7"/>
        <v>敬愛学園</v>
      </c>
      <c r="M20" s="117">
        <v>19.55</v>
      </c>
      <c r="N20" s="118">
        <v>3</v>
      </c>
      <c r="O20" s="372" t="s">
        <v>494</v>
      </c>
      <c r="P20" s="528"/>
      <c r="Q20" s="209"/>
      <c r="R20" s="209"/>
      <c r="S20" s="213"/>
    </row>
    <row r="21" spans="1:19" s="130" customFormat="1" ht="30" customHeight="1" x14ac:dyDescent="0.15">
      <c r="A21" s="416">
        <v>14</v>
      </c>
      <c r="B21" s="118">
        <v>12</v>
      </c>
      <c r="C21" s="118" t="str">
        <f t="shared" si="4"/>
        <v>宮本</v>
      </c>
      <c r="D21" s="118" t="str">
        <f t="shared" si="5"/>
        <v>佐原</v>
      </c>
      <c r="E21" s="117">
        <v>19.149999999999999</v>
      </c>
      <c r="F21" s="118">
        <v>5</v>
      </c>
      <c r="G21" s="372" t="s">
        <v>493</v>
      </c>
      <c r="H21" s="528"/>
      <c r="I21" s="118">
        <v>29</v>
      </c>
      <c r="J21" s="118">
        <v>11</v>
      </c>
      <c r="K21" s="118" t="str">
        <f t="shared" si="6"/>
        <v>小椋</v>
      </c>
      <c r="L21" s="118" t="str">
        <f t="shared" si="7"/>
        <v>成東</v>
      </c>
      <c r="M21" s="117">
        <v>18.899999999999999</v>
      </c>
      <c r="N21" s="118">
        <v>6</v>
      </c>
      <c r="O21" s="372" t="s">
        <v>493</v>
      </c>
      <c r="P21" s="528"/>
      <c r="Q21" s="209"/>
      <c r="R21" s="209"/>
    </row>
    <row r="22" spans="1:19" s="130" customFormat="1" ht="30" customHeight="1" x14ac:dyDescent="0.15">
      <c r="A22" s="416">
        <v>15</v>
      </c>
      <c r="B22" s="118">
        <v>30</v>
      </c>
      <c r="C22" s="118" t="str">
        <f t="shared" si="4"/>
        <v>島村</v>
      </c>
      <c r="D22" s="118" t="str">
        <f t="shared" si="5"/>
        <v>麗澤</v>
      </c>
      <c r="E22" s="117">
        <v>19.649999999999999</v>
      </c>
      <c r="F22" s="118">
        <v>3</v>
      </c>
      <c r="G22" s="372" t="s">
        <v>494</v>
      </c>
      <c r="H22" s="528"/>
      <c r="I22" s="118">
        <v>30</v>
      </c>
      <c r="J22" s="118">
        <v>22</v>
      </c>
      <c r="K22" s="118" t="str">
        <f t="shared" si="6"/>
        <v>本田</v>
      </c>
      <c r="L22" s="118" t="str">
        <f t="shared" si="7"/>
        <v>渋谷幕張</v>
      </c>
      <c r="M22" s="117">
        <v>19.45</v>
      </c>
      <c r="N22" s="118">
        <v>5</v>
      </c>
      <c r="O22" s="372" t="s">
        <v>493</v>
      </c>
      <c r="P22" s="528"/>
      <c r="Q22" s="209"/>
      <c r="R22" s="209"/>
      <c r="S22" s="213"/>
    </row>
    <row r="23" spans="1:19" s="130" customFormat="1" ht="30" customHeight="1" x14ac:dyDescent="0.15">
      <c r="A23" s="416">
        <v>16</v>
      </c>
      <c r="B23" s="118">
        <v>3</v>
      </c>
      <c r="C23" s="118" t="str">
        <f t="shared" si="4"/>
        <v>岡本</v>
      </c>
      <c r="D23" s="118" t="str">
        <f t="shared" si="5"/>
        <v>拓大紅陵</v>
      </c>
      <c r="E23" s="117">
        <v>20</v>
      </c>
      <c r="F23" s="118">
        <v>1</v>
      </c>
      <c r="G23" s="372" t="s">
        <v>493</v>
      </c>
      <c r="H23" s="528"/>
      <c r="I23" s="118">
        <v>31</v>
      </c>
      <c r="J23" s="118">
        <v>21</v>
      </c>
      <c r="K23" s="118" t="str">
        <f t="shared" si="6"/>
        <v>池田</v>
      </c>
      <c r="L23" s="118" t="str">
        <f t="shared" si="7"/>
        <v>秀明八千代</v>
      </c>
      <c r="M23" s="117">
        <v>20.100000000000001</v>
      </c>
      <c r="N23" s="118">
        <v>1</v>
      </c>
      <c r="O23" s="372" t="s">
        <v>498</v>
      </c>
      <c r="P23" s="528"/>
      <c r="Q23" s="209"/>
      <c r="R23" s="209"/>
      <c r="S23" s="213"/>
    </row>
    <row r="24" spans="1:19" s="130" customFormat="1" ht="21.95" customHeight="1" x14ac:dyDescent="0.15">
      <c r="A24" s="436">
        <v>19</v>
      </c>
      <c r="B24" s="316"/>
      <c r="C24" s="316" t="e">
        <f t="shared" si="4"/>
        <v>#N/A</v>
      </c>
      <c r="D24" s="316" t="e">
        <f t="shared" si="5"/>
        <v>#N/A</v>
      </c>
      <c r="E24" s="315"/>
      <c r="F24" s="316"/>
      <c r="G24" s="453"/>
      <c r="H24" s="413"/>
      <c r="I24" s="316">
        <v>39</v>
      </c>
      <c r="J24" s="316"/>
      <c r="K24" s="316" t="e">
        <f t="shared" ref="K24:K25" si="8">VLOOKUP(J24,$B$35:$D$78,2)</f>
        <v>#N/A</v>
      </c>
      <c r="L24" s="316" t="e">
        <f t="shared" ref="L24:L25" si="9">VLOOKUP(J24,$B$35:$D$78,3)</f>
        <v>#N/A</v>
      </c>
      <c r="M24" s="315"/>
      <c r="N24" s="316"/>
      <c r="O24" s="453"/>
      <c r="P24" s="367"/>
      <c r="Q24" s="209"/>
      <c r="R24" s="209"/>
      <c r="S24" s="213"/>
    </row>
    <row r="25" spans="1:19" s="130" customFormat="1" ht="21.95" customHeight="1" x14ac:dyDescent="0.15">
      <c r="A25" s="436">
        <v>20</v>
      </c>
      <c r="B25" s="316"/>
      <c r="C25" s="316" t="e">
        <f t="shared" ref="C25" si="10">VLOOKUP(B25,$B$35:$D$78,2)</f>
        <v>#N/A</v>
      </c>
      <c r="D25" s="316" t="e">
        <f t="shared" ref="D25" si="11">VLOOKUP(B25,$B$35:$D$78,3)</f>
        <v>#N/A</v>
      </c>
      <c r="E25" s="315"/>
      <c r="F25" s="316"/>
      <c r="G25" s="453"/>
      <c r="H25" s="413"/>
      <c r="I25" s="316">
        <v>40</v>
      </c>
      <c r="J25" s="316"/>
      <c r="K25" s="316" t="e">
        <f t="shared" si="8"/>
        <v>#N/A</v>
      </c>
      <c r="L25" s="316" t="e">
        <f t="shared" si="9"/>
        <v>#N/A</v>
      </c>
      <c r="M25" s="315"/>
      <c r="N25" s="316"/>
      <c r="O25" s="453"/>
      <c r="P25" s="367"/>
      <c r="Q25" s="303"/>
      <c r="R25" s="303"/>
      <c r="S25" s="213"/>
    </row>
    <row r="26" spans="1:19" s="130" customFormat="1" ht="21.95" customHeight="1" x14ac:dyDescent="0.15">
      <c r="A26" s="198"/>
      <c r="B26" s="209"/>
      <c r="C26" s="119"/>
      <c r="D26" s="119"/>
      <c r="E26" s="213"/>
      <c r="F26" s="201"/>
      <c r="G26" s="294"/>
      <c r="H26" s="214"/>
      <c r="I26" s="198"/>
      <c r="J26" s="209"/>
      <c r="K26" s="119"/>
      <c r="L26" s="119"/>
      <c r="M26" s="213"/>
      <c r="N26" s="201"/>
      <c r="O26" s="294"/>
      <c r="Q26" s="209"/>
      <c r="R26" s="209"/>
      <c r="S26" s="213"/>
    </row>
    <row r="27" spans="1:19" s="130" customFormat="1" ht="21.95" customHeight="1" x14ac:dyDescent="0.15">
      <c r="A27" s="769" t="s">
        <v>80</v>
      </c>
      <c r="B27" s="769"/>
      <c r="C27" s="769"/>
      <c r="D27" s="769"/>
      <c r="E27" s="769"/>
      <c r="F27" s="769"/>
      <c r="G27" s="769"/>
      <c r="H27" s="769"/>
      <c r="I27" s="769"/>
      <c r="J27" s="769"/>
      <c r="K27" s="769"/>
      <c r="L27" s="769"/>
      <c r="M27" s="769"/>
      <c r="N27" s="201"/>
      <c r="O27" s="294"/>
    </row>
    <row r="28" spans="1:19" s="130" customFormat="1" ht="21.95" customHeight="1" x14ac:dyDescent="0.15">
      <c r="A28" s="769" t="s">
        <v>107</v>
      </c>
      <c r="B28" s="769"/>
      <c r="C28" s="769"/>
      <c r="D28" s="769"/>
      <c r="E28" s="769"/>
      <c r="F28" s="769"/>
      <c r="G28" s="769"/>
      <c r="H28" s="769"/>
      <c r="I28" s="769"/>
      <c r="J28" s="769"/>
      <c r="K28" s="769"/>
      <c r="L28" s="769"/>
      <c r="M28" s="769"/>
      <c r="N28" s="209"/>
      <c r="O28" s="290"/>
    </row>
    <row r="29" spans="1:19" s="130" customFormat="1" ht="21.95" customHeight="1" x14ac:dyDescent="0.15">
      <c r="H29" s="212"/>
    </row>
    <row r="30" spans="1:19" s="130" customFormat="1" ht="21.95" customHeight="1" x14ac:dyDescent="0.15">
      <c r="A30" s="209"/>
      <c r="B30" s="211"/>
      <c r="C30" s="211"/>
      <c r="D30" s="211"/>
      <c r="E30" s="210"/>
      <c r="F30" s="211"/>
      <c r="G30" s="211"/>
      <c r="I30" s="209"/>
      <c r="J30" s="211"/>
      <c r="K30" s="211"/>
      <c r="L30" s="211"/>
      <c r="M30" s="210"/>
      <c r="N30" s="211"/>
      <c r="O30" s="211"/>
    </row>
    <row r="31" spans="1:19" s="130" customFormat="1" ht="21.95" customHeight="1" x14ac:dyDescent="0.15">
      <c r="A31" s="209"/>
      <c r="B31" s="211"/>
      <c r="C31" s="211"/>
      <c r="D31" s="211"/>
      <c r="E31" s="210"/>
      <c r="F31" s="211"/>
      <c r="G31" s="211"/>
      <c r="H31" s="212"/>
      <c r="I31" s="209"/>
      <c r="J31" s="211"/>
      <c r="K31" s="211"/>
      <c r="L31" s="211"/>
      <c r="M31" s="210"/>
      <c r="N31" s="211"/>
      <c r="O31" s="211"/>
    </row>
    <row r="32" spans="1:19" s="130" customFormat="1" ht="21.95" customHeight="1" x14ac:dyDescent="0.15">
      <c r="A32" s="209"/>
      <c r="B32" s="211"/>
      <c r="C32" s="211"/>
      <c r="D32" s="211"/>
      <c r="E32" s="210"/>
      <c r="F32" s="211"/>
      <c r="G32" s="211"/>
      <c r="H32" s="212"/>
      <c r="I32" s="209"/>
      <c r="J32" s="211"/>
      <c r="K32" s="211"/>
      <c r="L32" s="211"/>
      <c r="M32" s="210"/>
      <c r="N32" s="211"/>
      <c r="O32" s="211"/>
    </row>
    <row r="33" spans="1:26" s="130" customFormat="1" ht="21.95" customHeight="1" x14ac:dyDescent="0.15">
      <c r="E33" s="215"/>
      <c r="H33" s="212"/>
      <c r="M33" s="215"/>
    </row>
    <row r="34" spans="1:26" s="130" customFormat="1" ht="17.25" x14ac:dyDescent="0.15">
      <c r="A34" s="200"/>
      <c r="B34" s="200"/>
      <c r="C34" s="19" t="s">
        <v>18</v>
      </c>
      <c r="D34" s="200"/>
      <c r="E34" s="43"/>
      <c r="F34" s="200"/>
      <c r="G34" s="287"/>
      <c r="I34" s="200"/>
      <c r="J34" s="200"/>
      <c r="K34" s="200"/>
      <c r="L34" s="200"/>
      <c r="M34" s="43"/>
      <c r="N34" s="200"/>
      <c r="O34" s="287"/>
    </row>
    <row r="35" spans="1:26" ht="18" customHeight="1" x14ac:dyDescent="0.15">
      <c r="B35" s="410">
        <v>1</v>
      </c>
      <c r="C35" s="457" t="s">
        <v>159</v>
      </c>
      <c r="D35" s="457" t="s">
        <v>76</v>
      </c>
      <c r="E35" s="263"/>
      <c r="W35" s="301"/>
      <c r="X35" s="301"/>
      <c r="Y35" s="301"/>
      <c r="Z35" s="301"/>
    </row>
    <row r="36" spans="1:26" ht="18" customHeight="1" x14ac:dyDescent="0.15">
      <c r="B36" s="410">
        <v>2</v>
      </c>
      <c r="C36" s="457" t="s">
        <v>264</v>
      </c>
      <c r="D36" s="457" t="s">
        <v>76</v>
      </c>
      <c r="E36" s="263"/>
    </row>
    <row r="37" spans="1:26" ht="18" customHeight="1" x14ac:dyDescent="0.15">
      <c r="B37" s="410">
        <v>3</v>
      </c>
      <c r="C37" s="457" t="s">
        <v>265</v>
      </c>
      <c r="D37" s="457" t="s">
        <v>76</v>
      </c>
      <c r="E37" s="263"/>
      <c r="F37" s="200" t="s">
        <v>291</v>
      </c>
    </row>
    <row r="38" spans="1:26" ht="18" customHeight="1" x14ac:dyDescent="0.15">
      <c r="B38" s="410">
        <v>4</v>
      </c>
      <c r="C38" s="457" t="s">
        <v>149</v>
      </c>
      <c r="D38" s="457" t="s">
        <v>48</v>
      </c>
      <c r="E38" s="263"/>
    </row>
    <row r="39" spans="1:26" ht="18" customHeight="1" x14ac:dyDescent="0.15">
      <c r="B39" s="410">
        <v>5</v>
      </c>
      <c r="C39" s="457" t="s">
        <v>268</v>
      </c>
      <c r="D39" s="457" t="s">
        <v>48</v>
      </c>
      <c r="E39" s="263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W39" s="301"/>
      <c r="X39" s="301"/>
      <c r="Y39" s="301"/>
      <c r="Z39" s="301"/>
    </row>
    <row r="40" spans="1:26" ht="18" customHeight="1" x14ac:dyDescent="0.15">
      <c r="B40" s="410">
        <v>6</v>
      </c>
      <c r="C40" s="457" t="s">
        <v>82</v>
      </c>
      <c r="D40" s="457" t="s">
        <v>153</v>
      </c>
      <c r="E40" s="263"/>
      <c r="H40" s="301"/>
      <c r="I40" s="301"/>
      <c r="J40" s="301"/>
      <c r="K40" s="301"/>
      <c r="L40" s="301"/>
      <c r="M40" s="301"/>
      <c r="N40" s="301"/>
      <c r="O40" s="301"/>
      <c r="P40" s="301"/>
      <c r="Q40" s="301"/>
      <c r="R40" s="301"/>
      <c r="W40" s="301"/>
      <c r="X40" s="301"/>
      <c r="Y40" s="301"/>
      <c r="Z40" s="301"/>
    </row>
    <row r="41" spans="1:26" ht="18" customHeight="1" x14ac:dyDescent="0.15">
      <c r="B41" s="410">
        <v>7</v>
      </c>
      <c r="C41" s="457" t="s">
        <v>156</v>
      </c>
      <c r="D41" s="457" t="s">
        <v>269</v>
      </c>
      <c r="E41" s="263"/>
      <c r="H41" s="143"/>
      <c r="K41" s="57"/>
      <c r="L41" s="57"/>
      <c r="M41" s="142"/>
      <c r="N41" s="136"/>
      <c r="O41" s="136"/>
      <c r="P41" s="136"/>
      <c r="Q41" s="136"/>
      <c r="R41" s="136"/>
    </row>
    <row r="42" spans="1:26" ht="18" customHeight="1" x14ac:dyDescent="0.15">
      <c r="B42" s="410">
        <v>8</v>
      </c>
      <c r="C42" s="457" t="s">
        <v>268</v>
      </c>
      <c r="D42" s="457" t="s">
        <v>269</v>
      </c>
      <c r="E42" s="263"/>
      <c r="K42" s="57"/>
      <c r="L42" s="57"/>
      <c r="M42" s="142"/>
      <c r="N42" s="136"/>
      <c r="O42" s="136"/>
      <c r="P42" s="136"/>
      <c r="Q42" s="136"/>
      <c r="R42" s="136"/>
    </row>
    <row r="43" spans="1:26" ht="18" customHeight="1" x14ac:dyDescent="0.15">
      <c r="B43" s="410">
        <v>9</v>
      </c>
      <c r="C43" s="457" t="s">
        <v>163</v>
      </c>
      <c r="D43" s="457" t="s">
        <v>77</v>
      </c>
      <c r="E43" s="263"/>
      <c r="K43" s="4"/>
      <c r="L43" s="57"/>
      <c r="M43" s="57"/>
      <c r="N43" s="136"/>
      <c r="O43" s="136"/>
      <c r="P43" s="136"/>
      <c r="Q43" s="136"/>
      <c r="R43" s="136"/>
    </row>
    <row r="44" spans="1:26" ht="18" customHeight="1" x14ac:dyDescent="0.15">
      <c r="B44" s="410">
        <v>10</v>
      </c>
      <c r="C44" s="457" t="s">
        <v>172</v>
      </c>
      <c r="D44" s="457" t="s">
        <v>171</v>
      </c>
      <c r="E44" s="263"/>
      <c r="P44" s="136"/>
      <c r="Q44" s="136"/>
      <c r="R44" s="262"/>
    </row>
    <row r="45" spans="1:26" ht="18" customHeight="1" x14ac:dyDescent="0.15">
      <c r="B45" s="410">
        <v>11</v>
      </c>
      <c r="C45" s="457" t="s">
        <v>174</v>
      </c>
      <c r="D45" s="457" t="s">
        <v>171</v>
      </c>
      <c r="E45" s="263"/>
    </row>
    <row r="46" spans="1:26" ht="18" customHeight="1" x14ac:dyDescent="0.15">
      <c r="B46" s="410">
        <v>12</v>
      </c>
      <c r="C46" s="457" t="s">
        <v>178</v>
      </c>
      <c r="D46" s="457" t="s">
        <v>42</v>
      </c>
      <c r="E46" s="263"/>
    </row>
    <row r="47" spans="1:26" ht="18" customHeight="1" x14ac:dyDescent="0.15">
      <c r="B47" s="410">
        <v>13</v>
      </c>
      <c r="C47" s="457" t="s">
        <v>180</v>
      </c>
      <c r="D47" s="457" t="s">
        <v>42</v>
      </c>
      <c r="E47" s="263"/>
    </row>
    <row r="48" spans="1:26" ht="18" customHeight="1" x14ac:dyDescent="0.15">
      <c r="B48" s="410">
        <v>14</v>
      </c>
      <c r="C48" s="457" t="s">
        <v>272</v>
      </c>
      <c r="D48" s="457" t="s">
        <v>39</v>
      </c>
      <c r="E48" s="263"/>
      <c r="F48" s="209"/>
      <c r="G48" s="290"/>
    </row>
    <row r="49" spans="2:23" ht="18" customHeight="1" x14ac:dyDescent="0.15">
      <c r="B49" s="410">
        <v>15</v>
      </c>
      <c r="C49" s="457" t="s">
        <v>273</v>
      </c>
      <c r="D49" s="457" t="s">
        <v>39</v>
      </c>
      <c r="E49" s="263"/>
      <c r="F49" s="209"/>
      <c r="G49" s="290"/>
      <c r="L49" s="192"/>
    </row>
    <row r="50" spans="2:23" ht="18" customHeight="1" x14ac:dyDescent="0.15">
      <c r="B50" s="410">
        <v>16</v>
      </c>
      <c r="C50" s="457" t="s">
        <v>192</v>
      </c>
      <c r="D50" s="457" t="s">
        <v>41</v>
      </c>
      <c r="E50" s="263"/>
      <c r="F50" s="209"/>
      <c r="G50" s="290"/>
      <c r="J50" s="4"/>
      <c r="K50" s="4"/>
      <c r="L50" s="4"/>
      <c r="M50" s="142"/>
      <c r="N50" s="4"/>
      <c r="O50" s="4"/>
    </row>
    <row r="51" spans="2:23" ht="18" customHeight="1" x14ac:dyDescent="0.15">
      <c r="B51" s="410">
        <v>17</v>
      </c>
      <c r="C51" s="457" t="s">
        <v>180</v>
      </c>
      <c r="D51" s="457" t="s">
        <v>41</v>
      </c>
      <c r="E51" s="263"/>
      <c r="F51" s="209"/>
      <c r="G51" s="290"/>
    </row>
    <row r="52" spans="2:23" ht="18" customHeight="1" x14ac:dyDescent="0.15">
      <c r="B52" s="410">
        <v>18</v>
      </c>
      <c r="C52" s="457" t="s">
        <v>201</v>
      </c>
      <c r="D52" s="457" t="s">
        <v>200</v>
      </c>
      <c r="E52" s="263"/>
      <c r="F52" s="209"/>
      <c r="H52" s="430"/>
      <c r="I52" s="430"/>
      <c r="J52" s="430"/>
      <c r="K52" s="430"/>
      <c r="L52" s="430"/>
      <c r="M52" s="142"/>
      <c r="N52" s="430"/>
      <c r="O52" s="430"/>
      <c r="P52" s="430"/>
      <c r="Q52" s="430"/>
      <c r="R52" s="430"/>
      <c r="S52" s="430"/>
      <c r="T52" s="430"/>
      <c r="U52" s="430"/>
      <c r="V52" s="430"/>
      <c r="W52" s="430"/>
    </row>
    <row r="53" spans="2:23" ht="18" customHeight="1" x14ac:dyDescent="0.15">
      <c r="B53" s="410">
        <v>19</v>
      </c>
      <c r="C53" s="457" t="s">
        <v>277</v>
      </c>
      <c r="D53" s="457" t="s">
        <v>34</v>
      </c>
      <c r="E53" s="263"/>
      <c r="F53" s="34"/>
      <c r="H53" s="430"/>
      <c r="I53" s="455"/>
      <c r="J53" s="430"/>
      <c r="K53" s="387"/>
      <c r="L53" s="430"/>
      <c r="M53" s="142"/>
      <c r="N53" s="430"/>
      <c r="O53" s="430"/>
      <c r="P53" s="387"/>
      <c r="Q53" s="430"/>
      <c r="R53" s="430"/>
      <c r="S53" s="430"/>
      <c r="T53" s="430"/>
      <c r="U53" s="430"/>
      <c r="V53" s="430"/>
      <c r="W53" s="430"/>
    </row>
    <row r="54" spans="2:23" ht="18" customHeight="1" x14ac:dyDescent="0.15">
      <c r="B54" s="410">
        <v>20</v>
      </c>
      <c r="C54" s="457" t="s">
        <v>278</v>
      </c>
      <c r="D54" s="457" t="s">
        <v>34</v>
      </c>
      <c r="E54" s="263"/>
      <c r="F54" s="34"/>
      <c r="H54" s="387"/>
      <c r="I54" s="455"/>
      <c r="J54" s="387"/>
      <c r="K54" s="387"/>
      <c r="L54" s="387"/>
      <c r="M54" s="387"/>
      <c r="N54" s="387"/>
      <c r="O54" s="387"/>
      <c r="P54" s="387"/>
      <c r="Q54" s="430"/>
      <c r="R54" s="387"/>
      <c r="S54" s="387"/>
      <c r="T54" s="387"/>
      <c r="U54" s="387"/>
      <c r="V54" s="387"/>
      <c r="W54" s="430"/>
    </row>
    <row r="55" spans="2:23" ht="18" customHeight="1" x14ac:dyDescent="0.15">
      <c r="B55" s="410">
        <v>21</v>
      </c>
      <c r="C55" s="457" t="s">
        <v>198</v>
      </c>
      <c r="D55" s="457" t="s">
        <v>34</v>
      </c>
      <c r="E55" s="263"/>
      <c r="F55" s="200" t="s">
        <v>290</v>
      </c>
      <c r="H55" s="430"/>
      <c r="I55" s="430"/>
      <c r="J55" s="430"/>
      <c r="K55" s="136"/>
      <c r="L55" s="136"/>
      <c r="M55" s="136"/>
      <c r="N55" s="136"/>
      <c r="O55" s="136"/>
      <c r="P55" s="136"/>
      <c r="Q55" s="136"/>
      <c r="R55" s="136"/>
      <c r="S55" s="430"/>
      <c r="T55" s="430"/>
      <c r="U55" s="430"/>
      <c r="V55" s="430"/>
      <c r="W55" s="430"/>
    </row>
    <row r="56" spans="2:23" ht="18" customHeight="1" x14ac:dyDescent="0.15">
      <c r="B56" s="410">
        <v>22</v>
      </c>
      <c r="C56" s="457" t="s">
        <v>219</v>
      </c>
      <c r="D56" s="457" t="s">
        <v>88</v>
      </c>
      <c r="E56" s="263"/>
      <c r="H56" s="430"/>
      <c r="I56" s="430"/>
      <c r="J56" s="430"/>
      <c r="K56" s="136"/>
      <c r="L56" s="136"/>
      <c r="M56" s="136"/>
      <c r="N56" s="136"/>
      <c r="O56" s="136"/>
      <c r="P56" s="136"/>
      <c r="Q56" s="136"/>
      <c r="R56" s="136"/>
      <c r="S56" s="430"/>
      <c r="T56" s="430"/>
      <c r="U56" s="430"/>
      <c r="V56" s="430"/>
      <c r="W56" s="430"/>
    </row>
    <row r="57" spans="2:23" ht="18" customHeight="1" x14ac:dyDescent="0.15">
      <c r="B57" s="410">
        <v>23</v>
      </c>
      <c r="C57" s="457" t="s">
        <v>220</v>
      </c>
      <c r="D57" s="457" t="s">
        <v>88</v>
      </c>
      <c r="E57" s="263"/>
      <c r="F57" s="193"/>
      <c r="G57" s="284"/>
      <c r="H57" s="4"/>
      <c r="I57" s="193"/>
      <c r="J57" s="260"/>
      <c r="K57" s="136"/>
      <c r="L57" s="136"/>
      <c r="M57" s="136"/>
      <c r="N57" s="136"/>
      <c r="O57" s="136"/>
      <c r="P57" s="136"/>
      <c r="Q57" s="136"/>
      <c r="R57" s="136"/>
      <c r="S57" s="136"/>
      <c r="T57" s="136"/>
    </row>
    <row r="58" spans="2:23" ht="18" customHeight="1" x14ac:dyDescent="0.15">
      <c r="B58" s="410">
        <v>24</v>
      </c>
      <c r="C58" s="457" t="s">
        <v>224</v>
      </c>
      <c r="D58" s="457" t="s">
        <v>36</v>
      </c>
      <c r="E58" s="263"/>
      <c r="F58" s="136"/>
      <c r="G58" s="136"/>
      <c r="H58" s="193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43"/>
    </row>
    <row r="59" spans="2:23" ht="18" customHeight="1" x14ac:dyDescent="0.15">
      <c r="B59" s="410">
        <v>25</v>
      </c>
      <c r="C59" s="457" t="s">
        <v>223</v>
      </c>
      <c r="D59" s="457" t="s">
        <v>36</v>
      </c>
      <c r="E59" s="263"/>
      <c r="F59" s="209"/>
      <c r="G59" s="290"/>
      <c r="H59" s="136"/>
      <c r="I59" s="4"/>
      <c r="J59" s="4"/>
      <c r="K59" s="4"/>
      <c r="L59" s="4"/>
      <c r="M59" s="142"/>
      <c r="N59" s="89"/>
      <c r="O59" s="89"/>
      <c r="P59" s="136"/>
      <c r="Q59" s="136"/>
      <c r="R59" s="136"/>
      <c r="S59" s="136"/>
      <c r="T59" s="143"/>
    </row>
    <row r="60" spans="2:23" ht="18" customHeight="1" x14ac:dyDescent="0.15">
      <c r="B60" s="410">
        <v>26</v>
      </c>
      <c r="C60" s="457" t="s">
        <v>232</v>
      </c>
      <c r="D60" s="457" t="s">
        <v>230</v>
      </c>
      <c r="E60" s="263"/>
      <c r="F60" s="209"/>
      <c r="G60" s="290"/>
      <c r="H60" s="4"/>
      <c r="J60" s="4"/>
      <c r="K60" s="4"/>
      <c r="L60" s="4"/>
      <c r="M60" s="142"/>
      <c r="N60" s="89"/>
      <c r="O60" s="89"/>
      <c r="P60" s="259"/>
      <c r="Q60" s="90"/>
      <c r="R60" s="90"/>
      <c r="S60" s="4"/>
      <c r="T60" s="4"/>
    </row>
    <row r="61" spans="2:23" ht="18" customHeight="1" x14ac:dyDescent="0.15">
      <c r="B61" s="410">
        <v>27</v>
      </c>
      <c r="C61" s="457" t="s">
        <v>281</v>
      </c>
      <c r="D61" s="457" t="s">
        <v>230</v>
      </c>
      <c r="E61" s="263"/>
      <c r="F61" s="209"/>
      <c r="G61" s="290"/>
      <c r="J61" s="4"/>
      <c r="K61" s="4"/>
      <c r="L61" s="255"/>
      <c r="M61" s="142"/>
      <c r="N61" s="89"/>
      <c r="O61" s="89"/>
      <c r="P61" s="259"/>
      <c r="Q61" s="90"/>
      <c r="R61" s="90"/>
      <c r="S61" s="4"/>
      <c r="T61" s="4"/>
    </row>
    <row r="62" spans="2:23" ht="18" customHeight="1" x14ac:dyDescent="0.15">
      <c r="B62" s="410">
        <v>28</v>
      </c>
      <c r="C62" s="457" t="s">
        <v>282</v>
      </c>
      <c r="D62" s="457" t="s">
        <v>37</v>
      </c>
      <c r="E62" s="263"/>
      <c r="F62" s="209"/>
      <c r="G62" s="290"/>
      <c r="J62" s="4"/>
      <c r="K62" s="4"/>
      <c r="L62" s="4"/>
      <c r="M62" s="142"/>
      <c r="N62" s="4"/>
      <c r="O62" s="4"/>
      <c r="P62" s="259"/>
      <c r="Q62" s="90"/>
      <c r="R62" s="90"/>
      <c r="S62" s="4"/>
      <c r="T62" s="4"/>
    </row>
    <row r="63" spans="2:23" ht="18" customHeight="1" x14ac:dyDescent="0.15">
      <c r="B63" s="410">
        <v>29</v>
      </c>
      <c r="C63" s="457" t="s">
        <v>235</v>
      </c>
      <c r="D63" s="457" t="s">
        <v>37</v>
      </c>
      <c r="E63" s="263"/>
      <c r="J63" s="4"/>
      <c r="K63" s="57"/>
      <c r="L63" s="57"/>
      <c r="M63" s="57"/>
      <c r="N63" s="57"/>
      <c r="O63" s="57"/>
      <c r="P63" s="4"/>
      <c r="Q63" s="90"/>
      <c r="R63" s="90"/>
      <c r="S63" s="4"/>
      <c r="T63" s="4"/>
    </row>
    <row r="64" spans="2:23" ht="18" customHeight="1" x14ac:dyDescent="0.15">
      <c r="B64" s="410">
        <v>30</v>
      </c>
      <c r="C64" s="457" t="s">
        <v>285</v>
      </c>
      <c r="D64" s="457" t="s">
        <v>81</v>
      </c>
      <c r="E64" s="263"/>
      <c r="J64" s="4"/>
      <c r="K64" s="4"/>
      <c r="L64" s="4"/>
      <c r="M64" s="142"/>
      <c r="N64" s="4"/>
      <c r="O64" s="4"/>
      <c r="P64" s="57"/>
      <c r="Q64" s="4"/>
      <c r="R64" s="4"/>
      <c r="S64" s="4"/>
      <c r="T64" s="4"/>
    </row>
    <row r="65" spans="2:20" ht="18" customHeight="1" x14ac:dyDescent="0.15">
      <c r="B65" s="410">
        <v>31</v>
      </c>
      <c r="C65" s="457" t="s">
        <v>286</v>
      </c>
      <c r="D65" s="457" t="s">
        <v>81</v>
      </c>
      <c r="E65" s="263"/>
      <c r="J65" s="4"/>
      <c r="K65" s="4"/>
      <c r="L65" s="4"/>
      <c r="M65" s="260"/>
      <c r="N65" s="4"/>
      <c r="O65" s="4"/>
      <c r="P65" s="4"/>
      <c r="Q65" s="4"/>
      <c r="R65" s="4"/>
      <c r="S65" s="4"/>
      <c r="T65" s="4"/>
    </row>
    <row r="66" spans="2:20" ht="18" customHeight="1" x14ac:dyDescent="0.15">
      <c r="B66" s="410">
        <v>32</v>
      </c>
      <c r="C66" s="416"/>
      <c r="D66" s="69"/>
      <c r="E66" s="263"/>
      <c r="J66" s="4"/>
      <c r="K66" s="136"/>
      <c r="L66" s="136"/>
      <c r="M66" s="136"/>
      <c r="N66" s="136"/>
      <c r="O66" s="136"/>
      <c r="P66" s="4"/>
      <c r="Q66" s="4"/>
      <c r="R66" s="4"/>
      <c r="S66" s="4"/>
      <c r="T66" s="4"/>
    </row>
    <row r="67" spans="2:20" ht="18" customHeight="1" x14ac:dyDescent="0.15">
      <c r="B67" s="410">
        <v>33</v>
      </c>
      <c r="C67" s="117"/>
      <c r="D67" s="69"/>
      <c r="E67" s="263"/>
      <c r="J67" s="4"/>
      <c r="K67" s="136"/>
      <c r="L67" s="136"/>
      <c r="M67" s="136"/>
      <c r="N67" s="136"/>
      <c r="O67" s="136"/>
      <c r="P67" s="136"/>
      <c r="Q67" s="4"/>
      <c r="R67" s="4"/>
      <c r="S67" s="4"/>
      <c r="T67" s="4"/>
    </row>
    <row r="68" spans="2:20" ht="18" customHeight="1" x14ac:dyDescent="0.15">
      <c r="B68" s="410">
        <v>34</v>
      </c>
      <c r="C68" s="416"/>
      <c r="D68" s="69"/>
      <c r="E68" s="263"/>
      <c r="J68" s="4"/>
      <c r="K68" s="136"/>
      <c r="L68" s="136"/>
      <c r="M68" s="136"/>
      <c r="N68" s="136"/>
      <c r="O68" s="136"/>
      <c r="P68" s="136"/>
      <c r="Q68" s="4"/>
      <c r="R68" s="4"/>
      <c r="S68" s="4"/>
      <c r="T68" s="4"/>
    </row>
    <row r="69" spans="2:20" ht="18" customHeight="1" x14ac:dyDescent="0.15">
      <c r="B69" s="410">
        <v>35</v>
      </c>
      <c r="C69" s="117"/>
      <c r="D69" s="69"/>
      <c r="E69" s="263"/>
      <c r="J69" s="4"/>
      <c r="K69" s="136"/>
      <c r="L69" s="136"/>
      <c r="M69" s="136"/>
      <c r="N69" s="136"/>
      <c r="O69" s="136"/>
      <c r="P69" s="136"/>
      <c r="Q69" s="4"/>
      <c r="R69" s="4"/>
      <c r="S69" s="4"/>
      <c r="T69" s="4"/>
    </row>
    <row r="70" spans="2:20" ht="18" customHeight="1" x14ac:dyDescent="0.15">
      <c r="B70" s="410">
        <v>36</v>
      </c>
      <c r="C70" s="416"/>
      <c r="D70" s="69"/>
      <c r="E70" s="263"/>
      <c r="H70" s="43"/>
      <c r="J70" s="4"/>
      <c r="K70" s="143"/>
      <c r="L70" s="143"/>
      <c r="M70" s="144"/>
      <c r="N70" s="143"/>
      <c r="O70" s="143"/>
      <c r="P70" s="136"/>
      <c r="Q70" s="4"/>
      <c r="R70" s="4"/>
      <c r="S70" s="4"/>
      <c r="T70" s="4"/>
    </row>
    <row r="71" spans="2:20" ht="18" customHeight="1" x14ac:dyDescent="0.15">
      <c r="B71" s="410">
        <v>37</v>
      </c>
      <c r="C71" s="117"/>
      <c r="D71" s="69"/>
      <c r="E71" s="263"/>
      <c r="J71" s="4"/>
      <c r="K71" s="4"/>
      <c r="L71" s="4"/>
      <c r="M71" s="142"/>
      <c r="N71" s="4"/>
      <c r="O71" s="4"/>
      <c r="P71" s="143"/>
      <c r="Q71" s="4"/>
      <c r="R71" s="4"/>
      <c r="S71" s="4"/>
      <c r="T71" s="4"/>
    </row>
    <row r="72" spans="2:20" ht="18" customHeight="1" x14ac:dyDescent="0.15">
      <c r="B72" s="410">
        <v>38</v>
      </c>
      <c r="C72" s="416"/>
      <c r="D72" s="69"/>
      <c r="E72" s="263"/>
      <c r="P72" s="4"/>
      <c r="Q72" s="4"/>
      <c r="R72" s="4"/>
      <c r="S72" s="4"/>
      <c r="T72" s="4"/>
    </row>
    <row r="73" spans="2:20" ht="18" customHeight="1" x14ac:dyDescent="0.15">
      <c r="B73" s="410">
        <v>39</v>
      </c>
      <c r="C73" s="416"/>
      <c r="D73" s="69"/>
      <c r="E73" s="263"/>
    </row>
    <row r="74" spans="2:20" ht="18" customHeight="1" x14ac:dyDescent="0.15">
      <c r="B74" s="410">
        <v>40</v>
      </c>
      <c r="C74" s="117"/>
      <c r="D74" s="69"/>
      <c r="E74" s="263"/>
    </row>
    <row r="75" spans="2:20" ht="18" customHeight="1" x14ac:dyDescent="0.15">
      <c r="B75" s="410">
        <v>41</v>
      </c>
      <c r="C75" s="458"/>
      <c r="D75" s="69"/>
      <c r="E75" s="263"/>
    </row>
    <row r="76" spans="2:20" ht="18" customHeight="1" x14ac:dyDescent="0.15">
      <c r="B76" s="410">
        <v>42</v>
      </c>
      <c r="C76" s="458"/>
      <c r="D76" s="69"/>
      <c r="E76" s="263"/>
    </row>
    <row r="77" spans="2:20" ht="18" customHeight="1" x14ac:dyDescent="0.15">
      <c r="B77" s="410">
        <v>43</v>
      </c>
      <c r="C77" s="458"/>
      <c r="D77" s="69"/>
      <c r="E77" s="263"/>
    </row>
    <row r="78" spans="2:20" ht="18" customHeight="1" x14ac:dyDescent="0.15">
      <c r="B78" s="410">
        <v>44</v>
      </c>
      <c r="C78" s="458"/>
      <c r="D78" s="69"/>
      <c r="E78" s="263"/>
    </row>
    <row r="79" spans="2:20" ht="18" customHeight="1" x14ac:dyDescent="0.15"/>
    <row r="80" spans="2:20" s="430" customFormat="1" ht="14.25" x14ac:dyDescent="0.15">
      <c r="C80" s="454"/>
      <c r="D80" s="455"/>
      <c r="E80" s="455"/>
      <c r="F80" s="455"/>
      <c r="M80" s="142"/>
    </row>
    <row r="81" spans="3:24" s="430" customFormat="1" ht="14.25" x14ac:dyDescent="0.15">
      <c r="C81" s="454"/>
      <c r="D81" s="387"/>
      <c r="E81" s="387"/>
      <c r="F81" s="387"/>
      <c r="M81" s="142"/>
      <c r="T81" s="57"/>
      <c r="U81" s="426"/>
      <c r="V81" s="426"/>
      <c r="W81" s="426"/>
      <c r="X81" s="185"/>
    </row>
    <row r="82" spans="3:24" s="430" customFormat="1" ht="14.25" x14ac:dyDescent="0.15">
      <c r="C82" s="454"/>
      <c r="D82" s="455"/>
      <c r="E82" s="455"/>
      <c r="F82" s="455"/>
      <c r="M82" s="142"/>
      <c r="T82" s="57"/>
      <c r="U82" s="426"/>
      <c r="V82" s="426"/>
      <c r="W82" s="426"/>
      <c r="X82" s="185"/>
    </row>
    <row r="83" spans="3:24" s="430" customFormat="1" ht="14.25" x14ac:dyDescent="0.15">
      <c r="C83" s="454"/>
      <c r="D83" s="387"/>
      <c r="E83" s="387"/>
      <c r="F83" s="387"/>
      <c r="M83" s="142"/>
      <c r="T83" s="57"/>
      <c r="U83" s="426"/>
      <c r="V83" s="426"/>
      <c r="W83" s="426"/>
      <c r="X83" s="185"/>
    </row>
    <row r="84" spans="3:24" s="430" customFormat="1" ht="14.25" x14ac:dyDescent="0.15">
      <c r="C84" s="454"/>
      <c r="D84" s="387"/>
      <c r="E84" s="387"/>
      <c r="F84" s="387"/>
      <c r="M84" s="142"/>
      <c r="T84" s="57"/>
      <c r="U84" s="426"/>
      <c r="V84" s="426"/>
      <c r="W84" s="426"/>
      <c r="X84" s="185"/>
    </row>
    <row r="85" spans="3:24" s="430" customFormat="1" ht="14.25" x14ac:dyDescent="0.15">
      <c r="C85" s="454"/>
      <c r="D85" s="387"/>
      <c r="E85" s="387"/>
      <c r="F85" s="387"/>
      <c r="M85" s="142"/>
      <c r="T85" s="57"/>
      <c r="U85" s="426"/>
      <c r="V85" s="426"/>
      <c r="W85" s="426"/>
      <c r="X85" s="185"/>
    </row>
    <row r="86" spans="3:24" s="430" customFormat="1" ht="14.25" x14ac:dyDescent="0.15">
      <c r="C86" s="454"/>
      <c r="D86" s="387"/>
      <c r="E86" s="387"/>
      <c r="F86" s="387"/>
      <c r="M86" s="142"/>
      <c r="T86" s="57"/>
      <c r="U86" s="426"/>
      <c r="V86" s="426"/>
      <c r="W86" s="426"/>
      <c r="X86" s="185"/>
    </row>
    <row r="87" spans="3:24" s="430" customFormat="1" ht="14.25" x14ac:dyDescent="0.15">
      <c r="C87" s="454"/>
      <c r="D87" s="387"/>
      <c r="E87" s="387"/>
      <c r="F87" s="387"/>
      <c r="M87" s="142"/>
      <c r="T87" s="57"/>
      <c r="U87" s="426"/>
      <c r="V87" s="426"/>
      <c r="W87" s="426"/>
      <c r="X87" s="185"/>
    </row>
    <row r="88" spans="3:24" s="430" customFormat="1" ht="14.25" x14ac:dyDescent="0.15">
      <c r="C88" s="454"/>
      <c r="D88" s="387"/>
      <c r="E88" s="387"/>
      <c r="F88" s="387"/>
      <c r="M88" s="142"/>
      <c r="T88" s="57"/>
      <c r="U88" s="426"/>
      <c r="V88" s="426"/>
      <c r="W88" s="426"/>
      <c r="X88" s="185"/>
    </row>
    <row r="89" spans="3:24" s="430" customFormat="1" ht="14.25" x14ac:dyDescent="0.15">
      <c r="C89" s="454"/>
      <c r="D89" s="387"/>
      <c r="E89" s="387"/>
      <c r="F89" s="387"/>
      <c r="M89" s="142"/>
      <c r="T89" s="57"/>
      <c r="U89" s="426"/>
      <c r="V89" s="426"/>
      <c r="W89" s="426"/>
      <c r="X89" s="185"/>
    </row>
    <row r="90" spans="3:24" s="430" customFormat="1" ht="14.25" x14ac:dyDescent="0.15">
      <c r="C90" s="454"/>
      <c r="D90" s="387"/>
      <c r="E90" s="387"/>
      <c r="F90" s="387"/>
      <c r="M90" s="142"/>
      <c r="T90" s="57"/>
      <c r="U90" s="426"/>
      <c r="V90" s="426"/>
      <c r="W90" s="426"/>
      <c r="X90" s="185"/>
    </row>
    <row r="91" spans="3:24" s="430" customFormat="1" ht="14.25" x14ac:dyDescent="0.15">
      <c r="C91" s="454"/>
      <c r="D91" s="387"/>
      <c r="E91" s="387"/>
      <c r="F91" s="387"/>
      <c r="M91" s="142"/>
      <c r="T91" s="57"/>
      <c r="U91" s="426"/>
      <c r="V91" s="426"/>
      <c r="W91" s="426"/>
      <c r="X91" s="185"/>
    </row>
    <row r="92" spans="3:24" s="430" customFormat="1" ht="14.25" x14ac:dyDescent="0.15">
      <c r="C92" s="454"/>
      <c r="D92" s="387"/>
      <c r="E92" s="387"/>
      <c r="F92" s="387"/>
      <c r="M92" s="142"/>
      <c r="T92" s="57"/>
      <c r="U92" s="426"/>
      <c r="V92" s="426"/>
      <c r="W92" s="426"/>
      <c r="X92" s="185"/>
    </row>
    <row r="93" spans="3:24" s="430" customFormat="1" ht="14.25" x14ac:dyDescent="0.15">
      <c r="C93" s="454"/>
      <c r="D93" s="387"/>
      <c r="E93" s="387"/>
      <c r="F93" s="387"/>
      <c r="M93" s="142"/>
      <c r="T93" s="57"/>
      <c r="U93" s="426"/>
      <c r="V93" s="426"/>
      <c r="W93" s="426"/>
      <c r="X93" s="185"/>
    </row>
    <row r="94" spans="3:24" s="430" customFormat="1" ht="14.25" x14ac:dyDescent="0.15">
      <c r="C94" s="454"/>
      <c r="D94" s="387"/>
      <c r="E94" s="387"/>
      <c r="F94" s="387"/>
      <c r="M94" s="142"/>
      <c r="T94" s="57"/>
      <c r="U94" s="426"/>
      <c r="V94" s="426"/>
      <c r="W94" s="426"/>
      <c r="X94" s="185"/>
    </row>
    <row r="95" spans="3:24" s="430" customFormat="1" ht="14.25" x14ac:dyDescent="0.15">
      <c r="C95" s="454"/>
      <c r="D95" s="387"/>
      <c r="E95" s="387"/>
      <c r="F95" s="387"/>
      <c r="M95" s="142"/>
    </row>
    <row r="96" spans="3:24" s="430" customFormat="1" x14ac:dyDescent="0.15">
      <c r="E96" s="142"/>
      <c r="M96" s="142"/>
    </row>
    <row r="97" spans="5:13" s="430" customFormat="1" x14ac:dyDescent="0.15">
      <c r="E97" s="142"/>
      <c r="M97" s="142"/>
    </row>
  </sheetData>
  <mergeCells count="3">
    <mergeCell ref="A1:N1"/>
    <mergeCell ref="A27:M27"/>
    <mergeCell ref="A28:M28"/>
  </mergeCells>
  <phoneticPr fontId="4"/>
  <conditionalFormatting sqref="N3:O3 F30:G34 N30:O34 F41:G45 N48:O50 N59:O61 N41:O43 F3:G3 F15:G15 N15:O15 F4:F13 N4:N13 F16:F25 N16:N25 F63:G67 F96:G65514 F40 F71:G79 F68:F70 H39:R40 W39:Z40 C84:F85 G95 N70:O65514 K54:L54 K53">
    <cfRule type="cellIs" dxfId="6" priority="53" stopIfTrue="1" operator="lessThanOrEqual">
      <formula>4</formula>
    </cfRule>
    <cfRule type="cellIs" dxfId="5" priority="54" stopIfTrue="1" operator="between">
      <formula>4</formula>
      <formula>20</formula>
    </cfRule>
  </conditionalFormatting>
  <conditionalFormatting sqref="N3:O3 F30:G34 N30:O34 F41:G45 N48:O50 N59:O61 N4:N13 F40">
    <cfRule type="cellIs" dxfId="4" priority="6" stopIfTrue="1" operator="lessThanOrEqual">
      <formula>4</formula>
    </cfRule>
    <cfRule type="cellIs" dxfId="3" priority="7" stopIfTrue="1" operator="between">
      <formula>4</formula>
      <formula>20</formula>
    </cfRule>
  </conditionalFormatting>
  <dataValidations count="1">
    <dataValidation imeMode="hiragana" allowBlank="1" showInputMessage="1" showErrorMessage="1" sqref="G3:G26 O3:O26"/>
  </dataValidations>
  <printOptions horizontalCentered="1"/>
  <pageMargins left="0.59055118110236227" right="0.59055118110236227" top="0.59055118110236227" bottom="0.39370078740157483" header="0.51181102362204722" footer="0.51181102362204722"/>
  <pageSetup paperSize="9" orientation="portrait" errors="blank" horizontalDpi="4294967293" verticalDpi="300" r:id="rId1"/>
  <headerFooter alignWithMargins="0"/>
  <rowBreaks count="1" manualBreakCount="1">
    <brk id="29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L96"/>
  <sheetViews>
    <sheetView view="pageBreakPreview" zoomScale="120" zoomScaleNormal="100" zoomScaleSheetLayoutView="120" workbookViewId="0">
      <selection activeCell="G54" sqref="G54"/>
    </sheetView>
  </sheetViews>
  <sheetFormatPr defaultColWidth="9" defaultRowHeight="17.25" x14ac:dyDescent="0.2"/>
  <cols>
    <col min="1" max="1" width="3.5" style="18" customWidth="1"/>
    <col min="2" max="2" width="6.875" style="394" customWidth="1"/>
    <col min="3" max="3" width="6.875" style="45" customWidth="1"/>
    <col min="4" max="5" width="8.625" style="16" customWidth="1"/>
    <col min="6" max="6" width="8.625" style="394" customWidth="1"/>
    <col min="7" max="8" width="2.75" style="16" customWidth="1"/>
    <col min="9" max="9" width="8.625" style="16" customWidth="1"/>
    <col min="10" max="10" width="8.625" style="20" customWidth="1"/>
    <col min="11" max="11" width="8.625" style="16" customWidth="1"/>
    <col min="12" max="12" width="3.875" style="16" bestFit="1" customWidth="1"/>
    <col min="13" max="13" width="6.875" style="394" customWidth="1"/>
    <col min="14" max="14" width="6.875" style="45" customWidth="1"/>
    <col min="15" max="15" width="4.5" style="16" bestFit="1" customWidth="1"/>
    <col min="16" max="16" width="4.5" style="16" hidden="1" customWidth="1"/>
    <col min="17" max="17" width="5.25" style="15" hidden="1" customWidth="1"/>
    <col min="18" max="18" width="5.25" style="20" hidden="1" customWidth="1"/>
    <col min="19" max="19" width="3.75" style="20" hidden="1" customWidth="1"/>
    <col min="20" max="20" width="5.25" style="394" hidden="1" customWidth="1"/>
    <col min="21" max="21" width="1.125" style="16" hidden="1" customWidth="1"/>
    <col min="22" max="26" width="5.25" style="16" hidden="1" customWidth="1"/>
    <col min="27" max="27" width="1.125" style="16" hidden="1" customWidth="1"/>
    <col min="28" max="32" width="5.25" style="16" hidden="1" customWidth="1"/>
    <col min="33" max="33" width="1.125" style="16" hidden="1" customWidth="1"/>
    <col min="34" max="38" width="5.25" style="16" hidden="1" customWidth="1"/>
    <col min="39" max="51" width="5.25" style="16" customWidth="1"/>
    <col min="52" max="16384" width="9" style="16"/>
  </cols>
  <sheetData>
    <row r="1" spans="1:38" ht="13.5" customHeight="1" x14ac:dyDescent="0.2">
      <c r="A1" s="36"/>
      <c r="B1" s="775" t="s">
        <v>60</v>
      </c>
      <c r="C1" s="775"/>
      <c r="D1" s="775"/>
      <c r="E1" s="775"/>
      <c r="F1" s="775"/>
      <c r="G1" s="775"/>
      <c r="H1" s="775"/>
      <c r="I1" s="775"/>
      <c r="J1" s="775"/>
      <c r="K1" s="775"/>
      <c r="L1" s="775"/>
      <c r="M1" s="775"/>
      <c r="N1" s="74"/>
      <c r="O1" s="8"/>
      <c r="Q1" s="145"/>
      <c r="U1" s="20"/>
      <c r="W1" s="145"/>
      <c r="AC1" s="145"/>
      <c r="AI1" s="145"/>
    </row>
    <row r="2" spans="1:38" s="7" customFormat="1" ht="13.5" customHeight="1" x14ac:dyDescent="0.15">
      <c r="A2" s="36"/>
      <c r="B2" s="403" t="s">
        <v>0</v>
      </c>
      <c r="C2" s="146" t="s">
        <v>1</v>
      </c>
      <c r="D2" s="123"/>
      <c r="E2" s="195" t="s">
        <v>108</v>
      </c>
      <c r="F2" s="774" t="s">
        <v>590</v>
      </c>
      <c r="G2" s="774"/>
      <c r="H2" s="774"/>
      <c r="I2" s="774"/>
      <c r="J2" s="75" t="s">
        <v>109</v>
      </c>
      <c r="K2" s="71"/>
      <c r="L2" s="71"/>
      <c r="M2" s="403" t="s">
        <v>0</v>
      </c>
      <c r="N2" s="146" t="s">
        <v>1</v>
      </c>
      <c r="O2" s="8"/>
      <c r="P2" s="29"/>
      <c r="Q2" s="5"/>
      <c r="R2" s="46"/>
      <c r="S2" s="46"/>
      <c r="T2" s="46"/>
      <c r="U2" s="29"/>
      <c r="V2" s="29"/>
      <c r="W2" s="5"/>
      <c r="X2" s="29"/>
      <c r="Y2" s="29"/>
      <c r="Z2" s="29"/>
      <c r="AA2" s="29"/>
      <c r="AB2" s="29"/>
      <c r="AC2" s="5"/>
      <c r="AD2" s="29"/>
      <c r="AE2" s="29"/>
      <c r="AF2" s="29"/>
      <c r="AG2" s="29"/>
      <c r="AH2" s="29"/>
      <c r="AI2" s="5"/>
      <c r="AJ2" s="29"/>
      <c r="AK2" s="29"/>
      <c r="AL2" s="29"/>
    </row>
    <row r="3" spans="1:38" s="7" customFormat="1" ht="13.5" customHeight="1" thickBot="1" x14ac:dyDescent="0.2">
      <c r="A3" s="772" t="s">
        <v>110</v>
      </c>
      <c r="B3" s="772" t="s">
        <v>481</v>
      </c>
      <c r="C3" s="771" t="s">
        <v>482</v>
      </c>
      <c r="D3" s="539" t="s">
        <v>68</v>
      </c>
      <c r="E3" s="555">
        <v>5</v>
      </c>
      <c r="F3" s="76"/>
      <c r="G3" s="608" t="s">
        <v>582</v>
      </c>
      <c r="H3" s="97" t="s">
        <v>583</v>
      </c>
      <c r="I3" s="408"/>
      <c r="J3" s="562">
        <v>5</v>
      </c>
      <c r="K3" s="147" t="s">
        <v>66</v>
      </c>
      <c r="L3" s="772" t="s">
        <v>111</v>
      </c>
      <c r="M3" s="772" t="s">
        <v>517</v>
      </c>
      <c r="N3" s="771" t="s">
        <v>504</v>
      </c>
      <c r="O3" s="773"/>
      <c r="P3" s="322">
        <f t="shared" ref="P3:P8" si="0">T3</f>
        <v>1</v>
      </c>
      <c r="Q3" s="148" t="s">
        <v>481</v>
      </c>
      <c r="R3" s="148" t="s">
        <v>482</v>
      </c>
      <c r="S3" s="148">
        <v>19.55</v>
      </c>
      <c r="T3" s="149">
        <v>1</v>
      </c>
      <c r="U3" s="150"/>
      <c r="V3" s="534">
        <f t="shared" ref="V3:V8" si="1">Z3</f>
        <v>1</v>
      </c>
      <c r="W3" s="535" t="s">
        <v>514</v>
      </c>
      <c r="X3" s="535" t="s">
        <v>482</v>
      </c>
      <c r="Y3" s="535">
        <v>20</v>
      </c>
      <c r="Z3" s="536">
        <v>1</v>
      </c>
      <c r="AA3" s="150"/>
      <c r="AB3" s="534">
        <f t="shared" ref="AB3:AB9" si="2">AF3</f>
        <v>1</v>
      </c>
      <c r="AC3" s="535" t="s">
        <v>517</v>
      </c>
      <c r="AD3" s="535" t="s">
        <v>504</v>
      </c>
      <c r="AE3" s="535">
        <v>19.75</v>
      </c>
      <c r="AF3" s="536">
        <v>1</v>
      </c>
      <c r="AG3" s="29"/>
      <c r="AH3" s="534">
        <f t="shared" ref="AH3:AH9" si="3">AL3</f>
        <v>1</v>
      </c>
      <c r="AI3" s="148" t="s">
        <v>529</v>
      </c>
      <c r="AJ3" s="148" t="s">
        <v>482</v>
      </c>
      <c r="AK3" s="148">
        <v>20.100000000000001</v>
      </c>
      <c r="AL3" s="149">
        <v>1</v>
      </c>
    </row>
    <row r="4" spans="1:38" s="7" customFormat="1" ht="13.5" customHeight="1" thickTop="1" thickBot="1" x14ac:dyDescent="0.2">
      <c r="A4" s="772"/>
      <c r="B4" s="772"/>
      <c r="C4" s="771"/>
      <c r="D4" s="540"/>
      <c r="E4" s="595" t="s">
        <v>572</v>
      </c>
      <c r="F4" s="76">
        <v>1</v>
      </c>
      <c r="G4" s="609">
        <v>0</v>
      </c>
      <c r="H4" s="521">
        <v>5</v>
      </c>
      <c r="I4" s="526"/>
      <c r="J4" s="577" t="s">
        <v>581</v>
      </c>
      <c r="K4" s="551"/>
      <c r="L4" s="772"/>
      <c r="M4" s="772"/>
      <c r="N4" s="771"/>
      <c r="O4" s="773"/>
      <c r="P4" s="153">
        <f t="shared" si="0"/>
        <v>2</v>
      </c>
      <c r="Q4" s="150" t="s">
        <v>483</v>
      </c>
      <c r="R4" s="150" t="s">
        <v>484</v>
      </c>
      <c r="S4" s="150">
        <v>19.350000000000001</v>
      </c>
      <c r="T4" s="154">
        <v>2</v>
      </c>
      <c r="U4" s="150"/>
      <c r="V4" s="151">
        <f t="shared" si="1"/>
        <v>2</v>
      </c>
      <c r="W4" s="29" t="s">
        <v>503</v>
      </c>
      <c r="X4" s="29" t="s">
        <v>504</v>
      </c>
      <c r="Y4" s="29">
        <v>19.75</v>
      </c>
      <c r="Z4" s="152">
        <v>2</v>
      </c>
      <c r="AA4" s="150"/>
      <c r="AB4" s="153">
        <f t="shared" si="2"/>
        <v>2</v>
      </c>
      <c r="AC4" s="29" t="s">
        <v>520</v>
      </c>
      <c r="AD4" s="29" t="s">
        <v>506</v>
      </c>
      <c r="AE4" s="29">
        <v>19.7</v>
      </c>
      <c r="AF4" s="152">
        <v>2</v>
      </c>
      <c r="AG4" s="29"/>
      <c r="AH4" s="153">
        <f t="shared" si="3"/>
        <v>2</v>
      </c>
      <c r="AI4" s="29" t="s">
        <v>525</v>
      </c>
      <c r="AJ4" s="29" t="s">
        <v>508</v>
      </c>
      <c r="AK4" s="29">
        <v>19.55</v>
      </c>
      <c r="AL4" s="152">
        <v>2</v>
      </c>
    </row>
    <row r="5" spans="1:38" s="7" customFormat="1" ht="13.5" customHeight="1" thickTop="1" x14ac:dyDescent="0.15">
      <c r="A5" s="772" t="s">
        <v>112</v>
      </c>
      <c r="B5" s="772" t="s">
        <v>505</v>
      </c>
      <c r="C5" s="771" t="s">
        <v>506</v>
      </c>
      <c r="D5" s="325"/>
      <c r="E5" s="556"/>
      <c r="F5" s="195"/>
      <c r="G5" s="605"/>
      <c r="H5" s="321"/>
      <c r="I5" s="591">
        <v>5</v>
      </c>
      <c r="J5" s="563"/>
      <c r="K5" s="147"/>
      <c r="L5" s="772" t="s">
        <v>91</v>
      </c>
      <c r="M5" s="772" t="s">
        <v>526</v>
      </c>
      <c r="N5" s="771" t="s">
        <v>527</v>
      </c>
      <c r="O5" s="773"/>
      <c r="P5" s="151">
        <f t="shared" si="0"/>
        <v>3</v>
      </c>
      <c r="Q5" s="29" t="s">
        <v>480</v>
      </c>
      <c r="R5" s="29" t="s">
        <v>474</v>
      </c>
      <c r="S5" s="29">
        <v>18.899999999999999</v>
      </c>
      <c r="T5" s="152">
        <v>3</v>
      </c>
      <c r="U5" s="150"/>
      <c r="V5" s="153">
        <f t="shared" si="1"/>
        <v>3</v>
      </c>
      <c r="W5" s="150" t="s">
        <v>507</v>
      </c>
      <c r="X5" s="150" t="s">
        <v>508</v>
      </c>
      <c r="Y5" s="150">
        <v>19.399999999999999</v>
      </c>
      <c r="Z5" s="154">
        <v>3</v>
      </c>
      <c r="AA5" s="150"/>
      <c r="AB5" s="153">
        <f t="shared" si="2"/>
        <v>3</v>
      </c>
      <c r="AC5" s="150" t="s">
        <v>518</v>
      </c>
      <c r="AD5" s="150" t="s">
        <v>482</v>
      </c>
      <c r="AE5" s="150">
        <v>19.5</v>
      </c>
      <c r="AF5" s="154">
        <v>3</v>
      </c>
      <c r="AG5" s="29"/>
      <c r="AH5" s="151">
        <f t="shared" si="3"/>
        <v>3</v>
      </c>
      <c r="AI5" s="29" t="s">
        <v>523</v>
      </c>
      <c r="AJ5" s="29" t="s">
        <v>488</v>
      </c>
      <c r="AK5" s="29">
        <v>19.100000000000001</v>
      </c>
      <c r="AL5" s="152">
        <v>3</v>
      </c>
    </row>
    <row r="6" spans="1:38" s="7" customFormat="1" ht="13.5" customHeight="1" thickBot="1" x14ac:dyDescent="0.2">
      <c r="A6" s="772"/>
      <c r="B6" s="772"/>
      <c r="C6" s="771"/>
      <c r="D6" s="423" t="s">
        <v>71</v>
      </c>
      <c r="E6" s="557">
        <v>0</v>
      </c>
      <c r="F6" s="626" t="s">
        <v>576</v>
      </c>
      <c r="G6" s="606"/>
      <c r="H6" s="321"/>
      <c r="I6" s="623" t="s">
        <v>581</v>
      </c>
      <c r="J6" s="564">
        <v>0</v>
      </c>
      <c r="K6" s="423" t="s">
        <v>68</v>
      </c>
      <c r="L6" s="772"/>
      <c r="M6" s="772"/>
      <c r="N6" s="771"/>
      <c r="O6" s="773"/>
      <c r="P6" s="153">
        <f t="shared" si="0"/>
        <v>4</v>
      </c>
      <c r="Q6" s="150" t="s">
        <v>491</v>
      </c>
      <c r="R6" s="150" t="s">
        <v>492</v>
      </c>
      <c r="S6" s="150">
        <v>18.75</v>
      </c>
      <c r="T6" s="154">
        <v>4</v>
      </c>
      <c r="U6" s="150"/>
      <c r="V6" s="151">
        <f t="shared" si="1"/>
        <v>4</v>
      </c>
      <c r="W6" s="29" t="s">
        <v>505</v>
      </c>
      <c r="X6" s="29" t="s">
        <v>506</v>
      </c>
      <c r="Y6" s="29">
        <v>19.3</v>
      </c>
      <c r="Z6" s="152">
        <v>4</v>
      </c>
      <c r="AA6" s="150"/>
      <c r="AB6" s="151">
        <f t="shared" si="2"/>
        <v>4</v>
      </c>
      <c r="AC6" s="29" t="s">
        <v>516</v>
      </c>
      <c r="AD6" s="29" t="s">
        <v>510</v>
      </c>
      <c r="AE6" s="29">
        <v>19</v>
      </c>
      <c r="AF6" s="152">
        <v>4</v>
      </c>
      <c r="AG6" s="29"/>
      <c r="AH6" s="153">
        <f t="shared" si="3"/>
        <v>4</v>
      </c>
      <c r="AI6" s="29" t="s">
        <v>526</v>
      </c>
      <c r="AJ6" s="29" t="s">
        <v>527</v>
      </c>
      <c r="AK6" s="29">
        <v>19.100000000000001</v>
      </c>
      <c r="AL6" s="152">
        <v>4</v>
      </c>
    </row>
    <row r="7" spans="1:38" s="7" customFormat="1" ht="13.5" customHeight="1" thickTop="1" thickBot="1" x14ac:dyDescent="0.2">
      <c r="A7" s="772" t="s">
        <v>92</v>
      </c>
      <c r="B7" s="772" t="s">
        <v>480</v>
      </c>
      <c r="C7" s="771" t="s">
        <v>474</v>
      </c>
      <c r="D7" s="424" t="s">
        <v>71</v>
      </c>
      <c r="E7" s="598">
        <v>0</v>
      </c>
      <c r="F7" s="619"/>
      <c r="G7" s="605"/>
      <c r="H7" s="617"/>
      <c r="I7" s="548"/>
      <c r="J7" s="564">
        <v>3</v>
      </c>
      <c r="K7" s="147" t="s">
        <v>68</v>
      </c>
      <c r="L7" s="772" t="s">
        <v>113</v>
      </c>
      <c r="M7" s="772" t="s">
        <v>518</v>
      </c>
      <c r="N7" s="771" t="s">
        <v>482</v>
      </c>
      <c r="O7" s="773"/>
      <c r="P7" s="153">
        <f t="shared" si="0"/>
        <v>5</v>
      </c>
      <c r="Q7" s="150" t="s">
        <v>489</v>
      </c>
      <c r="R7" s="150" t="s">
        <v>490</v>
      </c>
      <c r="S7" s="150">
        <v>18.7</v>
      </c>
      <c r="T7" s="154">
        <v>5</v>
      </c>
      <c r="U7" s="150"/>
      <c r="V7" s="153">
        <f t="shared" si="1"/>
        <v>5</v>
      </c>
      <c r="W7" s="150" t="s">
        <v>481</v>
      </c>
      <c r="X7" s="150" t="s">
        <v>511</v>
      </c>
      <c r="Y7" s="150">
        <v>19.2</v>
      </c>
      <c r="Z7" s="154">
        <v>5</v>
      </c>
      <c r="AA7" s="150"/>
      <c r="AB7" s="151">
        <f t="shared" si="2"/>
        <v>5</v>
      </c>
      <c r="AC7" s="29" t="s">
        <v>515</v>
      </c>
      <c r="AD7" s="29" t="s">
        <v>511</v>
      </c>
      <c r="AE7" s="29">
        <v>18.899999999999999</v>
      </c>
      <c r="AF7" s="152">
        <v>5</v>
      </c>
      <c r="AG7" s="29"/>
      <c r="AH7" s="153">
        <f t="shared" si="3"/>
        <v>5</v>
      </c>
      <c r="AI7" s="29" t="s">
        <v>524</v>
      </c>
      <c r="AJ7" s="29" t="s">
        <v>492</v>
      </c>
      <c r="AK7" s="29">
        <v>18.899999999999999</v>
      </c>
      <c r="AL7" s="152">
        <v>5</v>
      </c>
    </row>
    <row r="8" spans="1:38" s="7" customFormat="1" ht="13.5" customHeight="1" thickTop="1" thickBot="1" x14ac:dyDescent="0.2">
      <c r="A8" s="772"/>
      <c r="B8" s="772"/>
      <c r="C8" s="771"/>
      <c r="D8" s="425"/>
      <c r="E8" s="599"/>
      <c r="F8" s="620"/>
      <c r="G8" s="607">
        <v>0</v>
      </c>
      <c r="H8" s="618">
        <v>0</v>
      </c>
      <c r="I8" s="549"/>
      <c r="J8" s="564"/>
      <c r="K8" s="551"/>
      <c r="L8" s="772"/>
      <c r="M8" s="772"/>
      <c r="N8" s="771"/>
      <c r="O8" s="773"/>
      <c r="P8" s="153">
        <f t="shared" si="0"/>
        <v>6</v>
      </c>
      <c r="Q8" s="150" t="s">
        <v>487</v>
      </c>
      <c r="R8" s="150" t="s">
        <v>488</v>
      </c>
      <c r="S8" s="150">
        <v>18.600000000000001</v>
      </c>
      <c r="T8" s="154">
        <v>6</v>
      </c>
      <c r="U8" s="150"/>
      <c r="V8" s="153">
        <f t="shared" si="1"/>
        <v>6</v>
      </c>
      <c r="W8" s="150" t="s">
        <v>509</v>
      </c>
      <c r="X8" s="150" t="s">
        <v>510</v>
      </c>
      <c r="Y8" s="150">
        <v>18.45</v>
      </c>
      <c r="Z8" s="154">
        <v>6</v>
      </c>
      <c r="AA8" s="150"/>
      <c r="AB8" s="153">
        <f t="shared" si="2"/>
        <v>6</v>
      </c>
      <c r="AC8" s="150" t="s">
        <v>521</v>
      </c>
      <c r="AD8" s="150" t="s">
        <v>490</v>
      </c>
      <c r="AE8" s="150">
        <v>18.649999999999999</v>
      </c>
      <c r="AF8" s="154">
        <v>6</v>
      </c>
      <c r="AG8" s="29"/>
      <c r="AH8" s="153">
        <f t="shared" si="3"/>
        <v>6</v>
      </c>
      <c r="AI8" s="29" t="s">
        <v>276</v>
      </c>
      <c r="AJ8" s="29" t="s">
        <v>528</v>
      </c>
      <c r="AK8" s="29">
        <v>18.8</v>
      </c>
      <c r="AL8" s="152">
        <v>6</v>
      </c>
    </row>
    <row r="9" spans="1:38" s="7" customFormat="1" ht="13.5" customHeight="1" thickTop="1" thickBot="1" x14ac:dyDescent="0.2">
      <c r="A9" s="772" t="s">
        <v>94</v>
      </c>
      <c r="B9" s="772" t="s">
        <v>503</v>
      </c>
      <c r="C9" s="771" t="s">
        <v>504</v>
      </c>
      <c r="D9" s="542"/>
      <c r="E9" s="586" t="s">
        <v>579</v>
      </c>
      <c r="F9" s="537">
        <v>4</v>
      </c>
      <c r="G9" s="607"/>
      <c r="H9" s="549"/>
      <c r="I9" s="526">
        <v>0</v>
      </c>
      <c r="J9" s="578" t="s">
        <v>572</v>
      </c>
      <c r="K9" s="147"/>
      <c r="L9" s="772" t="s">
        <v>114</v>
      </c>
      <c r="M9" s="772" t="s">
        <v>525</v>
      </c>
      <c r="N9" s="771" t="s">
        <v>508</v>
      </c>
      <c r="O9" s="773"/>
      <c r="P9" s="153">
        <v>7</v>
      </c>
      <c r="Q9" s="150" t="s">
        <v>485</v>
      </c>
      <c r="R9" s="150" t="s">
        <v>486</v>
      </c>
      <c r="S9" s="150"/>
      <c r="T9" s="154"/>
      <c r="U9" s="155"/>
      <c r="V9" s="153">
        <v>10</v>
      </c>
      <c r="W9" s="150" t="s">
        <v>512</v>
      </c>
      <c r="X9" s="150" t="s">
        <v>513</v>
      </c>
      <c r="Y9" s="150"/>
      <c r="Z9" s="154"/>
      <c r="AA9" s="150"/>
      <c r="AB9" s="153">
        <f t="shared" si="2"/>
        <v>7</v>
      </c>
      <c r="AC9" s="150" t="s">
        <v>519</v>
      </c>
      <c r="AD9" s="150" t="s">
        <v>474</v>
      </c>
      <c r="AE9" s="150">
        <v>18.399999999999999</v>
      </c>
      <c r="AF9" s="154">
        <v>7</v>
      </c>
      <c r="AG9" s="29"/>
      <c r="AH9" s="151">
        <f t="shared" si="3"/>
        <v>7</v>
      </c>
      <c r="AI9" s="29" t="s">
        <v>522</v>
      </c>
      <c r="AJ9" s="29" t="s">
        <v>513</v>
      </c>
      <c r="AK9" s="29">
        <v>18.7</v>
      </c>
      <c r="AL9" s="152">
        <v>7</v>
      </c>
    </row>
    <row r="10" spans="1:38" s="7" customFormat="1" ht="13.5" customHeight="1" thickTop="1" thickBot="1" x14ac:dyDescent="0.2">
      <c r="A10" s="772"/>
      <c r="B10" s="772"/>
      <c r="C10" s="771"/>
      <c r="D10" s="147" t="s">
        <v>71</v>
      </c>
      <c r="E10" s="558">
        <v>5</v>
      </c>
      <c r="F10" s="594"/>
      <c r="G10" s="624"/>
      <c r="H10" s="548"/>
      <c r="I10" s="421"/>
      <c r="J10" s="565">
        <v>2</v>
      </c>
      <c r="K10" s="423" t="s">
        <v>66</v>
      </c>
      <c r="L10" s="772"/>
      <c r="M10" s="772"/>
      <c r="N10" s="771"/>
      <c r="O10" s="773"/>
      <c r="P10" s="153">
        <f t="shared" ref="P10:P18" si="4">T10</f>
        <v>0</v>
      </c>
      <c r="Q10" s="150"/>
      <c r="R10" s="150"/>
      <c r="S10" s="150"/>
      <c r="T10" s="154"/>
      <c r="U10" s="29"/>
      <c r="V10" s="153">
        <f t="shared" ref="V10:V18" si="5">Z10</f>
        <v>0</v>
      </c>
      <c r="W10" s="150"/>
      <c r="X10" s="150"/>
      <c r="Y10" s="150"/>
      <c r="Z10" s="154"/>
      <c r="AA10" s="29"/>
      <c r="AB10" s="153">
        <f t="shared" ref="AB10:AB18" si="6">AF10</f>
        <v>0</v>
      </c>
      <c r="AC10" s="150"/>
      <c r="AD10" s="150"/>
      <c r="AE10" s="150"/>
      <c r="AF10" s="154"/>
      <c r="AG10" s="29"/>
      <c r="AH10" s="153">
        <f t="shared" ref="AH10:AH18" si="7">AL10</f>
        <v>0</v>
      </c>
      <c r="AI10" s="29"/>
      <c r="AJ10" s="29"/>
      <c r="AK10" s="29"/>
      <c r="AL10" s="152"/>
    </row>
    <row r="11" spans="1:38" s="7" customFormat="1" ht="13.5" customHeight="1" thickTop="1" thickBot="1" x14ac:dyDescent="0.2">
      <c r="A11" s="772" t="s">
        <v>96</v>
      </c>
      <c r="B11" s="772" t="s">
        <v>483</v>
      </c>
      <c r="C11" s="771" t="s">
        <v>484</v>
      </c>
      <c r="D11" s="147" t="s">
        <v>66</v>
      </c>
      <c r="E11" s="558">
        <v>1</v>
      </c>
      <c r="F11" s="607"/>
      <c r="G11" s="195"/>
      <c r="H11" s="592"/>
      <c r="I11" s="78"/>
      <c r="J11" s="564">
        <v>5</v>
      </c>
      <c r="K11" s="147" t="s">
        <v>68</v>
      </c>
      <c r="L11" s="772" t="s">
        <v>97</v>
      </c>
      <c r="M11" s="772" t="s">
        <v>520</v>
      </c>
      <c r="N11" s="771" t="s">
        <v>506</v>
      </c>
      <c r="O11" s="773"/>
      <c r="P11" s="153">
        <f t="shared" si="4"/>
        <v>0</v>
      </c>
      <c r="Q11" s="150"/>
      <c r="R11" s="150"/>
      <c r="S11" s="150"/>
      <c r="T11" s="154"/>
      <c r="U11" s="29"/>
      <c r="V11" s="153">
        <f t="shared" si="5"/>
        <v>0</v>
      </c>
      <c r="W11" s="150"/>
      <c r="X11" s="150"/>
      <c r="Y11" s="150"/>
      <c r="Z11" s="154"/>
      <c r="AA11" s="29"/>
      <c r="AB11" s="153">
        <f t="shared" si="6"/>
        <v>0</v>
      </c>
      <c r="AC11" s="150"/>
      <c r="AD11" s="150"/>
      <c r="AE11" s="150"/>
      <c r="AF11" s="154"/>
      <c r="AG11" s="29"/>
      <c r="AH11" s="153">
        <f t="shared" si="7"/>
        <v>0</v>
      </c>
      <c r="AI11" s="29"/>
      <c r="AJ11" s="29"/>
      <c r="AK11" s="29"/>
      <c r="AL11" s="152"/>
    </row>
    <row r="12" spans="1:38" s="7" customFormat="1" ht="13.5" customHeight="1" thickTop="1" thickBot="1" x14ac:dyDescent="0.2">
      <c r="A12" s="772"/>
      <c r="B12" s="772"/>
      <c r="C12" s="771"/>
      <c r="D12" s="425"/>
      <c r="E12" s="596" t="s">
        <v>580</v>
      </c>
      <c r="F12" s="607">
        <v>0</v>
      </c>
      <c r="G12" s="195"/>
      <c r="H12" s="593"/>
      <c r="I12" s="526">
        <v>0</v>
      </c>
      <c r="J12" s="577" t="s">
        <v>571</v>
      </c>
      <c r="K12" s="553"/>
      <c r="L12" s="772"/>
      <c r="M12" s="772"/>
      <c r="N12" s="771"/>
      <c r="O12" s="773"/>
      <c r="P12" s="151">
        <f t="shared" si="4"/>
        <v>0</v>
      </c>
      <c r="Q12" s="29"/>
      <c r="R12" s="29"/>
      <c r="S12" s="29"/>
      <c r="T12" s="152"/>
      <c r="U12" s="29"/>
      <c r="V12" s="151">
        <f t="shared" si="5"/>
        <v>0</v>
      </c>
      <c r="W12" s="29"/>
      <c r="X12" s="29"/>
      <c r="Y12" s="29"/>
      <c r="Z12" s="152"/>
      <c r="AA12" s="29"/>
      <c r="AB12" s="151">
        <f t="shared" si="6"/>
        <v>0</v>
      </c>
      <c r="AC12" s="150"/>
      <c r="AD12" s="150"/>
      <c r="AE12" s="150"/>
      <c r="AF12" s="154"/>
      <c r="AG12" s="29"/>
      <c r="AH12" s="151">
        <f t="shared" si="7"/>
        <v>0</v>
      </c>
      <c r="AI12" s="29"/>
      <c r="AJ12" s="29"/>
      <c r="AK12" s="29"/>
      <c r="AL12" s="152"/>
    </row>
    <row r="13" spans="1:38" s="7" customFormat="1" ht="13.5" customHeight="1" thickTop="1" thickBot="1" x14ac:dyDescent="0.2">
      <c r="A13" s="772" t="s">
        <v>115</v>
      </c>
      <c r="B13" s="772" t="s">
        <v>507</v>
      </c>
      <c r="C13" s="771" t="s">
        <v>508</v>
      </c>
      <c r="D13" s="539"/>
      <c r="E13" s="559"/>
      <c r="F13" s="607"/>
      <c r="G13" s="195">
        <v>5</v>
      </c>
      <c r="H13" s="591">
        <v>5</v>
      </c>
      <c r="I13" s="496"/>
      <c r="J13" s="566"/>
      <c r="K13" s="147"/>
      <c r="L13" s="772" t="s">
        <v>61</v>
      </c>
      <c r="M13" s="772" t="s">
        <v>523</v>
      </c>
      <c r="N13" s="771" t="s">
        <v>488</v>
      </c>
      <c r="O13" s="773"/>
      <c r="P13" s="151">
        <f t="shared" si="4"/>
        <v>0</v>
      </c>
      <c r="Q13" s="29"/>
      <c r="R13" s="29"/>
      <c r="S13" s="29"/>
      <c r="T13" s="152"/>
      <c r="U13" s="29"/>
      <c r="V13" s="151">
        <f t="shared" si="5"/>
        <v>0</v>
      </c>
      <c r="W13" s="29"/>
      <c r="X13" s="29"/>
      <c r="Y13" s="29"/>
      <c r="Z13" s="152"/>
      <c r="AA13" s="29"/>
      <c r="AB13" s="151">
        <f t="shared" si="6"/>
        <v>0</v>
      </c>
      <c r="AC13" s="29"/>
      <c r="AD13" s="29"/>
      <c r="AE13" s="29"/>
      <c r="AF13" s="152"/>
      <c r="AG13" s="29"/>
      <c r="AH13" s="151">
        <f t="shared" si="7"/>
        <v>0</v>
      </c>
      <c r="AI13" s="29"/>
      <c r="AJ13" s="29"/>
      <c r="AK13" s="29"/>
      <c r="AL13" s="152"/>
    </row>
    <row r="14" spans="1:38" s="7" customFormat="1" ht="13.5" customHeight="1" thickTop="1" thickBot="1" x14ac:dyDescent="0.2">
      <c r="A14" s="772"/>
      <c r="B14" s="772"/>
      <c r="C14" s="771"/>
      <c r="D14" s="162" t="s">
        <v>66</v>
      </c>
      <c r="E14" s="560">
        <v>4</v>
      </c>
      <c r="F14" s="625"/>
      <c r="G14" s="324"/>
      <c r="H14" s="614"/>
      <c r="I14" s="496"/>
      <c r="J14" s="562">
        <v>0</v>
      </c>
      <c r="K14" s="423" t="s">
        <v>66</v>
      </c>
      <c r="L14" s="772"/>
      <c r="M14" s="772"/>
      <c r="N14" s="771"/>
      <c r="O14" s="773"/>
      <c r="P14" s="151">
        <f t="shared" si="4"/>
        <v>0</v>
      </c>
      <c r="Q14" s="29"/>
      <c r="R14" s="29"/>
      <c r="S14" s="29"/>
      <c r="T14" s="152"/>
      <c r="U14" s="29"/>
      <c r="V14" s="151">
        <f t="shared" si="5"/>
        <v>0</v>
      </c>
      <c r="W14" s="29"/>
      <c r="X14" s="29"/>
      <c r="Y14" s="29"/>
      <c r="Z14" s="152"/>
      <c r="AA14" s="29"/>
      <c r="AB14" s="151">
        <f t="shared" si="6"/>
        <v>0</v>
      </c>
      <c r="AC14" s="29"/>
      <c r="AD14" s="29"/>
      <c r="AE14" s="29"/>
      <c r="AF14" s="152"/>
      <c r="AG14" s="29"/>
      <c r="AH14" s="151">
        <f t="shared" si="7"/>
        <v>0</v>
      </c>
      <c r="AI14" s="29"/>
      <c r="AJ14" s="29"/>
      <c r="AK14" s="29"/>
      <c r="AL14" s="152"/>
    </row>
    <row r="15" spans="1:38" s="7" customFormat="1" ht="13.5" customHeight="1" thickTop="1" x14ac:dyDescent="0.15">
      <c r="A15" s="772" t="s">
        <v>116</v>
      </c>
      <c r="B15" s="772" t="s">
        <v>491</v>
      </c>
      <c r="C15" s="771" t="s">
        <v>492</v>
      </c>
      <c r="D15" s="147" t="s">
        <v>69</v>
      </c>
      <c r="E15" s="598">
        <v>0</v>
      </c>
      <c r="F15" s="324" t="s">
        <v>572</v>
      </c>
      <c r="G15" s="324"/>
      <c r="H15" s="321"/>
      <c r="I15" s="583" t="s">
        <v>573</v>
      </c>
      <c r="J15" s="565">
        <v>0</v>
      </c>
      <c r="K15" s="147" t="s">
        <v>68</v>
      </c>
      <c r="L15" s="772" t="s">
        <v>62</v>
      </c>
      <c r="M15" s="772" t="s">
        <v>516</v>
      </c>
      <c r="N15" s="771" t="s">
        <v>510</v>
      </c>
      <c r="O15" s="773"/>
      <c r="P15" s="151">
        <f t="shared" si="4"/>
        <v>0</v>
      </c>
      <c r="Q15" s="29"/>
      <c r="R15" s="29"/>
      <c r="S15" s="29"/>
      <c r="T15" s="152"/>
      <c r="U15" s="29"/>
      <c r="V15" s="151">
        <f t="shared" si="5"/>
        <v>0</v>
      </c>
      <c r="W15" s="29"/>
      <c r="X15" s="29"/>
      <c r="Y15" s="29"/>
      <c r="Z15" s="152"/>
      <c r="AA15" s="29"/>
      <c r="AB15" s="151">
        <f t="shared" si="6"/>
        <v>0</v>
      </c>
      <c r="AC15" s="29"/>
      <c r="AD15" s="29"/>
      <c r="AE15" s="29"/>
      <c r="AF15" s="152"/>
      <c r="AG15" s="29"/>
      <c r="AH15" s="151">
        <f t="shared" si="7"/>
        <v>0</v>
      </c>
      <c r="AI15" s="29"/>
      <c r="AJ15" s="29"/>
      <c r="AK15" s="29"/>
      <c r="AL15" s="152"/>
    </row>
    <row r="16" spans="1:38" s="7" customFormat="1" ht="13.5" customHeight="1" thickBot="1" x14ac:dyDescent="0.2">
      <c r="A16" s="772"/>
      <c r="B16" s="772"/>
      <c r="C16" s="771"/>
      <c r="D16" s="425"/>
      <c r="E16" s="601"/>
      <c r="F16" s="77"/>
      <c r="G16" s="329"/>
      <c r="H16" s="328"/>
      <c r="I16" s="593"/>
      <c r="J16" s="582"/>
      <c r="K16" s="422"/>
      <c r="L16" s="772"/>
      <c r="M16" s="772"/>
      <c r="N16" s="771"/>
      <c r="O16" s="773"/>
      <c r="P16" s="151">
        <f t="shared" si="4"/>
        <v>0</v>
      </c>
      <c r="Q16" s="29"/>
      <c r="R16" s="29"/>
      <c r="S16" s="29"/>
      <c r="T16" s="152"/>
      <c r="U16" s="29"/>
      <c r="V16" s="151">
        <f t="shared" si="5"/>
        <v>0</v>
      </c>
      <c r="W16" s="29"/>
      <c r="X16" s="29"/>
      <c r="Y16" s="29"/>
      <c r="Z16" s="152"/>
      <c r="AA16" s="29"/>
      <c r="AB16" s="151">
        <f t="shared" si="6"/>
        <v>0</v>
      </c>
      <c r="AC16" s="29"/>
      <c r="AD16" s="29"/>
      <c r="AE16" s="29"/>
      <c r="AF16" s="152"/>
      <c r="AG16" s="29"/>
      <c r="AH16" s="151">
        <f t="shared" si="7"/>
        <v>0</v>
      </c>
      <c r="AI16" s="29"/>
      <c r="AJ16" s="29"/>
      <c r="AK16" s="29"/>
      <c r="AL16" s="152"/>
    </row>
    <row r="17" spans="1:38" s="7" customFormat="1" ht="13.5" customHeight="1" thickTop="1" thickBot="1" x14ac:dyDescent="0.2">
      <c r="A17" s="772" t="s">
        <v>75</v>
      </c>
      <c r="B17" s="772" t="s">
        <v>514</v>
      </c>
      <c r="C17" s="771" t="s">
        <v>482</v>
      </c>
      <c r="D17" s="545"/>
      <c r="E17" s="597" t="s">
        <v>572</v>
      </c>
      <c r="F17" s="77">
        <v>5</v>
      </c>
      <c r="G17" s="329"/>
      <c r="H17" s="328"/>
      <c r="I17" s="526">
        <v>5</v>
      </c>
      <c r="J17" s="581" t="s">
        <v>573</v>
      </c>
      <c r="K17" s="147"/>
      <c r="L17" s="772" t="s">
        <v>63</v>
      </c>
      <c r="M17" s="772" t="s">
        <v>529</v>
      </c>
      <c r="N17" s="771" t="s">
        <v>482</v>
      </c>
      <c r="O17" s="773"/>
      <c r="P17" s="151">
        <f t="shared" si="4"/>
        <v>0</v>
      </c>
      <c r="Q17" s="29"/>
      <c r="R17" s="46"/>
      <c r="S17" s="46"/>
      <c r="T17" s="156"/>
      <c r="U17" s="29"/>
      <c r="V17" s="151">
        <f t="shared" si="5"/>
        <v>0</v>
      </c>
      <c r="W17" s="29"/>
      <c r="X17" s="29"/>
      <c r="Y17" s="29"/>
      <c r="Z17" s="152"/>
      <c r="AA17" s="29"/>
      <c r="AB17" s="151">
        <f t="shared" si="6"/>
        <v>0</v>
      </c>
      <c r="AC17" s="29"/>
      <c r="AD17" s="29"/>
      <c r="AE17" s="29"/>
      <c r="AF17" s="152"/>
      <c r="AG17" s="29"/>
      <c r="AH17" s="151">
        <f t="shared" si="7"/>
        <v>0</v>
      </c>
      <c r="AI17" s="29"/>
      <c r="AJ17" s="29"/>
      <c r="AK17" s="29"/>
      <c r="AL17" s="152"/>
    </row>
    <row r="18" spans="1:38" s="7" customFormat="1" ht="13.5" customHeight="1" thickTop="1" x14ac:dyDescent="0.15">
      <c r="A18" s="772"/>
      <c r="B18" s="772"/>
      <c r="C18" s="771"/>
      <c r="D18" s="147" t="s">
        <v>68</v>
      </c>
      <c r="E18" s="561">
        <v>5</v>
      </c>
      <c r="F18" s="76"/>
      <c r="G18" s="77"/>
      <c r="H18" s="75"/>
      <c r="I18" s="78"/>
      <c r="J18" s="564">
        <v>5</v>
      </c>
      <c r="K18" s="554" t="s">
        <v>68</v>
      </c>
      <c r="L18" s="772"/>
      <c r="M18" s="772"/>
      <c r="N18" s="771"/>
      <c r="O18" s="773"/>
      <c r="P18" s="157">
        <f t="shared" si="4"/>
        <v>0</v>
      </c>
      <c r="Q18" s="158"/>
      <c r="R18" s="159"/>
      <c r="S18" s="159"/>
      <c r="T18" s="160"/>
      <c r="U18" s="29"/>
      <c r="V18" s="157">
        <f t="shared" si="5"/>
        <v>0</v>
      </c>
      <c r="W18" s="158"/>
      <c r="X18" s="158"/>
      <c r="Y18" s="158"/>
      <c r="Z18" s="161"/>
      <c r="AA18" s="29"/>
      <c r="AB18" s="157">
        <f t="shared" si="6"/>
        <v>0</v>
      </c>
      <c r="AC18" s="158"/>
      <c r="AD18" s="158"/>
      <c r="AE18" s="158"/>
      <c r="AF18" s="161"/>
      <c r="AG18" s="29"/>
      <c r="AH18" s="157">
        <f t="shared" si="7"/>
        <v>0</v>
      </c>
      <c r="AI18" s="158"/>
      <c r="AJ18" s="158"/>
      <c r="AK18" s="158"/>
      <c r="AL18" s="161"/>
    </row>
    <row r="19" spans="1:38" s="7" customFormat="1" ht="13.5" customHeight="1" x14ac:dyDescent="0.15">
      <c r="A19" s="400"/>
      <c r="B19" s="400"/>
      <c r="C19" s="308"/>
      <c r="D19" s="162"/>
      <c r="E19" s="77"/>
      <c r="F19" s="76"/>
      <c r="G19" s="77"/>
      <c r="H19" s="75"/>
      <c r="I19" s="78"/>
      <c r="J19" s="77"/>
      <c r="K19" s="147"/>
      <c r="L19" s="400"/>
      <c r="M19" s="400"/>
      <c r="N19" s="400"/>
      <c r="O19" s="400"/>
      <c r="P19" s="29"/>
      <c r="Q19" s="29"/>
      <c r="R19" s="46"/>
      <c r="S19" s="46"/>
      <c r="T19" s="46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</row>
    <row r="20" spans="1:38" s="7" customFormat="1" ht="13.5" customHeight="1" x14ac:dyDescent="0.15">
      <c r="A20" s="400"/>
      <c r="B20" s="400"/>
      <c r="C20" s="76" t="s">
        <v>99</v>
      </c>
      <c r="D20" s="162"/>
      <c r="E20" s="77"/>
      <c r="F20" s="76"/>
      <c r="G20" s="77"/>
      <c r="H20" s="75"/>
      <c r="I20" s="78"/>
      <c r="J20" s="77"/>
      <c r="K20" s="147"/>
      <c r="L20" s="400"/>
      <c r="M20" s="400"/>
      <c r="N20" s="400"/>
      <c r="O20" s="400"/>
      <c r="P20" s="29"/>
      <c r="Q20" s="29"/>
      <c r="R20" s="46"/>
      <c r="S20" s="46"/>
      <c r="T20" s="46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</row>
    <row r="21" spans="1:38" s="7" customFormat="1" ht="13.5" customHeight="1" thickBot="1" x14ac:dyDescent="0.2">
      <c r="A21" s="400"/>
      <c r="B21" s="772" t="s">
        <v>503</v>
      </c>
      <c r="C21" s="771" t="s">
        <v>504</v>
      </c>
      <c r="D21" s="147" t="s">
        <v>577</v>
      </c>
      <c r="E21" s="324"/>
      <c r="F21" s="76"/>
      <c r="G21" s="77"/>
      <c r="H21" s="75"/>
      <c r="I21" s="78"/>
      <c r="J21" s="77"/>
      <c r="K21" s="147"/>
      <c r="L21" s="400"/>
      <c r="M21" s="400"/>
      <c r="N21" s="400"/>
      <c r="O21" s="400"/>
      <c r="P21" s="29"/>
      <c r="Q21" s="29"/>
      <c r="R21" s="46"/>
      <c r="S21" s="46"/>
      <c r="T21" s="46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</row>
    <row r="22" spans="1:38" s="7" customFormat="1" ht="13.5" customHeight="1" thickTop="1" thickBot="1" x14ac:dyDescent="0.2">
      <c r="A22" s="400"/>
      <c r="B22" s="772"/>
      <c r="C22" s="771"/>
      <c r="D22" s="627"/>
      <c r="E22" s="628">
        <v>4</v>
      </c>
      <c r="F22" s="76"/>
      <c r="G22" s="77"/>
      <c r="H22" s="75"/>
      <c r="I22" s="78"/>
      <c r="J22" s="77"/>
      <c r="K22" s="147"/>
      <c r="L22" s="400"/>
      <c r="M22" s="400"/>
      <c r="N22" s="400"/>
      <c r="O22" s="400"/>
      <c r="P22" s="29"/>
      <c r="Q22" s="29"/>
      <c r="R22" s="46"/>
      <c r="S22" s="46"/>
      <c r="T22" s="46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</row>
    <row r="23" spans="1:38" s="7" customFormat="1" ht="13.5" customHeight="1" thickTop="1" x14ac:dyDescent="0.15">
      <c r="A23" s="400"/>
      <c r="B23" s="772" t="s">
        <v>517</v>
      </c>
      <c r="C23" s="771" t="s">
        <v>504</v>
      </c>
      <c r="D23" s="325"/>
      <c r="E23" s="195">
        <v>1</v>
      </c>
      <c r="F23" s="76"/>
      <c r="G23" s="77"/>
      <c r="H23" s="75"/>
      <c r="I23" s="78"/>
      <c r="J23" s="77"/>
      <c r="K23" s="147"/>
      <c r="L23" s="400"/>
      <c r="M23" s="400"/>
      <c r="N23" s="400"/>
      <c r="O23" s="400"/>
      <c r="P23" s="29"/>
      <c r="Q23" s="29"/>
      <c r="R23" s="46"/>
      <c r="S23" s="46"/>
      <c r="T23" s="46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</row>
    <row r="24" spans="1:38" s="7" customFormat="1" ht="13.5" customHeight="1" x14ac:dyDescent="0.15">
      <c r="A24" s="400"/>
      <c r="B24" s="772"/>
      <c r="C24" s="771"/>
      <c r="D24" s="423" t="s">
        <v>589</v>
      </c>
      <c r="E24" s="77"/>
      <c r="F24" s="76"/>
      <c r="G24" s="77"/>
      <c r="H24" s="75"/>
      <c r="I24" s="78"/>
      <c r="J24" s="77"/>
      <c r="K24" s="147"/>
      <c r="L24" s="400"/>
      <c r="M24" s="400"/>
      <c r="N24" s="400"/>
      <c r="O24" s="400"/>
      <c r="P24" s="29"/>
      <c r="Q24" s="29"/>
      <c r="R24" s="46"/>
      <c r="S24" s="46"/>
      <c r="T24" s="46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</row>
    <row r="25" spans="1:38" s="7" customFormat="1" ht="13.5" customHeight="1" x14ac:dyDescent="0.15">
      <c r="A25" s="400"/>
      <c r="B25" s="400"/>
      <c r="C25" s="400"/>
      <c r="D25" s="163"/>
      <c r="E25" s="77"/>
      <c r="F25" s="76"/>
      <c r="G25" s="77"/>
      <c r="H25" s="75"/>
      <c r="I25" s="78"/>
      <c r="J25" s="77"/>
      <c r="K25" s="123"/>
      <c r="L25" s="400"/>
      <c r="M25" s="400"/>
      <c r="N25" s="400"/>
      <c r="O25" s="400"/>
      <c r="P25" s="29"/>
      <c r="Q25" s="29"/>
      <c r="R25" s="46"/>
      <c r="S25" s="46"/>
      <c r="T25" s="46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</row>
    <row r="26" spans="1:38" s="7" customFormat="1" ht="13.15" customHeight="1" x14ac:dyDescent="0.2">
      <c r="A26" s="36"/>
      <c r="B26" s="775" t="s">
        <v>64</v>
      </c>
      <c r="C26" s="775"/>
      <c r="D26" s="775"/>
      <c r="E26" s="775"/>
      <c r="F26" s="775"/>
      <c r="G26" s="775"/>
      <c r="H26" s="775"/>
      <c r="I26" s="775"/>
      <c r="J26" s="775"/>
      <c r="K26" s="775"/>
      <c r="L26" s="775"/>
      <c r="M26" s="775"/>
      <c r="N26" s="74"/>
      <c r="O26" s="71"/>
      <c r="P26" s="29"/>
      <c r="Q26" s="145"/>
      <c r="R26" s="20"/>
      <c r="S26" s="20"/>
      <c r="T26" s="394"/>
      <c r="U26" s="20"/>
      <c r="V26" s="16"/>
      <c r="W26" s="145"/>
      <c r="X26" s="16"/>
      <c r="Y26" s="16"/>
      <c r="Z26" s="16"/>
      <c r="AA26" s="16"/>
      <c r="AB26" s="16"/>
      <c r="AC26" s="145"/>
      <c r="AD26" s="16"/>
      <c r="AE26" s="16"/>
      <c r="AF26" s="16"/>
      <c r="AG26" s="16"/>
      <c r="AH26" s="16"/>
      <c r="AI26" s="145"/>
      <c r="AJ26" s="16"/>
      <c r="AK26" s="29"/>
      <c r="AL26" s="29"/>
    </row>
    <row r="27" spans="1:38" s="7" customFormat="1" ht="13.5" customHeight="1" x14ac:dyDescent="0.15">
      <c r="A27" s="402"/>
      <c r="B27" s="403" t="s">
        <v>0</v>
      </c>
      <c r="C27" s="146" t="s">
        <v>1</v>
      </c>
      <c r="D27" s="123"/>
      <c r="E27" s="195" t="s">
        <v>89</v>
      </c>
      <c r="F27" s="774" t="s">
        <v>591</v>
      </c>
      <c r="G27" s="774"/>
      <c r="H27" s="774"/>
      <c r="I27" s="774"/>
      <c r="J27" s="75" t="s">
        <v>90</v>
      </c>
      <c r="K27" s="71"/>
      <c r="L27" s="71"/>
      <c r="M27" s="403" t="s">
        <v>0</v>
      </c>
      <c r="N27" s="146" t="s">
        <v>1</v>
      </c>
      <c r="O27" s="71"/>
      <c r="P27" s="29"/>
      <c r="Q27" s="5"/>
      <c r="R27" s="46"/>
      <c r="S27" s="46"/>
      <c r="T27" s="46"/>
      <c r="U27" s="29"/>
      <c r="V27" s="29"/>
      <c r="W27" s="5"/>
      <c r="X27" s="29"/>
      <c r="Y27" s="29"/>
      <c r="Z27" s="29"/>
      <c r="AA27" s="29"/>
      <c r="AB27" s="29"/>
      <c r="AC27" s="5"/>
      <c r="AD27" s="29"/>
      <c r="AE27" s="29"/>
      <c r="AF27" s="29"/>
      <c r="AG27" s="29"/>
      <c r="AH27" s="29"/>
      <c r="AI27" s="5"/>
      <c r="AJ27" s="29"/>
      <c r="AK27" s="29"/>
      <c r="AL27" s="29"/>
    </row>
    <row r="28" spans="1:38" s="7" customFormat="1" ht="13.5" customHeight="1" thickBot="1" x14ac:dyDescent="0.2">
      <c r="A28" s="772" t="s">
        <v>117</v>
      </c>
      <c r="B28" s="772" t="s">
        <v>543</v>
      </c>
      <c r="C28" s="771" t="s">
        <v>504</v>
      </c>
      <c r="D28" s="572" t="s">
        <v>71</v>
      </c>
      <c r="E28" s="568">
        <v>5</v>
      </c>
      <c r="F28" s="76"/>
      <c r="G28" s="608" t="s">
        <v>587</v>
      </c>
      <c r="H28" s="97" t="s">
        <v>588</v>
      </c>
      <c r="I28" s="526"/>
      <c r="J28" s="569">
        <v>3</v>
      </c>
      <c r="K28" s="321" t="s">
        <v>570</v>
      </c>
      <c r="L28" s="772" t="s">
        <v>118</v>
      </c>
      <c r="M28" s="772" t="s">
        <v>560</v>
      </c>
      <c r="N28" s="771" t="s">
        <v>482</v>
      </c>
      <c r="O28" s="71"/>
      <c r="P28" s="534">
        <f t="shared" ref="P28:P35" si="8">T28</f>
        <v>1</v>
      </c>
      <c r="Q28" s="148" t="s">
        <v>543</v>
      </c>
      <c r="R28" s="148" t="s">
        <v>504</v>
      </c>
      <c r="S28" s="148">
        <v>19.850000000000001</v>
      </c>
      <c r="T28" s="149">
        <v>1</v>
      </c>
      <c r="U28" s="29"/>
      <c r="V28" s="534">
        <f t="shared" ref="V28:V35" si="9">Z28</f>
        <v>1</v>
      </c>
      <c r="W28" s="148" t="s">
        <v>556</v>
      </c>
      <c r="X28" s="148" t="s">
        <v>504</v>
      </c>
      <c r="Y28" s="148">
        <v>20</v>
      </c>
      <c r="Z28" s="149">
        <v>1</v>
      </c>
      <c r="AA28" s="29"/>
      <c r="AB28" s="534">
        <f t="shared" ref="AB28:AB34" si="10">AF28</f>
        <v>1</v>
      </c>
      <c r="AC28" s="148" t="s">
        <v>560</v>
      </c>
      <c r="AD28" s="148" t="s">
        <v>482</v>
      </c>
      <c r="AE28" s="148">
        <v>19.8</v>
      </c>
      <c r="AF28" s="149">
        <v>1</v>
      </c>
      <c r="AG28" s="29"/>
      <c r="AH28" s="534">
        <f t="shared" ref="AH28:AH35" si="11">AL28</f>
        <v>1</v>
      </c>
      <c r="AI28" s="148" t="s">
        <v>569</v>
      </c>
      <c r="AJ28" s="148" t="s">
        <v>482</v>
      </c>
      <c r="AK28" s="148">
        <v>20.100000000000001</v>
      </c>
      <c r="AL28" s="149">
        <v>1</v>
      </c>
    </row>
    <row r="29" spans="1:38" s="7" customFormat="1" ht="13.5" customHeight="1" thickTop="1" thickBot="1" x14ac:dyDescent="0.2">
      <c r="A29" s="772"/>
      <c r="B29" s="772"/>
      <c r="C29" s="771"/>
      <c r="D29" s="547"/>
      <c r="E29" s="584" t="s">
        <v>574</v>
      </c>
      <c r="F29" s="195">
        <v>2</v>
      </c>
      <c r="G29" s="609">
        <v>3</v>
      </c>
      <c r="H29" s="525">
        <v>2</v>
      </c>
      <c r="I29" s="100">
        <v>0</v>
      </c>
      <c r="J29" s="577" t="s">
        <v>572</v>
      </c>
      <c r="K29" s="551"/>
      <c r="L29" s="772"/>
      <c r="M29" s="772"/>
      <c r="N29" s="771"/>
      <c r="O29" s="71"/>
      <c r="P29" s="153">
        <f t="shared" si="8"/>
        <v>2</v>
      </c>
      <c r="Q29" s="29" t="s">
        <v>538</v>
      </c>
      <c r="R29" s="29" t="s">
        <v>482</v>
      </c>
      <c r="S29" s="29">
        <v>19.600000000000001</v>
      </c>
      <c r="T29" s="152">
        <v>2</v>
      </c>
      <c r="U29" s="29"/>
      <c r="V29" s="153">
        <f t="shared" si="9"/>
        <v>2</v>
      </c>
      <c r="W29" s="29" t="s">
        <v>550</v>
      </c>
      <c r="X29" s="29" t="s">
        <v>508</v>
      </c>
      <c r="Y29" s="29">
        <v>19.649999999999999</v>
      </c>
      <c r="Z29" s="152">
        <v>2</v>
      </c>
      <c r="AA29" s="29"/>
      <c r="AB29" s="153">
        <f t="shared" si="10"/>
        <v>2</v>
      </c>
      <c r="AC29" s="29" t="s">
        <v>562</v>
      </c>
      <c r="AD29" s="29" t="s">
        <v>555</v>
      </c>
      <c r="AE29" s="29">
        <v>19.55</v>
      </c>
      <c r="AF29" s="152">
        <v>2</v>
      </c>
      <c r="AG29" s="29"/>
      <c r="AH29" s="153">
        <f t="shared" si="11"/>
        <v>2</v>
      </c>
      <c r="AI29" s="29" t="s">
        <v>565</v>
      </c>
      <c r="AJ29" s="29" t="s">
        <v>504</v>
      </c>
      <c r="AK29" s="29">
        <v>19.7</v>
      </c>
      <c r="AL29" s="152">
        <v>2</v>
      </c>
    </row>
    <row r="30" spans="1:38" s="7" customFormat="1" ht="13.5" customHeight="1" thickTop="1" x14ac:dyDescent="0.15">
      <c r="A30" s="772" t="s">
        <v>119</v>
      </c>
      <c r="B30" s="772" t="s">
        <v>547</v>
      </c>
      <c r="C30" s="771" t="s">
        <v>548</v>
      </c>
      <c r="D30" s="326"/>
      <c r="E30" s="573"/>
      <c r="F30" s="195"/>
      <c r="G30" s="605"/>
      <c r="H30" s="321"/>
      <c r="I30" s="588"/>
      <c r="J30" s="563"/>
      <c r="K30" s="147"/>
      <c r="L30" s="772" t="s">
        <v>91</v>
      </c>
      <c r="M30" s="772" t="s">
        <v>558</v>
      </c>
      <c r="N30" s="771" t="s">
        <v>541</v>
      </c>
      <c r="O30" s="71"/>
      <c r="P30" s="153">
        <f t="shared" si="8"/>
        <v>3</v>
      </c>
      <c r="Q30" s="29" t="s">
        <v>540</v>
      </c>
      <c r="R30" s="29" t="s">
        <v>541</v>
      </c>
      <c r="S30" s="29">
        <v>19.399999999999999</v>
      </c>
      <c r="T30" s="152">
        <v>3</v>
      </c>
      <c r="U30" s="29"/>
      <c r="V30" s="153">
        <f t="shared" si="9"/>
        <v>3</v>
      </c>
      <c r="W30" s="29" t="s">
        <v>554</v>
      </c>
      <c r="X30" s="29" t="s">
        <v>555</v>
      </c>
      <c r="Y30" s="29">
        <v>19.649999999999999</v>
      </c>
      <c r="Z30" s="152">
        <v>3</v>
      </c>
      <c r="AA30" s="29"/>
      <c r="AB30" s="151">
        <f t="shared" si="10"/>
        <v>3</v>
      </c>
      <c r="AC30" s="29" t="s">
        <v>558</v>
      </c>
      <c r="AD30" s="29" t="s">
        <v>545</v>
      </c>
      <c r="AE30" s="29">
        <v>19.45</v>
      </c>
      <c r="AF30" s="152">
        <v>3</v>
      </c>
      <c r="AG30" s="29"/>
      <c r="AH30" s="153">
        <f t="shared" si="11"/>
        <v>3</v>
      </c>
      <c r="AI30" s="29" t="s">
        <v>566</v>
      </c>
      <c r="AJ30" s="29" t="s">
        <v>508</v>
      </c>
      <c r="AK30" s="29">
        <v>19.55</v>
      </c>
      <c r="AL30" s="152">
        <v>3</v>
      </c>
    </row>
    <row r="31" spans="1:38" s="7" customFormat="1" ht="13.5" customHeight="1" thickBot="1" x14ac:dyDescent="0.2">
      <c r="A31" s="772"/>
      <c r="B31" s="772"/>
      <c r="C31" s="771"/>
      <c r="D31" s="428" t="s">
        <v>72</v>
      </c>
      <c r="E31" s="560">
        <v>0</v>
      </c>
      <c r="F31" s="626" t="s">
        <v>573</v>
      </c>
      <c r="G31" s="605"/>
      <c r="H31" s="321"/>
      <c r="I31" s="323" t="s">
        <v>577</v>
      </c>
      <c r="J31" s="562">
        <v>2</v>
      </c>
      <c r="K31" s="610" t="s">
        <v>66</v>
      </c>
      <c r="L31" s="772"/>
      <c r="M31" s="772"/>
      <c r="N31" s="771"/>
      <c r="O31" s="71"/>
      <c r="P31" s="153">
        <f t="shared" si="8"/>
        <v>4</v>
      </c>
      <c r="Q31" s="29" t="s">
        <v>544</v>
      </c>
      <c r="R31" s="29" t="s">
        <v>545</v>
      </c>
      <c r="S31" s="29">
        <v>19.2</v>
      </c>
      <c r="T31" s="152">
        <v>4</v>
      </c>
      <c r="U31" s="29"/>
      <c r="V31" s="151">
        <f t="shared" si="9"/>
        <v>4</v>
      </c>
      <c r="W31" s="29" t="s">
        <v>547</v>
      </c>
      <c r="X31" s="29" t="s">
        <v>548</v>
      </c>
      <c r="Y31" s="29">
        <v>19.5</v>
      </c>
      <c r="Z31" s="152">
        <v>4</v>
      </c>
      <c r="AA31" s="29"/>
      <c r="AB31" s="151">
        <f t="shared" si="10"/>
        <v>4</v>
      </c>
      <c r="AC31" s="29" t="s">
        <v>519</v>
      </c>
      <c r="AD31" s="29" t="s">
        <v>557</v>
      </c>
      <c r="AE31" s="29">
        <v>19.2</v>
      </c>
      <c r="AF31" s="152">
        <v>4</v>
      </c>
      <c r="AG31" s="29"/>
      <c r="AH31" s="153">
        <f t="shared" si="11"/>
        <v>4</v>
      </c>
      <c r="AI31" s="29" t="s">
        <v>558</v>
      </c>
      <c r="AJ31" s="29" t="s">
        <v>541</v>
      </c>
      <c r="AK31" s="29">
        <v>19.5</v>
      </c>
      <c r="AL31" s="152">
        <v>4</v>
      </c>
    </row>
    <row r="32" spans="1:38" s="7" customFormat="1" ht="13.5" customHeight="1" thickTop="1" x14ac:dyDescent="0.15">
      <c r="A32" s="772" t="s">
        <v>92</v>
      </c>
      <c r="B32" s="772" t="s">
        <v>540</v>
      </c>
      <c r="C32" s="771" t="s">
        <v>541</v>
      </c>
      <c r="D32" s="429" t="s">
        <v>66</v>
      </c>
      <c r="E32" s="598">
        <v>0</v>
      </c>
      <c r="F32" s="619"/>
      <c r="G32" s="605"/>
      <c r="H32" s="617"/>
      <c r="I32" s="616"/>
      <c r="J32" s="564">
        <v>0</v>
      </c>
      <c r="K32" s="321" t="s">
        <v>70</v>
      </c>
      <c r="L32" s="772" t="s">
        <v>93</v>
      </c>
      <c r="M32" s="772" t="s">
        <v>558</v>
      </c>
      <c r="N32" s="771" t="s">
        <v>545</v>
      </c>
      <c r="O32" s="71"/>
      <c r="P32" s="151">
        <f t="shared" si="8"/>
        <v>5</v>
      </c>
      <c r="Q32" s="29" t="s">
        <v>536</v>
      </c>
      <c r="R32" s="29" t="s">
        <v>537</v>
      </c>
      <c r="S32" s="29">
        <v>19.149999999999999</v>
      </c>
      <c r="T32" s="152">
        <v>5</v>
      </c>
      <c r="U32" s="29"/>
      <c r="V32" s="153">
        <f t="shared" si="9"/>
        <v>5</v>
      </c>
      <c r="W32" s="29" t="s">
        <v>553</v>
      </c>
      <c r="X32" s="29" t="s">
        <v>513</v>
      </c>
      <c r="Y32" s="29">
        <v>19.149999999999999</v>
      </c>
      <c r="Z32" s="152">
        <v>5</v>
      </c>
      <c r="AA32" s="29"/>
      <c r="AB32" s="153">
        <f t="shared" si="10"/>
        <v>5</v>
      </c>
      <c r="AC32" s="29" t="s">
        <v>559</v>
      </c>
      <c r="AD32" s="29" t="s">
        <v>552</v>
      </c>
      <c r="AE32" s="29">
        <v>19.2</v>
      </c>
      <c r="AF32" s="152">
        <v>5</v>
      </c>
      <c r="AG32" s="29"/>
      <c r="AH32" s="153">
        <f t="shared" si="11"/>
        <v>5</v>
      </c>
      <c r="AI32" s="29" t="s">
        <v>568</v>
      </c>
      <c r="AJ32" s="29" t="s">
        <v>548</v>
      </c>
      <c r="AK32" s="29">
        <v>19.45</v>
      </c>
      <c r="AL32" s="152">
        <v>5</v>
      </c>
    </row>
    <row r="33" spans="1:38" s="7" customFormat="1" ht="13.5" customHeight="1" thickBot="1" x14ac:dyDescent="0.2">
      <c r="A33" s="772"/>
      <c r="B33" s="772"/>
      <c r="C33" s="771"/>
      <c r="D33" s="427"/>
      <c r="E33" s="602"/>
      <c r="F33" s="620"/>
      <c r="G33" s="607">
        <v>0</v>
      </c>
      <c r="H33" s="629">
        <v>3</v>
      </c>
      <c r="I33" s="604"/>
      <c r="J33" s="570"/>
      <c r="K33" s="422"/>
      <c r="L33" s="772"/>
      <c r="M33" s="772"/>
      <c r="N33" s="771"/>
      <c r="O33" s="71"/>
      <c r="P33" s="153">
        <f t="shared" si="8"/>
        <v>6</v>
      </c>
      <c r="Q33" s="29" t="s">
        <v>542</v>
      </c>
      <c r="R33" s="29" t="s">
        <v>510</v>
      </c>
      <c r="S33" s="29">
        <v>18.8</v>
      </c>
      <c r="T33" s="152">
        <v>6</v>
      </c>
      <c r="U33" s="29"/>
      <c r="V33" s="153">
        <f t="shared" si="9"/>
        <v>6</v>
      </c>
      <c r="W33" s="29" t="s">
        <v>551</v>
      </c>
      <c r="X33" s="29" t="s">
        <v>552</v>
      </c>
      <c r="Y33" s="29">
        <v>18.95</v>
      </c>
      <c r="Z33" s="152">
        <v>6</v>
      </c>
      <c r="AA33" s="29"/>
      <c r="AB33" s="153">
        <f t="shared" si="10"/>
        <v>6</v>
      </c>
      <c r="AC33" s="29" t="s">
        <v>563</v>
      </c>
      <c r="AD33" s="29" t="s">
        <v>511</v>
      </c>
      <c r="AE33" s="29">
        <v>19.05</v>
      </c>
      <c r="AF33" s="152">
        <v>6</v>
      </c>
      <c r="AG33" s="29"/>
      <c r="AH33" s="153">
        <f t="shared" si="11"/>
        <v>6</v>
      </c>
      <c r="AI33" s="29" t="s">
        <v>567</v>
      </c>
      <c r="AJ33" s="29" t="s">
        <v>486</v>
      </c>
      <c r="AK33" s="29">
        <v>18.899999999999999</v>
      </c>
      <c r="AL33" s="152">
        <v>6</v>
      </c>
    </row>
    <row r="34" spans="1:38" s="7" customFormat="1" ht="13.5" customHeight="1" thickTop="1" thickBot="1" x14ac:dyDescent="0.2">
      <c r="A34" s="772" t="s">
        <v>120</v>
      </c>
      <c r="B34" s="772" t="s">
        <v>550</v>
      </c>
      <c r="C34" s="771" t="s">
        <v>508</v>
      </c>
      <c r="D34" s="321"/>
      <c r="E34" s="585" t="s">
        <v>575</v>
      </c>
      <c r="F34" s="537">
        <v>3</v>
      </c>
      <c r="G34" s="607"/>
      <c r="H34" s="618"/>
      <c r="I34" s="100">
        <v>5</v>
      </c>
      <c r="J34" s="581" t="s">
        <v>577</v>
      </c>
      <c r="K34" s="147"/>
      <c r="L34" s="772" t="s">
        <v>95</v>
      </c>
      <c r="M34" s="772" t="s">
        <v>565</v>
      </c>
      <c r="N34" s="771" t="s">
        <v>504</v>
      </c>
      <c r="O34" s="71"/>
      <c r="P34" s="151">
        <f t="shared" si="8"/>
        <v>7</v>
      </c>
      <c r="Q34" s="29" t="s">
        <v>535</v>
      </c>
      <c r="R34" s="29" t="s">
        <v>511</v>
      </c>
      <c r="S34" s="29">
        <v>18.8</v>
      </c>
      <c r="T34" s="152">
        <v>7</v>
      </c>
      <c r="U34" s="29"/>
      <c r="V34" s="151">
        <f t="shared" si="9"/>
        <v>7</v>
      </c>
      <c r="W34" s="29" t="s">
        <v>546</v>
      </c>
      <c r="X34" s="29" t="s">
        <v>490</v>
      </c>
      <c r="Y34" s="29">
        <v>18.8</v>
      </c>
      <c r="Z34" s="152">
        <v>7</v>
      </c>
      <c r="AA34" s="29"/>
      <c r="AB34" s="153">
        <f t="shared" si="10"/>
        <v>7</v>
      </c>
      <c r="AC34" s="29" t="s">
        <v>561</v>
      </c>
      <c r="AD34" s="29" t="s">
        <v>488</v>
      </c>
      <c r="AE34" s="29">
        <v>18.600000000000001</v>
      </c>
      <c r="AF34" s="152">
        <v>7</v>
      </c>
      <c r="AG34" s="29"/>
      <c r="AH34" s="151">
        <f t="shared" si="11"/>
        <v>7</v>
      </c>
      <c r="AI34" s="29" t="s">
        <v>564</v>
      </c>
      <c r="AJ34" s="29" t="s">
        <v>513</v>
      </c>
      <c r="AK34" s="29">
        <v>18.45</v>
      </c>
      <c r="AL34" s="152">
        <v>7</v>
      </c>
    </row>
    <row r="35" spans="1:38" ht="13.5" customHeight="1" thickTop="1" thickBot="1" x14ac:dyDescent="0.25">
      <c r="A35" s="772"/>
      <c r="B35" s="772"/>
      <c r="C35" s="771"/>
      <c r="D35" s="574" t="s">
        <v>66</v>
      </c>
      <c r="E35" s="558">
        <v>5</v>
      </c>
      <c r="F35" s="538"/>
      <c r="G35" s="621"/>
      <c r="H35" s="630"/>
      <c r="I35" s="589"/>
      <c r="J35" s="565">
        <v>5</v>
      </c>
      <c r="K35" s="554" t="s">
        <v>71</v>
      </c>
      <c r="L35" s="772"/>
      <c r="M35" s="772"/>
      <c r="N35" s="771"/>
      <c r="O35" s="71"/>
      <c r="P35" s="153">
        <f t="shared" si="8"/>
        <v>8</v>
      </c>
      <c r="Q35" s="29" t="s">
        <v>539</v>
      </c>
      <c r="R35" s="29" t="s">
        <v>488</v>
      </c>
      <c r="S35" s="29">
        <v>18.45</v>
      </c>
      <c r="T35" s="152">
        <v>8</v>
      </c>
      <c r="U35" s="15"/>
      <c r="V35" s="153">
        <f t="shared" si="9"/>
        <v>8</v>
      </c>
      <c r="W35" s="29" t="s">
        <v>549</v>
      </c>
      <c r="X35" s="29" t="s">
        <v>486</v>
      </c>
      <c r="Y35" s="29">
        <v>18.649999999999999</v>
      </c>
      <c r="Z35" s="152">
        <v>8</v>
      </c>
      <c r="AA35" s="15"/>
      <c r="AB35" s="153">
        <f t="shared" ref="AB35:AB43" si="12">AF35</f>
        <v>0</v>
      </c>
      <c r="AC35" s="29"/>
      <c r="AD35" s="29"/>
      <c r="AE35" s="29"/>
      <c r="AF35" s="152"/>
      <c r="AG35" s="15"/>
      <c r="AH35" s="151">
        <f t="shared" si="11"/>
        <v>8</v>
      </c>
      <c r="AI35" s="29" t="s">
        <v>564</v>
      </c>
      <c r="AJ35" s="29" t="s">
        <v>510</v>
      </c>
      <c r="AK35" s="29">
        <v>18.399999999999999</v>
      </c>
      <c r="AL35" s="152">
        <v>8</v>
      </c>
    </row>
    <row r="36" spans="1:38" ht="13.5" customHeight="1" thickTop="1" thickBot="1" x14ac:dyDescent="0.25">
      <c r="A36" s="772" t="s">
        <v>96</v>
      </c>
      <c r="B36" s="772" t="s">
        <v>538</v>
      </c>
      <c r="C36" s="771" t="s">
        <v>482</v>
      </c>
      <c r="D36" s="324" t="s">
        <v>68</v>
      </c>
      <c r="E36" s="558">
        <v>3</v>
      </c>
      <c r="F36" s="607"/>
      <c r="G36" s="543"/>
      <c r="H36" s="567"/>
      <c r="I36" s="253"/>
      <c r="J36" s="564">
        <v>1</v>
      </c>
      <c r="K36" s="321" t="s">
        <v>72</v>
      </c>
      <c r="L36" s="772" t="s">
        <v>97</v>
      </c>
      <c r="M36" s="772" t="s">
        <v>562</v>
      </c>
      <c r="N36" s="771" t="s">
        <v>555</v>
      </c>
      <c r="O36" s="71"/>
      <c r="P36" s="153">
        <f t="shared" ref="P36:P43" si="13">T36</f>
        <v>0</v>
      </c>
      <c r="Q36" s="29"/>
      <c r="R36" s="29"/>
      <c r="S36" s="29"/>
      <c r="T36" s="152"/>
      <c r="U36" s="15"/>
      <c r="V36" s="153">
        <f t="shared" ref="V36:V43" si="14">Z36</f>
        <v>0</v>
      </c>
      <c r="W36" s="29"/>
      <c r="X36" s="29"/>
      <c r="Y36" s="29"/>
      <c r="Z36" s="152"/>
      <c r="AA36" s="15"/>
      <c r="AB36" s="153">
        <f t="shared" si="12"/>
        <v>0</v>
      </c>
      <c r="AC36" s="29"/>
      <c r="AD36" s="29"/>
      <c r="AE36" s="29"/>
      <c r="AF36" s="152"/>
      <c r="AG36" s="15"/>
      <c r="AH36" s="153">
        <f t="shared" ref="AH36:AH43" si="15">AL36</f>
        <v>0</v>
      </c>
      <c r="AI36" s="29"/>
      <c r="AJ36" s="29"/>
      <c r="AK36" s="29"/>
      <c r="AL36" s="152"/>
    </row>
    <row r="37" spans="1:38" ht="13.5" customHeight="1" thickTop="1" thickBot="1" x14ac:dyDescent="0.25">
      <c r="A37" s="772"/>
      <c r="B37" s="772"/>
      <c r="C37" s="771"/>
      <c r="D37" s="575"/>
      <c r="E37" s="585" t="s">
        <v>572</v>
      </c>
      <c r="F37" s="607">
        <v>0</v>
      </c>
      <c r="G37" s="195"/>
      <c r="H37" s="549"/>
      <c r="I37" s="100">
        <v>0</v>
      </c>
      <c r="J37" s="587" t="s">
        <v>573</v>
      </c>
      <c r="K37" s="611"/>
      <c r="L37" s="772"/>
      <c r="M37" s="772"/>
      <c r="N37" s="771"/>
      <c r="O37" s="71"/>
      <c r="P37" s="151">
        <f t="shared" si="13"/>
        <v>0</v>
      </c>
      <c r="Q37" s="29"/>
      <c r="R37" s="29"/>
      <c r="S37" s="29"/>
      <c r="T37" s="152"/>
      <c r="U37" s="15"/>
      <c r="V37" s="151">
        <f t="shared" si="14"/>
        <v>0</v>
      </c>
      <c r="W37" s="29"/>
      <c r="X37" s="29"/>
      <c r="Y37" s="29"/>
      <c r="Z37" s="152"/>
      <c r="AA37" s="15"/>
      <c r="AB37" s="151">
        <f t="shared" si="12"/>
        <v>0</v>
      </c>
      <c r="AC37" s="29"/>
      <c r="AD37" s="29"/>
      <c r="AE37" s="29"/>
      <c r="AF37" s="152"/>
      <c r="AG37" s="15"/>
      <c r="AH37" s="151">
        <f t="shared" si="15"/>
        <v>0</v>
      </c>
      <c r="AI37" s="29"/>
      <c r="AJ37" s="29"/>
      <c r="AK37" s="29"/>
      <c r="AL37" s="152"/>
    </row>
    <row r="38" spans="1:38" ht="13.5" customHeight="1" thickTop="1" thickBot="1" x14ac:dyDescent="0.25">
      <c r="A38" s="772" t="s">
        <v>98</v>
      </c>
      <c r="B38" s="772" t="s">
        <v>554</v>
      </c>
      <c r="C38" s="771" t="s">
        <v>555</v>
      </c>
      <c r="D38" s="326"/>
      <c r="E38" s="556"/>
      <c r="F38" s="621"/>
      <c r="G38" s="195">
        <v>5</v>
      </c>
      <c r="H38" s="591">
        <v>2</v>
      </c>
      <c r="I38" s="590"/>
      <c r="J38" s="562"/>
      <c r="K38" s="612"/>
      <c r="L38" s="772" t="s">
        <v>121</v>
      </c>
      <c r="M38" s="772" t="s">
        <v>566</v>
      </c>
      <c r="N38" s="771" t="s">
        <v>508</v>
      </c>
      <c r="O38" s="71"/>
      <c r="P38" s="151">
        <f t="shared" si="13"/>
        <v>0</v>
      </c>
      <c r="Q38" s="29"/>
      <c r="R38" s="29"/>
      <c r="S38" s="29"/>
      <c r="T38" s="152"/>
      <c r="U38" s="15"/>
      <c r="V38" s="151">
        <f t="shared" si="14"/>
        <v>0</v>
      </c>
      <c r="W38" s="29"/>
      <c r="X38" s="29"/>
      <c r="Y38" s="29"/>
      <c r="Z38" s="152"/>
      <c r="AA38" s="15"/>
      <c r="AB38" s="151">
        <f t="shared" si="12"/>
        <v>0</v>
      </c>
      <c r="AC38" s="29"/>
      <c r="AD38" s="29"/>
      <c r="AE38" s="29"/>
      <c r="AF38" s="152"/>
      <c r="AG38" s="15"/>
      <c r="AH38" s="151">
        <f t="shared" si="15"/>
        <v>0</v>
      </c>
      <c r="AI38" s="29"/>
      <c r="AJ38" s="29"/>
      <c r="AK38" s="29"/>
      <c r="AL38" s="152"/>
    </row>
    <row r="39" spans="1:38" ht="13.5" customHeight="1" thickTop="1" thickBot="1" x14ac:dyDescent="0.25">
      <c r="A39" s="772"/>
      <c r="B39" s="772"/>
      <c r="C39" s="771"/>
      <c r="D39" s="428" t="s">
        <v>66</v>
      </c>
      <c r="E39" s="560">
        <v>2</v>
      </c>
      <c r="F39" s="622"/>
      <c r="G39" s="324"/>
      <c r="H39" s="614"/>
      <c r="I39" s="590"/>
      <c r="J39" s="562">
        <v>4</v>
      </c>
      <c r="K39" s="321" t="s">
        <v>66</v>
      </c>
      <c r="L39" s="772"/>
      <c r="M39" s="772"/>
      <c r="N39" s="771"/>
      <c r="O39" s="71"/>
      <c r="P39" s="151">
        <f t="shared" si="13"/>
        <v>0</v>
      </c>
      <c r="Q39" s="29"/>
      <c r="R39" s="29"/>
      <c r="S39" s="29"/>
      <c r="T39" s="152"/>
      <c r="U39" s="15"/>
      <c r="V39" s="151">
        <f t="shared" si="14"/>
        <v>0</v>
      </c>
      <c r="W39" s="29"/>
      <c r="X39" s="29"/>
      <c r="Y39" s="29"/>
      <c r="Z39" s="152"/>
      <c r="AA39" s="15"/>
      <c r="AB39" s="151">
        <f t="shared" si="12"/>
        <v>0</v>
      </c>
      <c r="AC39" s="29"/>
      <c r="AD39" s="29"/>
      <c r="AE39" s="29"/>
      <c r="AF39" s="152"/>
      <c r="AG39" s="15"/>
      <c r="AH39" s="151">
        <f t="shared" si="15"/>
        <v>0</v>
      </c>
      <c r="AI39" s="29"/>
      <c r="AJ39" s="29"/>
      <c r="AK39" s="29"/>
      <c r="AL39" s="152"/>
    </row>
    <row r="40" spans="1:38" ht="13.5" customHeight="1" thickTop="1" x14ac:dyDescent="0.2">
      <c r="A40" s="772" t="s">
        <v>122</v>
      </c>
      <c r="B40" s="772" t="s">
        <v>544</v>
      </c>
      <c r="C40" s="771" t="s">
        <v>545</v>
      </c>
      <c r="D40" s="324" t="s">
        <v>71</v>
      </c>
      <c r="E40" s="598">
        <v>0</v>
      </c>
      <c r="F40" s="324" t="s">
        <v>576</v>
      </c>
      <c r="G40" s="324"/>
      <c r="H40" s="321"/>
      <c r="I40" s="583" t="s">
        <v>572</v>
      </c>
      <c r="J40" s="565">
        <v>0</v>
      </c>
      <c r="K40" s="321" t="s">
        <v>71</v>
      </c>
      <c r="L40" s="772" t="s">
        <v>123</v>
      </c>
      <c r="M40" s="772" t="s">
        <v>519</v>
      </c>
      <c r="N40" s="771" t="s">
        <v>557</v>
      </c>
      <c r="O40" s="71"/>
      <c r="P40" s="151">
        <f t="shared" si="13"/>
        <v>0</v>
      </c>
      <c r="Q40" s="29"/>
      <c r="R40" s="29"/>
      <c r="S40" s="29"/>
      <c r="T40" s="152"/>
      <c r="U40" s="15"/>
      <c r="V40" s="151">
        <f t="shared" si="14"/>
        <v>0</v>
      </c>
      <c r="W40" s="29"/>
      <c r="X40" s="29"/>
      <c r="Y40" s="29"/>
      <c r="Z40" s="152"/>
      <c r="AA40" s="15"/>
      <c r="AB40" s="151">
        <f t="shared" si="12"/>
        <v>0</v>
      </c>
      <c r="AC40" s="29"/>
      <c r="AD40" s="29"/>
      <c r="AE40" s="29"/>
      <c r="AF40" s="152"/>
      <c r="AG40" s="15"/>
      <c r="AH40" s="151">
        <f t="shared" si="15"/>
        <v>0</v>
      </c>
      <c r="AI40" s="29"/>
      <c r="AJ40" s="29"/>
      <c r="AK40" s="29"/>
      <c r="AL40" s="152"/>
    </row>
    <row r="41" spans="1:38" ht="13.5" customHeight="1" thickBot="1" x14ac:dyDescent="0.25">
      <c r="A41" s="772"/>
      <c r="B41" s="772"/>
      <c r="C41" s="771"/>
      <c r="D41" s="427"/>
      <c r="E41" s="602"/>
      <c r="F41" s="195"/>
      <c r="G41" s="329"/>
      <c r="H41" s="328"/>
      <c r="I41" s="604"/>
      <c r="J41" s="570"/>
      <c r="K41" s="611"/>
      <c r="L41" s="772"/>
      <c r="M41" s="772"/>
      <c r="N41" s="771"/>
      <c r="O41" s="71"/>
      <c r="P41" s="151">
        <f t="shared" si="13"/>
        <v>0</v>
      </c>
      <c r="Q41" s="29"/>
      <c r="R41" s="29"/>
      <c r="S41" s="29"/>
      <c r="T41" s="152"/>
      <c r="U41" s="15"/>
      <c r="V41" s="151">
        <f t="shared" si="14"/>
        <v>0</v>
      </c>
      <c r="W41" s="29"/>
      <c r="X41" s="29"/>
      <c r="Y41" s="29"/>
      <c r="Z41" s="152"/>
      <c r="AA41" s="15"/>
      <c r="AB41" s="151">
        <f t="shared" si="12"/>
        <v>0</v>
      </c>
      <c r="AC41" s="29"/>
      <c r="AD41" s="29"/>
      <c r="AE41" s="29"/>
      <c r="AF41" s="152"/>
      <c r="AG41" s="15"/>
      <c r="AH41" s="151">
        <f t="shared" si="15"/>
        <v>0</v>
      </c>
      <c r="AI41" s="29"/>
      <c r="AJ41" s="29"/>
      <c r="AK41" s="29"/>
      <c r="AL41" s="152"/>
    </row>
    <row r="42" spans="1:38" ht="13.5" customHeight="1" thickTop="1" thickBot="1" x14ac:dyDescent="0.25">
      <c r="A42" s="772" t="s">
        <v>124</v>
      </c>
      <c r="B42" s="772" t="s">
        <v>556</v>
      </c>
      <c r="C42" s="771" t="s">
        <v>504</v>
      </c>
      <c r="D42" s="576"/>
      <c r="E42" s="586" t="s">
        <v>576</v>
      </c>
      <c r="F42" s="195">
        <v>5</v>
      </c>
      <c r="G42" s="77"/>
      <c r="H42" s="78"/>
      <c r="I42" s="253">
        <v>5</v>
      </c>
      <c r="J42" s="580" t="s">
        <v>572</v>
      </c>
      <c r="K42" s="612"/>
      <c r="L42" s="772" t="s">
        <v>125</v>
      </c>
      <c r="M42" s="772" t="s">
        <v>569</v>
      </c>
      <c r="N42" s="771" t="s">
        <v>482</v>
      </c>
      <c r="O42" s="71"/>
      <c r="P42" s="151">
        <f t="shared" si="13"/>
        <v>0</v>
      </c>
      <c r="Q42" s="29"/>
      <c r="R42" s="29"/>
      <c r="S42" s="29"/>
      <c r="T42" s="152"/>
      <c r="U42" s="15"/>
      <c r="V42" s="151">
        <f t="shared" si="14"/>
        <v>0</v>
      </c>
      <c r="W42" s="29"/>
      <c r="X42" s="29"/>
      <c r="Y42" s="29"/>
      <c r="Z42" s="152"/>
      <c r="AA42" s="15"/>
      <c r="AB42" s="151">
        <f t="shared" si="12"/>
        <v>0</v>
      </c>
      <c r="AC42" s="29"/>
      <c r="AD42" s="29"/>
      <c r="AE42" s="29"/>
      <c r="AF42" s="152"/>
      <c r="AG42" s="15"/>
      <c r="AH42" s="151">
        <f t="shared" si="15"/>
        <v>0</v>
      </c>
      <c r="AI42" s="29"/>
      <c r="AJ42" s="29"/>
      <c r="AK42" s="29"/>
      <c r="AL42" s="152"/>
    </row>
    <row r="43" spans="1:38" ht="13.5" customHeight="1" thickTop="1" x14ac:dyDescent="0.2">
      <c r="A43" s="772"/>
      <c r="B43" s="772"/>
      <c r="C43" s="771"/>
      <c r="D43" s="324" t="s">
        <v>71</v>
      </c>
      <c r="E43" s="568">
        <v>5</v>
      </c>
      <c r="F43" s="331"/>
      <c r="G43" s="332"/>
      <c r="H43" s="333"/>
      <c r="I43" s="334"/>
      <c r="J43" s="571">
        <v>5</v>
      </c>
      <c r="K43" s="613" t="s">
        <v>68</v>
      </c>
      <c r="L43" s="772"/>
      <c r="M43" s="772"/>
      <c r="N43" s="771"/>
      <c r="O43" s="71"/>
      <c r="P43" s="157">
        <f t="shared" si="13"/>
        <v>0</v>
      </c>
      <c r="Q43" s="158"/>
      <c r="R43" s="158"/>
      <c r="S43" s="158"/>
      <c r="T43" s="161"/>
      <c r="U43" s="15"/>
      <c r="V43" s="157">
        <f t="shared" si="14"/>
        <v>0</v>
      </c>
      <c r="W43" s="178"/>
      <c r="X43" s="178"/>
      <c r="Y43" s="178"/>
      <c r="Z43" s="261"/>
      <c r="AA43" s="15"/>
      <c r="AB43" s="157">
        <f t="shared" si="12"/>
        <v>0</v>
      </c>
      <c r="AC43" s="178"/>
      <c r="AD43" s="178"/>
      <c r="AE43" s="178"/>
      <c r="AF43" s="261"/>
      <c r="AG43" s="15"/>
      <c r="AH43" s="157">
        <f t="shared" si="15"/>
        <v>0</v>
      </c>
      <c r="AI43" s="178"/>
      <c r="AJ43" s="178"/>
      <c r="AK43" s="178"/>
      <c r="AL43" s="261"/>
    </row>
    <row r="44" spans="1:38" ht="13.5" customHeight="1" x14ac:dyDescent="0.2">
      <c r="A44" s="123"/>
      <c r="B44" s="773"/>
      <c r="C44" s="123"/>
      <c r="D44" s="78"/>
      <c r="E44" s="77"/>
      <c r="F44" s="77"/>
      <c r="G44" s="195"/>
      <c r="H44" s="78"/>
      <c r="I44" s="78"/>
      <c r="J44" s="77"/>
      <c r="K44" s="123"/>
      <c r="L44" s="123"/>
      <c r="M44" s="123"/>
      <c r="N44" s="123"/>
      <c r="O44" s="71"/>
      <c r="P44" s="15"/>
      <c r="Q44" s="29"/>
      <c r="R44" s="29"/>
      <c r="S44" s="29"/>
      <c r="T44" s="29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spans="1:38" ht="13.5" customHeight="1" x14ac:dyDescent="0.2">
      <c r="A45" s="123"/>
      <c r="B45" s="773"/>
      <c r="C45" s="76" t="s">
        <v>99</v>
      </c>
      <c r="D45" s="162"/>
      <c r="E45" s="77"/>
      <c r="F45" s="76"/>
      <c r="G45" s="77"/>
      <c r="H45" s="408"/>
      <c r="I45" s="78"/>
      <c r="J45" s="77"/>
      <c r="K45" s="123"/>
      <c r="L45" s="123"/>
      <c r="M45" s="123"/>
      <c r="N45" s="123"/>
      <c r="O45" s="71"/>
    </row>
    <row r="46" spans="1:38" ht="13.5" customHeight="1" x14ac:dyDescent="0.2">
      <c r="A46" s="123"/>
      <c r="B46" s="772" t="s">
        <v>550</v>
      </c>
      <c r="C46" s="771" t="s">
        <v>508</v>
      </c>
      <c r="D46" s="147" t="s">
        <v>585</v>
      </c>
      <c r="E46" s="324"/>
      <c r="F46" s="195"/>
      <c r="G46" s="195"/>
      <c r="H46" s="75"/>
      <c r="I46" s="408"/>
      <c r="J46" s="335"/>
      <c r="K46" s="123"/>
      <c r="L46" s="123"/>
      <c r="M46" s="123"/>
      <c r="N46" s="123"/>
      <c r="O46" s="71"/>
    </row>
    <row r="47" spans="1:38" ht="13.5" customHeight="1" thickBot="1" x14ac:dyDescent="0.25">
      <c r="A47" s="123"/>
      <c r="B47" s="772"/>
      <c r="C47" s="771"/>
      <c r="D47" s="330"/>
      <c r="E47" s="377">
        <v>0</v>
      </c>
      <c r="F47" s="195"/>
      <c r="G47" s="195"/>
      <c r="H47" s="75"/>
      <c r="I47" s="75"/>
      <c r="J47" s="195"/>
      <c r="K47" s="123"/>
      <c r="L47" s="123"/>
      <c r="M47" s="123"/>
      <c r="N47" s="123"/>
      <c r="O47" s="71"/>
    </row>
    <row r="48" spans="1:38" ht="13.5" customHeight="1" thickTop="1" thickBot="1" x14ac:dyDescent="0.25">
      <c r="A48" s="123"/>
      <c r="B48" s="772" t="s">
        <v>569</v>
      </c>
      <c r="C48" s="771" t="s">
        <v>482</v>
      </c>
      <c r="D48" s="631"/>
      <c r="E48" s="546">
        <v>5</v>
      </c>
      <c r="F48" s="77"/>
      <c r="G48" s="76"/>
      <c r="H48" s="78"/>
      <c r="I48" s="78"/>
      <c r="J48" s="77"/>
      <c r="K48" s="123"/>
      <c r="L48" s="123"/>
      <c r="M48" s="123"/>
      <c r="N48" s="123"/>
      <c r="O48" s="71"/>
    </row>
    <row r="49" spans="1:20" ht="13.5" customHeight="1" thickTop="1" x14ac:dyDescent="0.2">
      <c r="A49" s="123"/>
      <c r="B49" s="772"/>
      <c r="C49" s="771"/>
      <c r="D49" s="162" t="s">
        <v>586</v>
      </c>
      <c r="E49" s="77"/>
      <c r="F49" s="407"/>
      <c r="G49" s="65"/>
      <c r="H49" s="65"/>
      <c r="I49" s="65"/>
      <c r="J49" s="407"/>
      <c r="K49" s="123"/>
      <c r="L49" s="123"/>
      <c r="M49" s="123"/>
      <c r="N49" s="164"/>
      <c r="O49" s="71"/>
    </row>
    <row r="50" spans="1:20" ht="13.5" customHeight="1" x14ac:dyDescent="0.2">
      <c r="A50" s="123"/>
      <c r="B50" s="773"/>
      <c r="C50" s="74"/>
      <c r="D50" s="65"/>
      <c r="E50" s="65"/>
      <c r="F50" s="407"/>
      <c r="G50" s="65"/>
      <c r="H50" s="65"/>
      <c r="I50" s="65"/>
      <c r="J50" s="407"/>
      <c r="K50" s="123"/>
      <c r="L50" s="123"/>
      <c r="M50" s="123"/>
      <c r="N50" s="164"/>
      <c r="O50" s="71"/>
    </row>
    <row r="51" spans="1:20" ht="13.5" customHeight="1" x14ac:dyDescent="0.2">
      <c r="A51" s="408"/>
      <c r="B51" s="773"/>
      <c r="C51" s="52"/>
      <c r="D51" s="123"/>
      <c r="E51" s="100"/>
      <c r="F51" s="100"/>
      <c r="G51" s="100"/>
      <c r="H51" s="100"/>
      <c r="I51" s="100"/>
      <c r="J51" s="100"/>
      <c r="K51" s="8"/>
      <c r="L51" s="8"/>
      <c r="M51" s="405"/>
      <c r="N51" s="74"/>
      <c r="O51" s="8"/>
    </row>
    <row r="52" spans="1:20" ht="13.5" customHeight="1" x14ac:dyDescent="0.2">
      <c r="A52" s="408"/>
      <c r="B52" s="773"/>
      <c r="C52" s="52"/>
      <c r="D52" s="123"/>
      <c r="E52" s="100"/>
      <c r="F52" s="100"/>
      <c r="G52" s="100"/>
      <c r="H52" s="100"/>
      <c r="I52" s="100"/>
      <c r="J52" s="100"/>
      <c r="K52" s="8"/>
      <c r="L52" s="8"/>
      <c r="M52" s="405"/>
      <c r="N52" s="74"/>
      <c r="O52" s="8"/>
    </row>
    <row r="53" spans="1:20" ht="13.5" customHeight="1" x14ac:dyDescent="0.2">
      <c r="A53" s="128"/>
      <c r="B53" s="773"/>
      <c r="C53" s="128"/>
      <c r="D53" s="165"/>
      <c r="E53" s="165"/>
      <c r="F53" s="165"/>
      <c r="G53" s="15"/>
      <c r="H53" s="15"/>
      <c r="I53" s="15"/>
    </row>
    <row r="54" spans="1:20" ht="13.5" customHeight="1" x14ac:dyDescent="0.2">
      <c r="A54" s="166"/>
      <c r="B54" s="773"/>
      <c r="C54" s="135"/>
      <c r="D54" s="124"/>
      <c r="E54" s="128"/>
      <c r="F54" s="165"/>
      <c r="G54" s="15"/>
      <c r="H54" s="15"/>
      <c r="I54" s="15"/>
      <c r="Q54" s="16"/>
      <c r="R54" s="16"/>
      <c r="S54" s="16"/>
      <c r="T54" s="16"/>
    </row>
    <row r="55" spans="1:20" ht="13.5" customHeight="1" x14ac:dyDescent="0.2">
      <c r="A55" s="166"/>
      <c r="B55" s="773"/>
      <c r="C55" s="135"/>
      <c r="D55" s="124"/>
      <c r="E55" s="128"/>
      <c r="F55" s="165"/>
      <c r="G55" s="15"/>
      <c r="H55" s="15"/>
      <c r="I55" s="15"/>
      <c r="Q55" s="16"/>
      <c r="R55" s="16"/>
      <c r="S55" s="16"/>
      <c r="T55" s="16"/>
    </row>
    <row r="56" spans="1:20" ht="13.5" customHeight="1" x14ac:dyDescent="0.2">
      <c r="A56" s="166"/>
      <c r="B56" s="773"/>
      <c r="C56" s="135"/>
      <c r="D56" s="124"/>
      <c r="E56" s="128"/>
      <c r="F56" s="165"/>
      <c r="G56" s="15"/>
      <c r="H56" s="167"/>
      <c r="I56" s="15"/>
      <c r="J56" s="15"/>
      <c r="K56" s="394"/>
      <c r="L56" s="394"/>
      <c r="M56" s="16"/>
      <c r="N56" s="16"/>
      <c r="Q56" s="16"/>
      <c r="R56" s="16"/>
      <c r="S56" s="16"/>
      <c r="T56" s="16"/>
    </row>
    <row r="57" spans="1:20" ht="13.5" customHeight="1" x14ac:dyDescent="0.2">
      <c r="A57" s="166"/>
      <c r="B57" s="773"/>
      <c r="C57" s="135"/>
      <c r="D57" s="124"/>
      <c r="E57" s="128"/>
      <c r="F57" s="165"/>
      <c r="G57" s="15"/>
      <c r="H57" s="167"/>
      <c r="I57" s="15"/>
      <c r="J57" s="15"/>
      <c r="K57" s="394"/>
      <c r="L57" s="394"/>
      <c r="M57" s="16"/>
      <c r="N57" s="16"/>
      <c r="Q57" s="16"/>
      <c r="R57" s="16"/>
      <c r="S57" s="16"/>
      <c r="T57" s="16"/>
    </row>
    <row r="58" spans="1:20" ht="13.5" customHeight="1" x14ac:dyDescent="0.2">
      <c r="A58" s="166"/>
      <c r="B58" s="773"/>
      <c r="C58" s="135"/>
      <c r="D58" s="124"/>
      <c r="E58" s="128"/>
      <c r="F58" s="165"/>
      <c r="G58" s="15"/>
      <c r="H58" s="167"/>
      <c r="I58" s="15"/>
      <c r="J58" s="15"/>
      <c r="K58" s="394"/>
      <c r="L58" s="394"/>
      <c r="M58" s="16"/>
      <c r="N58" s="16"/>
      <c r="Q58" s="16"/>
      <c r="R58" s="16"/>
      <c r="S58" s="16"/>
      <c r="T58" s="16"/>
    </row>
    <row r="59" spans="1:20" ht="13.5" customHeight="1" x14ac:dyDescent="0.2">
      <c r="A59" s="166"/>
      <c r="B59" s="773"/>
      <c r="C59" s="135"/>
      <c r="D59" s="124"/>
      <c r="E59" s="128"/>
      <c r="F59" s="165"/>
      <c r="G59" s="15"/>
      <c r="H59" s="167"/>
      <c r="I59" s="15"/>
      <c r="J59" s="15"/>
      <c r="K59" s="394"/>
      <c r="L59" s="394"/>
      <c r="M59" s="16"/>
      <c r="N59" s="16"/>
      <c r="Q59" s="16"/>
      <c r="R59" s="16"/>
      <c r="S59" s="16"/>
      <c r="T59" s="16"/>
    </row>
    <row r="60" spans="1:20" ht="13.5" customHeight="1" x14ac:dyDescent="0.2">
      <c r="A60" s="166"/>
      <c r="B60" s="773"/>
      <c r="C60" s="135"/>
      <c r="D60" s="124"/>
      <c r="E60" s="128"/>
      <c r="F60" s="165"/>
      <c r="G60" s="15"/>
      <c r="H60" s="167"/>
      <c r="I60" s="15"/>
      <c r="J60" s="15"/>
      <c r="K60" s="394"/>
      <c r="L60" s="394"/>
      <c r="M60" s="16"/>
      <c r="N60" s="16"/>
      <c r="Q60" s="16"/>
      <c r="R60" s="16"/>
      <c r="S60" s="16"/>
      <c r="T60" s="16"/>
    </row>
    <row r="61" spans="1:20" ht="13.5" customHeight="1" x14ac:dyDescent="0.2">
      <c r="A61" s="166"/>
      <c r="B61" s="773"/>
      <c r="C61" s="135"/>
      <c r="D61" s="124"/>
      <c r="E61" s="128"/>
      <c r="F61" s="165"/>
      <c r="G61" s="15"/>
      <c r="H61" s="167"/>
      <c r="I61" s="15"/>
      <c r="J61" s="15"/>
      <c r="K61" s="394"/>
      <c r="L61" s="394"/>
      <c r="M61" s="16"/>
      <c r="N61" s="16"/>
      <c r="Q61" s="16"/>
      <c r="R61" s="16"/>
      <c r="S61" s="16"/>
      <c r="T61" s="16"/>
    </row>
    <row r="62" spans="1:20" ht="13.5" customHeight="1" x14ac:dyDescent="0.2">
      <c r="A62" s="166"/>
      <c r="B62" s="773"/>
      <c r="C62" s="135"/>
      <c r="D62" s="124"/>
      <c r="E62" s="128"/>
      <c r="F62" s="165"/>
      <c r="G62" s="15"/>
      <c r="H62" s="167"/>
      <c r="I62" s="15"/>
      <c r="J62" s="15"/>
      <c r="K62" s="394"/>
      <c r="L62" s="394"/>
      <c r="M62" s="16"/>
      <c r="N62" s="16"/>
      <c r="Q62" s="16"/>
      <c r="R62" s="16"/>
      <c r="S62" s="16"/>
      <c r="T62" s="16"/>
    </row>
    <row r="63" spans="1:20" ht="13.5" customHeight="1" x14ac:dyDescent="0.2">
      <c r="A63" s="166"/>
      <c r="B63" s="773"/>
      <c r="C63" s="135"/>
      <c r="D63" s="124"/>
      <c r="E63" s="168"/>
      <c r="F63" s="165"/>
      <c r="G63" s="15"/>
      <c r="H63" s="167"/>
      <c r="I63" s="15"/>
      <c r="J63" s="15"/>
      <c r="K63" s="394"/>
      <c r="L63" s="394"/>
      <c r="M63" s="16"/>
      <c r="N63" s="16"/>
      <c r="Q63" s="16"/>
      <c r="R63" s="16"/>
      <c r="S63" s="16"/>
      <c r="T63" s="16"/>
    </row>
    <row r="64" spans="1:20" ht="13.5" customHeight="1" x14ac:dyDescent="0.2">
      <c r="A64" s="166"/>
      <c r="B64" s="773"/>
      <c r="C64" s="135"/>
      <c r="D64" s="124"/>
      <c r="E64" s="168"/>
      <c r="F64" s="165"/>
      <c r="G64" s="15"/>
      <c r="H64" s="167"/>
      <c r="I64" s="15"/>
      <c r="J64" s="15"/>
      <c r="K64" s="394"/>
      <c r="L64" s="394"/>
      <c r="M64" s="16"/>
      <c r="N64" s="16"/>
      <c r="Q64" s="16"/>
      <c r="R64" s="16"/>
      <c r="S64" s="16"/>
      <c r="T64" s="16"/>
    </row>
    <row r="65" spans="1:20" ht="13.5" customHeight="1" x14ac:dyDescent="0.2">
      <c r="A65" s="166"/>
      <c r="B65" s="773"/>
      <c r="C65" s="135"/>
      <c r="D65" s="124"/>
      <c r="E65" s="168"/>
      <c r="F65" s="165"/>
      <c r="G65" s="15"/>
      <c r="H65" s="167"/>
      <c r="I65" s="15"/>
      <c r="J65" s="15"/>
      <c r="K65" s="394"/>
      <c r="L65" s="394"/>
      <c r="M65" s="16"/>
      <c r="N65" s="16"/>
      <c r="Q65" s="16"/>
      <c r="R65" s="16"/>
      <c r="S65" s="16"/>
      <c r="T65" s="16"/>
    </row>
    <row r="66" spans="1:20" ht="13.5" customHeight="1" x14ac:dyDescent="0.2">
      <c r="A66" s="166"/>
      <c r="B66" s="773"/>
      <c r="C66" s="135"/>
      <c r="D66" s="124"/>
      <c r="E66" s="168"/>
      <c r="F66" s="165"/>
      <c r="G66" s="15"/>
      <c r="H66" s="167"/>
      <c r="I66" s="15"/>
      <c r="J66" s="15"/>
      <c r="K66" s="394"/>
      <c r="L66" s="394"/>
      <c r="M66" s="16"/>
      <c r="N66" s="16"/>
      <c r="Q66" s="16"/>
      <c r="R66" s="16"/>
      <c r="S66" s="16"/>
      <c r="T66" s="16"/>
    </row>
    <row r="67" spans="1:20" ht="13.5" customHeight="1" x14ac:dyDescent="0.2">
      <c r="A67" s="166"/>
      <c r="B67" s="773"/>
      <c r="C67" s="135"/>
      <c r="D67" s="124"/>
      <c r="E67" s="128"/>
      <c r="F67" s="165"/>
      <c r="G67" s="15"/>
      <c r="H67" s="167"/>
      <c r="I67" s="15"/>
      <c r="J67" s="15"/>
      <c r="K67" s="394"/>
      <c r="L67" s="394"/>
      <c r="M67" s="16"/>
      <c r="N67" s="16"/>
      <c r="Q67" s="16"/>
      <c r="R67" s="16"/>
      <c r="S67" s="16"/>
      <c r="T67" s="16"/>
    </row>
    <row r="68" spans="1:20" ht="13.5" customHeight="1" x14ac:dyDescent="0.2">
      <c r="A68" s="166"/>
      <c r="B68" s="773"/>
      <c r="C68" s="135"/>
      <c r="D68" s="124"/>
      <c r="E68" s="128"/>
      <c r="F68" s="165"/>
      <c r="G68" s="15"/>
      <c r="H68" s="167"/>
      <c r="I68" s="15"/>
      <c r="J68" s="15"/>
      <c r="K68" s="394"/>
      <c r="L68" s="394"/>
      <c r="M68" s="16"/>
      <c r="N68" s="16"/>
      <c r="Q68" s="16"/>
      <c r="R68" s="16"/>
      <c r="S68" s="16"/>
      <c r="T68" s="16"/>
    </row>
    <row r="69" spans="1:20" ht="13.5" customHeight="1" x14ac:dyDescent="0.2">
      <c r="A69" s="166"/>
      <c r="B69" s="773"/>
      <c r="C69" s="135"/>
      <c r="D69" s="124"/>
      <c r="E69" s="128"/>
      <c r="F69" s="165"/>
      <c r="G69" s="15"/>
      <c r="H69" s="167"/>
      <c r="I69" s="15"/>
      <c r="J69" s="15"/>
      <c r="K69" s="394"/>
      <c r="L69" s="394"/>
      <c r="M69" s="16"/>
      <c r="N69" s="16"/>
      <c r="Q69" s="16"/>
      <c r="R69" s="16"/>
      <c r="S69" s="16"/>
      <c r="T69" s="16"/>
    </row>
    <row r="70" spans="1:20" ht="13.5" customHeight="1" x14ac:dyDescent="0.2">
      <c r="A70" s="166"/>
      <c r="B70" s="773"/>
      <c r="C70" s="135"/>
      <c r="D70" s="124"/>
      <c r="E70" s="128"/>
      <c r="F70" s="165"/>
      <c r="G70" s="15"/>
      <c r="H70" s="167"/>
      <c r="I70" s="15"/>
      <c r="J70" s="15"/>
      <c r="K70" s="394"/>
      <c r="L70" s="394"/>
      <c r="M70" s="16"/>
      <c r="N70" s="16"/>
      <c r="Q70" s="16"/>
      <c r="R70" s="16"/>
      <c r="S70" s="16"/>
      <c r="T70" s="16"/>
    </row>
    <row r="71" spans="1:20" ht="13.5" customHeight="1" x14ac:dyDescent="0.2">
      <c r="A71" s="166"/>
      <c r="B71" s="773"/>
      <c r="C71" s="135"/>
      <c r="D71" s="124"/>
      <c r="E71" s="128"/>
      <c r="F71" s="165"/>
      <c r="G71" s="15"/>
      <c r="H71" s="167"/>
      <c r="I71" s="15"/>
      <c r="J71" s="15"/>
      <c r="K71" s="394"/>
      <c r="L71" s="394"/>
      <c r="M71" s="16"/>
      <c r="N71" s="16"/>
      <c r="Q71" s="16"/>
      <c r="R71" s="16"/>
      <c r="S71" s="16"/>
      <c r="T71" s="16"/>
    </row>
    <row r="72" spans="1:20" ht="13.5" customHeight="1" x14ac:dyDescent="0.2">
      <c r="A72" s="166"/>
      <c r="B72" s="773"/>
      <c r="C72" s="135"/>
      <c r="D72" s="124"/>
      <c r="E72" s="168"/>
      <c r="F72" s="165"/>
      <c r="H72" s="45"/>
      <c r="J72" s="16"/>
      <c r="K72" s="394"/>
      <c r="L72" s="394"/>
      <c r="M72" s="16"/>
      <c r="N72" s="16"/>
      <c r="Q72" s="16"/>
      <c r="R72" s="16"/>
      <c r="S72" s="16"/>
      <c r="T72" s="16"/>
    </row>
    <row r="73" spans="1:20" ht="13.5" customHeight="1" x14ac:dyDescent="0.2">
      <c r="A73" s="166"/>
      <c r="B73" s="773"/>
      <c r="C73" s="135"/>
      <c r="D73" s="124"/>
      <c r="E73" s="128"/>
      <c r="F73" s="165"/>
      <c r="H73" s="45"/>
      <c r="J73" s="16"/>
      <c r="K73" s="394"/>
      <c r="L73" s="394"/>
      <c r="M73" s="16"/>
      <c r="N73" s="16"/>
      <c r="Q73" s="16"/>
      <c r="R73" s="16"/>
      <c r="S73" s="16"/>
      <c r="T73" s="16"/>
    </row>
    <row r="74" spans="1:20" ht="13.5" customHeight="1" x14ac:dyDescent="0.2">
      <c r="A74" s="166"/>
      <c r="B74" s="773"/>
      <c r="C74" s="135"/>
      <c r="D74" s="169" t="s">
        <v>65</v>
      </c>
      <c r="E74" s="168"/>
      <c r="F74" s="165"/>
      <c r="H74" s="45"/>
      <c r="J74" s="16"/>
      <c r="K74" s="394"/>
      <c r="L74" s="394"/>
      <c r="M74" s="16"/>
      <c r="N74" s="16"/>
      <c r="Q74" s="16"/>
      <c r="R74" s="170" t="s">
        <v>126</v>
      </c>
      <c r="S74" s="170"/>
      <c r="T74" s="16"/>
    </row>
    <row r="75" spans="1:20" ht="13.5" customHeight="1" x14ac:dyDescent="0.2">
      <c r="A75" s="166"/>
      <c r="B75" s="773"/>
      <c r="C75" s="135"/>
      <c r="D75" s="169" t="s">
        <v>66</v>
      </c>
      <c r="E75" s="168"/>
      <c r="F75" s="165"/>
      <c r="H75" s="45"/>
      <c r="J75" s="16"/>
      <c r="K75" s="394"/>
      <c r="L75" s="394"/>
      <c r="M75" s="16"/>
      <c r="N75" s="16"/>
      <c r="Q75" s="16"/>
      <c r="R75" s="170" t="s">
        <v>127</v>
      </c>
      <c r="S75" s="170"/>
      <c r="T75" s="16"/>
    </row>
    <row r="76" spans="1:20" ht="13.5" customHeight="1" x14ac:dyDescent="0.2">
      <c r="A76" s="166"/>
      <c r="B76" s="773"/>
      <c r="C76" s="135"/>
      <c r="D76" s="124" t="s">
        <v>67</v>
      </c>
      <c r="E76" s="168"/>
      <c r="F76" s="165"/>
      <c r="H76" s="45"/>
      <c r="J76" s="16"/>
      <c r="K76" s="394"/>
      <c r="L76" s="394"/>
      <c r="M76" s="16"/>
      <c r="N76" s="16"/>
      <c r="Q76" s="16"/>
      <c r="R76" s="170" t="s">
        <v>128</v>
      </c>
      <c r="S76" s="170"/>
      <c r="T76" s="16"/>
    </row>
    <row r="77" spans="1:20" ht="13.5" customHeight="1" x14ac:dyDescent="0.2">
      <c r="A77" s="166"/>
      <c r="B77" s="773"/>
      <c r="C77" s="135"/>
      <c r="D77" s="124" t="s">
        <v>68</v>
      </c>
      <c r="E77" s="168"/>
      <c r="F77" s="165"/>
      <c r="H77" s="45"/>
      <c r="J77" s="16"/>
      <c r="K77" s="394"/>
      <c r="L77" s="394"/>
      <c r="M77" s="16"/>
      <c r="N77" s="16"/>
      <c r="Q77" s="16"/>
      <c r="R77" s="16"/>
      <c r="S77" s="16"/>
      <c r="T77" s="16"/>
    </row>
    <row r="78" spans="1:20" ht="13.5" customHeight="1" x14ac:dyDescent="0.2">
      <c r="A78" s="166"/>
      <c r="B78" s="773"/>
      <c r="C78" s="135"/>
      <c r="D78" s="124" t="s">
        <v>69</v>
      </c>
      <c r="E78" s="168"/>
      <c r="F78" s="165"/>
      <c r="H78" s="45"/>
      <c r="J78" s="16"/>
      <c r="K78" s="394"/>
      <c r="L78" s="394"/>
      <c r="M78" s="16"/>
      <c r="N78" s="16"/>
      <c r="Q78" s="16"/>
      <c r="R78" s="16"/>
      <c r="S78" s="16"/>
      <c r="T78" s="16"/>
    </row>
    <row r="79" spans="1:20" ht="13.5" customHeight="1" x14ac:dyDescent="0.2">
      <c r="A79" s="166"/>
      <c r="B79" s="773"/>
      <c r="C79" s="135"/>
      <c r="D79" s="124" t="s">
        <v>70</v>
      </c>
      <c r="E79" s="168"/>
      <c r="F79" s="165"/>
      <c r="H79" s="45"/>
      <c r="J79" s="16"/>
      <c r="K79" s="394"/>
      <c r="L79" s="394"/>
      <c r="M79" s="16"/>
      <c r="N79" s="16"/>
      <c r="Q79" s="16"/>
      <c r="R79" s="16"/>
      <c r="S79" s="16"/>
      <c r="T79" s="16"/>
    </row>
    <row r="80" spans="1:20" ht="13.5" customHeight="1" x14ac:dyDescent="0.2">
      <c r="A80" s="166"/>
      <c r="B80" s="773"/>
      <c r="C80" s="135"/>
      <c r="D80" s="124" t="s">
        <v>71</v>
      </c>
      <c r="E80" s="168"/>
      <c r="F80" s="165"/>
      <c r="H80" s="45"/>
      <c r="J80" s="16"/>
      <c r="K80" s="394"/>
      <c r="L80" s="394"/>
      <c r="M80" s="16"/>
      <c r="N80" s="16"/>
      <c r="Q80" s="16"/>
      <c r="R80" s="16"/>
      <c r="S80" s="16"/>
      <c r="T80" s="16"/>
    </row>
    <row r="81" spans="1:20" ht="13.5" customHeight="1" x14ac:dyDescent="0.2">
      <c r="A81" s="166"/>
      <c r="B81" s="773"/>
      <c r="C81" s="135"/>
      <c r="D81" s="124" t="s">
        <v>72</v>
      </c>
      <c r="E81" s="168"/>
      <c r="F81" s="165"/>
      <c r="H81" s="45"/>
      <c r="J81" s="16"/>
      <c r="K81" s="394"/>
      <c r="L81" s="394"/>
      <c r="M81" s="16"/>
      <c r="N81" s="16"/>
      <c r="Q81" s="16"/>
      <c r="R81" s="16"/>
      <c r="S81" s="16"/>
      <c r="T81" s="16"/>
    </row>
    <row r="82" spans="1:20" ht="13.5" customHeight="1" x14ac:dyDescent="0.2">
      <c r="A82" s="166"/>
      <c r="B82" s="171"/>
      <c r="C82" s="135"/>
      <c r="D82" s="124">
        <v>1</v>
      </c>
      <c r="E82" s="168"/>
      <c r="F82" s="165"/>
      <c r="H82" s="45"/>
      <c r="J82" s="16"/>
      <c r="K82" s="394"/>
      <c r="L82" s="394"/>
      <c r="M82" s="16"/>
      <c r="N82" s="16"/>
      <c r="Q82" s="16"/>
      <c r="R82" s="16"/>
      <c r="S82" s="16"/>
      <c r="T82" s="16"/>
    </row>
    <row r="83" spans="1:20" x14ac:dyDescent="0.2">
      <c r="A83" s="166"/>
      <c r="B83" s="171"/>
      <c r="C83" s="135"/>
      <c r="D83" s="124">
        <v>2</v>
      </c>
      <c r="E83" s="128"/>
      <c r="F83" s="165"/>
      <c r="H83" s="45"/>
      <c r="J83" s="16"/>
      <c r="K83" s="394"/>
      <c r="L83" s="394"/>
      <c r="M83" s="16"/>
      <c r="N83" s="16"/>
      <c r="Q83" s="16"/>
      <c r="R83" s="16"/>
      <c r="S83" s="16"/>
      <c r="T83" s="16"/>
    </row>
    <row r="84" spans="1:20" x14ac:dyDescent="0.2">
      <c r="A84" s="166"/>
      <c r="B84" s="171"/>
      <c r="C84" s="135"/>
      <c r="D84" s="124">
        <v>3</v>
      </c>
      <c r="E84" s="128"/>
      <c r="F84" s="165"/>
      <c r="H84" s="45"/>
      <c r="J84" s="16"/>
      <c r="K84" s="394"/>
      <c r="L84" s="394"/>
      <c r="M84" s="16"/>
      <c r="N84" s="16"/>
      <c r="Q84" s="16"/>
      <c r="R84" s="16"/>
      <c r="S84" s="16"/>
      <c r="T84" s="16"/>
    </row>
    <row r="85" spans="1:20" x14ac:dyDescent="0.2">
      <c r="A85" s="166"/>
      <c r="B85" s="171"/>
      <c r="C85" s="135"/>
      <c r="D85" s="124">
        <v>4</v>
      </c>
      <c r="E85" s="168"/>
      <c r="F85" s="165"/>
      <c r="H85" s="45"/>
      <c r="J85" s="16"/>
      <c r="K85" s="394"/>
      <c r="L85" s="394"/>
      <c r="M85" s="16"/>
      <c r="N85" s="16"/>
      <c r="Q85" s="16"/>
      <c r="R85" s="16"/>
      <c r="S85" s="16"/>
      <c r="T85" s="16"/>
    </row>
    <row r="86" spans="1:20" x14ac:dyDescent="0.2">
      <c r="A86" s="166"/>
      <c r="B86" s="171"/>
      <c r="C86" s="135"/>
      <c r="D86" s="124"/>
      <c r="E86" s="168"/>
      <c r="F86" s="165"/>
      <c r="H86" s="45"/>
      <c r="J86" s="16"/>
      <c r="K86" s="394"/>
      <c r="L86" s="394"/>
      <c r="M86" s="16"/>
      <c r="N86" s="16"/>
      <c r="Q86" s="16"/>
      <c r="R86" s="16"/>
      <c r="S86" s="16"/>
      <c r="T86" s="16"/>
    </row>
    <row r="87" spans="1:20" x14ac:dyDescent="0.2">
      <c r="A87" s="166"/>
      <c r="B87" s="171"/>
      <c r="C87" s="135"/>
      <c r="D87" s="124"/>
      <c r="E87" s="168"/>
      <c r="F87" s="165"/>
      <c r="H87" s="45"/>
      <c r="J87" s="16"/>
      <c r="K87" s="394"/>
      <c r="L87" s="394"/>
      <c r="M87" s="16"/>
      <c r="N87" s="16"/>
      <c r="Q87" s="16"/>
      <c r="R87" s="16"/>
      <c r="S87" s="16"/>
      <c r="T87" s="16"/>
    </row>
    <row r="88" spans="1:20" x14ac:dyDescent="0.2">
      <c r="A88" s="166"/>
      <c r="B88" s="171"/>
      <c r="C88" s="135"/>
      <c r="D88" s="124"/>
      <c r="E88" s="168"/>
      <c r="F88" s="165"/>
      <c r="H88" s="45"/>
      <c r="J88" s="16"/>
      <c r="K88" s="394"/>
      <c r="L88" s="394"/>
      <c r="M88" s="16"/>
      <c r="N88" s="16"/>
      <c r="Q88" s="16"/>
      <c r="R88" s="16"/>
      <c r="S88" s="16"/>
      <c r="T88" s="16"/>
    </row>
    <row r="89" spans="1:20" x14ac:dyDescent="0.2">
      <c r="A89" s="166"/>
      <c r="B89" s="171"/>
      <c r="C89" s="135"/>
      <c r="D89" s="124"/>
      <c r="E89" s="168"/>
      <c r="F89" s="165"/>
      <c r="H89" s="45"/>
      <c r="J89" s="16"/>
      <c r="K89" s="394"/>
      <c r="L89" s="394"/>
      <c r="M89" s="16"/>
      <c r="N89" s="16"/>
      <c r="Q89" s="16"/>
      <c r="R89" s="16"/>
      <c r="S89" s="16"/>
      <c r="T89" s="16"/>
    </row>
    <row r="90" spans="1:20" x14ac:dyDescent="0.2">
      <c r="A90" s="166"/>
      <c r="B90" s="171"/>
      <c r="C90" s="135"/>
      <c r="D90" s="124"/>
      <c r="E90" s="128"/>
      <c r="F90" s="172"/>
      <c r="H90" s="45"/>
      <c r="J90" s="16"/>
      <c r="K90" s="394"/>
      <c r="L90" s="394"/>
      <c r="M90" s="16"/>
      <c r="N90" s="16"/>
      <c r="Q90" s="16"/>
      <c r="R90" s="16"/>
      <c r="S90" s="16"/>
      <c r="T90" s="16"/>
    </row>
    <row r="91" spans="1:20" x14ac:dyDescent="0.2">
      <c r="A91" s="166"/>
      <c r="B91" s="171"/>
      <c r="C91" s="135"/>
      <c r="D91" s="124"/>
      <c r="E91" s="168"/>
      <c r="F91" s="172"/>
      <c r="H91" s="45"/>
      <c r="J91" s="16"/>
      <c r="K91" s="394"/>
      <c r="L91" s="394"/>
      <c r="M91" s="16"/>
      <c r="N91" s="16"/>
      <c r="Q91" s="16"/>
      <c r="R91" s="16"/>
      <c r="S91" s="16"/>
      <c r="T91" s="16"/>
    </row>
    <row r="92" spans="1:20" x14ac:dyDescent="0.2">
      <c r="A92" s="166"/>
      <c r="B92" s="171"/>
      <c r="C92" s="135"/>
      <c r="D92" s="173"/>
      <c r="E92" s="165"/>
      <c r="F92" s="172"/>
      <c r="H92" s="45"/>
      <c r="J92" s="16"/>
      <c r="K92" s="394"/>
      <c r="L92" s="394"/>
      <c r="M92" s="16"/>
      <c r="N92" s="16"/>
      <c r="Q92" s="16"/>
      <c r="R92" s="16"/>
      <c r="S92" s="16"/>
      <c r="T92" s="16"/>
    </row>
    <row r="93" spans="1:20" x14ac:dyDescent="0.2">
      <c r="A93" s="166"/>
      <c r="B93" s="171"/>
      <c r="C93" s="135"/>
      <c r="D93" s="173"/>
      <c r="E93" s="165"/>
      <c r="F93" s="172"/>
      <c r="H93" s="45"/>
      <c r="J93" s="16"/>
      <c r="K93" s="394"/>
      <c r="L93" s="394"/>
      <c r="M93" s="16"/>
      <c r="N93" s="16"/>
      <c r="Q93" s="16"/>
      <c r="R93" s="16"/>
      <c r="S93" s="16"/>
      <c r="T93" s="16"/>
    </row>
    <row r="94" spans="1:20" x14ac:dyDescent="0.2">
      <c r="A94" s="174"/>
      <c r="B94" s="172"/>
      <c r="C94" s="175"/>
      <c r="D94" s="165"/>
      <c r="E94" s="165"/>
      <c r="F94" s="172"/>
      <c r="H94" s="45"/>
      <c r="J94" s="16"/>
      <c r="K94" s="394"/>
      <c r="L94" s="394"/>
      <c r="M94" s="16"/>
      <c r="N94" s="16"/>
    </row>
    <row r="95" spans="1:20" x14ac:dyDescent="0.2">
      <c r="A95" s="174"/>
      <c r="B95" s="172"/>
      <c r="C95" s="175"/>
      <c r="D95" s="165"/>
      <c r="E95" s="165"/>
      <c r="F95" s="172"/>
      <c r="H95" s="45"/>
      <c r="J95" s="16"/>
      <c r="K95" s="394"/>
      <c r="L95" s="394"/>
      <c r="M95" s="16"/>
      <c r="N95" s="16"/>
    </row>
    <row r="96" spans="1:20" x14ac:dyDescent="0.2">
      <c r="A96" s="174"/>
      <c r="B96" s="172"/>
      <c r="C96" s="175"/>
      <c r="D96" s="165"/>
      <c r="E96" s="165"/>
      <c r="F96" s="172"/>
    </row>
  </sheetData>
  <sortState ref="AH28:AL35">
    <sortCondition ref="AH28"/>
  </sortState>
  <mergeCells count="133">
    <mergeCell ref="F27:I27"/>
    <mergeCell ref="B1:M1"/>
    <mergeCell ref="A3:A4"/>
    <mergeCell ref="B3:B4"/>
    <mergeCell ref="C3:C4"/>
    <mergeCell ref="L3:L4"/>
    <mergeCell ref="M3:M4"/>
    <mergeCell ref="A7:A8"/>
    <mergeCell ref="N3:N4"/>
    <mergeCell ref="F2:I2"/>
    <mergeCell ref="A9:A10"/>
    <mergeCell ref="B9:B10"/>
    <mergeCell ref="C9:C10"/>
    <mergeCell ref="L9:L10"/>
    <mergeCell ref="M9:M10"/>
    <mergeCell ref="N9:N10"/>
    <mergeCell ref="B26:M26"/>
    <mergeCell ref="N15:N16"/>
    <mergeCell ref="B21:B22"/>
    <mergeCell ref="C21:C22"/>
    <mergeCell ref="B23:B24"/>
    <mergeCell ref="C23:C24"/>
    <mergeCell ref="O3:O4"/>
    <mergeCell ref="A5:A6"/>
    <mergeCell ref="B5:B6"/>
    <mergeCell ref="C5:C6"/>
    <mergeCell ref="L5:L6"/>
    <mergeCell ref="M5:M6"/>
    <mergeCell ref="N5:N6"/>
    <mergeCell ref="O5:O6"/>
    <mergeCell ref="O7:O8"/>
    <mergeCell ref="O9:O10"/>
    <mergeCell ref="B7:B8"/>
    <mergeCell ref="C7:C8"/>
    <mergeCell ref="L7:L8"/>
    <mergeCell ref="M7:M8"/>
    <mergeCell ref="N7:N8"/>
    <mergeCell ref="N11:N12"/>
    <mergeCell ref="O11:O12"/>
    <mergeCell ref="A13:A14"/>
    <mergeCell ref="B13:B14"/>
    <mergeCell ref="C13:C14"/>
    <mergeCell ref="L13:L14"/>
    <mergeCell ref="M13:M14"/>
    <mergeCell ref="N13:N14"/>
    <mergeCell ref="O13:O14"/>
    <mergeCell ref="A11:A12"/>
    <mergeCell ref="B11:B12"/>
    <mergeCell ref="C11:C12"/>
    <mergeCell ref="L11:L12"/>
    <mergeCell ref="M11:M12"/>
    <mergeCell ref="O15:O16"/>
    <mergeCell ref="A17:A18"/>
    <mergeCell ref="B17:B18"/>
    <mergeCell ref="C17:C18"/>
    <mergeCell ref="L17:L18"/>
    <mergeCell ref="M17:M18"/>
    <mergeCell ref="N17:N18"/>
    <mergeCell ref="O17:O18"/>
    <mergeCell ref="A15:A16"/>
    <mergeCell ref="B15:B16"/>
    <mergeCell ref="C15:C16"/>
    <mergeCell ref="L15:L16"/>
    <mergeCell ref="M15:M16"/>
    <mergeCell ref="A28:A29"/>
    <mergeCell ref="B28:B29"/>
    <mergeCell ref="C28:C29"/>
    <mergeCell ref="L28:L29"/>
    <mergeCell ref="M28:M29"/>
    <mergeCell ref="N28:N29"/>
    <mergeCell ref="A30:A31"/>
    <mergeCell ref="B30:B31"/>
    <mergeCell ref="C30:C31"/>
    <mergeCell ref="L30:L31"/>
    <mergeCell ref="M30:M31"/>
    <mergeCell ref="N30:N31"/>
    <mergeCell ref="N38:N39"/>
    <mergeCell ref="L40:L41"/>
    <mergeCell ref="M40:M41"/>
    <mergeCell ref="N40:N41"/>
    <mergeCell ref="A32:A33"/>
    <mergeCell ref="B32:B33"/>
    <mergeCell ref="C32:C33"/>
    <mergeCell ref="L32:L33"/>
    <mergeCell ref="M32:M33"/>
    <mergeCell ref="N32:N33"/>
    <mergeCell ref="A34:A35"/>
    <mergeCell ref="B34:B35"/>
    <mergeCell ref="C34:C35"/>
    <mergeCell ref="L34:L35"/>
    <mergeCell ref="M34:M35"/>
    <mergeCell ref="N34:N35"/>
    <mergeCell ref="A36:A37"/>
    <mergeCell ref="B36:B37"/>
    <mergeCell ref="C36:C37"/>
    <mergeCell ref="L36:L37"/>
    <mergeCell ref="M36:M37"/>
    <mergeCell ref="N36:N37"/>
    <mergeCell ref="A38:A39"/>
    <mergeCell ref="B38:B39"/>
    <mergeCell ref="A42:A43"/>
    <mergeCell ref="B42:B43"/>
    <mergeCell ref="C42:C43"/>
    <mergeCell ref="L42:L43"/>
    <mergeCell ref="M42:M43"/>
    <mergeCell ref="N42:N43"/>
    <mergeCell ref="B74:B75"/>
    <mergeCell ref="B76:B77"/>
    <mergeCell ref="C40:C41"/>
    <mergeCell ref="B44:B45"/>
    <mergeCell ref="A40:A41"/>
    <mergeCell ref="B40:B41"/>
    <mergeCell ref="C38:C39"/>
    <mergeCell ref="L38:L39"/>
    <mergeCell ref="M38:M39"/>
    <mergeCell ref="B78:B79"/>
    <mergeCell ref="B80:B81"/>
    <mergeCell ref="C46:C47"/>
    <mergeCell ref="B48:B49"/>
    <mergeCell ref="C48:C49"/>
    <mergeCell ref="B50:B51"/>
    <mergeCell ref="B52:B53"/>
    <mergeCell ref="B54:B55"/>
    <mergeCell ref="B56:B57"/>
    <mergeCell ref="B58:B59"/>
    <mergeCell ref="B60:B61"/>
    <mergeCell ref="B46:B47"/>
    <mergeCell ref="B62:B63"/>
    <mergeCell ref="B64:B65"/>
    <mergeCell ref="B66:B67"/>
    <mergeCell ref="B68:B69"/>
    <mergeCell ref="B70:B71"/>
    <mergeCell ref="B72:B73"/>
  </mergeCells>
  <phoneticPr fontId="4"/>
  <conditionalFormatting sqref="AK3:AL44 Q3:AJ25 P3:P44 Q27:AJ44">
    <cfRule type="cellIs" dxfId="2" priority="1" operator="between">
      <formula>1</formula>
      <formula>4</formula>
    </cfRule>
  </conditionalFormatting>
  <dataValidations disablePrompts="1" count="2">
    <dataValidation type="list" allowBlank="1" showInputMessage="1" showErrorMessage="1" sqref="K5:K7 K30:K32 D19:D20 K17:K23 K13:K15 K9:K11 K3 K42:K43 K38:K40 K34:K36 D45">
      <formula1>$D$74:$D$81</formula1>
    </dataValidation>
    <dataValidation type="list" allowBlank="1" showInputMessage="1" showErrorMessage="1" sqref="D3:D18 D28:D43 K4 K8 K12 K16 K29 K33 K37 K41">
      <formula1>$D$74:$D$85</formula1>
    </dataValidation>
  </dataValidations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O60"/>
  <sheetViews>
    <sheetView view="pageBreakPreview" zoomScale="120" zoomScaleNormal="120" zoomScaleSheetLayoutView="120" workbookViewId="0">
      <selection activeCell="H31" sqref="H31"/>
    </sheetView>
  </sheetViews>
  <sheetFormatPr defaultRowHeight="13.5" x14ac:dyDescent="0.15"/>
  <cols>
    <col min="1" max="1" width="3" customWidth="1"/>
    <col min="2" max="2" width="3.125" customWidth="1"/>
    <col min="3" max="3" width="3.75" hidden="1" customWidth="1"/>
    <col min="4" max="4" width="13.5" customWidth="1"/>
    <col min="6" max="6" width="8.125" customWidth="1"/>
    <col min="7" max="7" width="11.125" customWidth="1"/>
    <col min="8" max="8" width="3.875" customWidth="1"/>
    <col min="9" max="9" width="3.25" customWidth="1"/>
    <col min="10" max="10" width="3.625" hidden="1" customWidth="1"/>
    <col min="11" max="11" width="13.625" customWidth="1"/>
    <col min="13" max="13" width="8.125" customWidth="1"/>
    <col min="14" max="14" width="11.125" customWidth="1"/>
  </cols>
  <sheetData>
    <row r="1" spans="2:15" ht="23.25" customHeight="1" x14ac:dyDescent="0.15">
      <c r="B1" s="777" t="s">
        <v>350</v>
      </c>
      <c r="C1" s="777"/>
      <c r="D1" s="777"/>
      <c r="E1" s="777"/>
      <c r="F1" s="777"/>
      <c r="G1" s="296"/>
      <c r="H1" s="252"/>
      <c r="I1" s="777" t="s">
        <v>351</v>
      </c>
      <c r="J1" s="777"/>
      <c r="K1" s="777"/>
      <c r="L1" s="777"/>
      <c r="M1" s="777"/>
      <c r="N1" s="297"/>
    </row>
    <row r="2" spans="2:15" ht="27.95" customHeight="1" x14ac:dyDescent="0.15">
      <c r="B2" s="112" t="s">
        <v>23</v>
      </c>
      <c r="C2" s="112" t="s">
        <v>31</v>
      </c>
      <c r="D2" s="112" t="s">
        <v>1</v>
      </c>
      <c r="E2" s="112" t="s">
        <v>2</v>
      </c>
      <c r="F2" s="112" t="s">
        <v>3</v>
      </c>
      <c r="G2" s="186"/>
      <c r="H2" s="58"/>
      <c r="I2" s="112" t="s">
        <v>23</v>
      </c>
      <c r="J2" s="112" t="s">
        <v>31</v>
      </c>
      <c r="K2" s="112" t="s">
        <v>1</v>
      </c>
      <c r="L2" s="112" t="s">
        <v>2</v>
      </c>
      <c r="M2" s="112" t="s">
        <v>3</v>
      </c>
      <c r="N2" s="186"/>
    </row>
    <row r="3" spans="2:15" ht="27.95" customHeight="1" x14ac:dyDescent="0.15">
      <c r="B3" s="359">
        <v>1</v>
      </c>
      <c r="C3" s="359">
        <v>5</v>
      </c>
      <c r="D3" s="359" t="str">
        <f>VLOOKUP(C3,$C$49:$D$58,2)</f>
        <v>市立銚子</v>
      </c>
      <c r="E3" s="113">
        <v>19</v>
      </c>
      <c r="F3" s="389">
        <v>4</v>
      </c>
      <c r="G3" s="359" t="s">
        <v>760</v>
      </c>
      <c r="H3" s="58"/>
      <c r="I3" s="112">
        <v>1</v>
      </c>
      <c r="J3" s="112">
        <v>2</v>
      </c>
      <c r="K3" s="186" t="str">
        <f>VLOOKUP(J3,$C$33:$D$45,2)</f>
        <v>木更津総合</v>
      </c>
      <c r="L3" s="113">
        <v>19.600000000000001</v>
      </c>
      <c r="M3" s="389">
        <v>2</v>
      </c>
      <c r="N3" s="186" t="s">
        <v>765</v>
      </c>
      <c r="O3" s="58"/>
    </row>
    <row r="4" spans="2:15" ht="27.95" customHeight="1" x14ac:dyDescent="0.15">
      <c r="B4" s="359">
        <v>2</v>
      </c>
      <c r="C4" s="359">
        <v>2</v>
      </c>
      <c r="D4" s="359" t="str">
        <f t="shared" ref="D4:D6" si="0">VLOOKUP(C4,$C$49:$D$58,2)</f>
        <v>長生　</v>
      </c>
      <c r="E4" s="113">
        <v>18.899999999999999</v>
      </c>
      <c r="F4" s="533">
        <v>5</v>
      </c>
      <c r="G4" s="359" t="s">
        <v>761</v>
      </c>
      <c r="H4" s="58"/>
      <c r="I4" s="112">
        <v>2</v>
      </c>
      <c r="J4" s="112">
        <v>11</v>
      </c>
      <c r="K4" s="186" t="str">
        <f>VLOOKUP(J4,$C$33:$D$45,2)</f>
        <v>千葉経済</v>
      </c>
      <c r="L4" s="113">
        <v>19.25</v>
      </c>
      <c r="M4" s="389">
        <v>3</v>
      </c>
      <c r="N4" s="186" t="s">
        <v>762</v>
      </c>
      <c r="O4" s="58"/>
    </row>
    <row r="5" spans="2:15" ht="27.95" customHeight="1" x14ac:dyDescent="0.15">
      <c r="B5" s="359">
        <v>3</v>
      </c>
      <c r="C5" s="359">
        <v>3</v>
      </c>
      <c r="D5" s="359" t="str">
        <f t="shared" si="0"/>
        <v>佐原</v>
      </c>
      <c r="E5" s="113">
        <v>18.850000000000001</v>
      </c>
      <c r="F5" s="533">
        <v>6</v>
      </c>
      <c r="G5" s="359" t="s">
        <v>762</v>
      </c>
      <c r="H5" s="58"/>
      <c r="I5" s="112">
        <v>3</v>
      </c>
      <c r="J5" s="112">
        <v>12</v>
      </c>
      <c r="K5" s="112" t="str">
        <f t="shared" ref="K5:K7" si="1">VLOOKUP(J5,$C$33:$D$45,2)</f>
        <v>千葉南</v>
      </c>
      <c r="L5" s="113">
        <v>18.850000000000001</v>
      </c>
      <c r="M5" s="533">
        <v>5</v>
      </c>
      <c r="N5" s="383" t="s">
        <v>766</v>
      </c>
      <c r="O5" s="58"/>
    </row>
    <row r="6" spans="2:15" ht="27.95" customHeight="1" x14ac:dyDescent="0.15">
      <c r="B6" s="359">
        <v>4</v>
      </c>
      <c r="C6" s="359">
        <v>8</v>
      </c>
      <c r="D6" s="359" t="str">
        <f t="shared" si="0"/>
        <v>習志野</v>
      </c>
      <c r="E6" s="113">
        <v>19.55</v>
      </c>
      <c r="F6" s="389">
        <v>2</v>
      </c>
      <c r="G6" s="533" t="s">
        <v>762</v>
      </c>
      <c r="H6" s="58"/>
      <c r="I6" s="112">
        <v>4</v>
      </c>
      <c r="J6" s="114">
        <v>7</v>
      </c>
      <c r="K6" s="112" t="str">
        <f t="shared" si="1"/>
        <v>成田北</v>
      </c>
      <c r="L6" s="115">
        <v>18.600000000000001</v>
      </c>
      <c r="M6" s="114">
        <v>6</v>
      </c>
      <c r="N6" s="186" t="s">
        <v>766</v>
      </c>
      <c r="O6" s="58"/>
    </row>
    <row r="7" spans="2:15" ht="27.95" customHeight="1" x14ac:dyDescent="0.15">
      <c r="B7" s="416">
        <v>5</v>
      </c>
      <c r="C7" s="416">
        <v>11</v>
      </c>
      <c r="D7" s="416" t="str">
        <f>VLOOKUP(C7,$C$49:$D$59,2)</f>
        <v>麗澤</v>
      </c>
      <c r="E7" s="113">
        <v>19.55</v>
      </c>
      <c r="F7" s="389">
        <v>2</v>
      </c>
      <c r="G7" s="533" t="s">
        <v>762</v>
      </c>
      <c r="H7" s="58"/>
      <c r="I7" s="360">
        <v>5</v>
      </c>
      <c r="J7" s="360">
        <v>5</v>
      </c>
      <c r="K7" s="360" t="str">
        <f t="shared" si="1"/>
        <v>佐原</v>
      </c>
      <c r="L7" s="113">
        <v>18.95</v>
      </c>
      <c r="M7" s="389">
        <v>4</v>
      </c>
      <c r="N7" s="360" t="s">
        <v>767</v>
      </c>
      <c r="O7" s="58"/>
    </row>
    <row r="8" spans="2:15" ht="27.95" customHeight="1" x14ac:dyDescent="0.15">
      <c r="B8" s="416">
        <v>6</v>
      </c>
      <c r="C8" s="416">
        <v>1</v>
      </c>
      <c r="D8" s="416" t="str">
        <f t="shared" ref="D8" si="2">VLOOKUP(C8,$C$49:$D$58,2)</f>
        <v>拓大紅陵</v>
      </c>
      <c r="E8" s="113">
        <v>19.95</v>
      </c>
      <c r="F8" s="389">
        <v>1</v>
      </c>
      <c r="G8" s="533" t="s">
        <v>762</v>
      </c>
      <c r="H8" s="58"/>
      <c r="I8" s="416">
        <v>6</v>
      </c>
      <c r="J8" s="416">
        <v>10</v>
      </c>
      <c r="K8" s="416" t="str">
        <f t="shared" ref="K8" si="3">VLOOKUP(J8,$C$33:$D$45,2)</f>
        <v>敬愛学園</v>
      </c>
      <c r="L8" s="113">
        <v>19.8</v>
      </c>
      <c r="M8" s="389">
        <v>1</v>
      </c>
      <c r="N8" s="416" t="s">
        <v>766</v>
      </c>
      <c r="O8" s="58"/>
    </row>
    <row r="9" spans="2:15" ht="27.95" customHeight="1" x14ac:dyDescent="0.15">
      <c r="H9" s="58"/>
      <c r="I9" s="58"/>
      <c r="J9" s="58"/>
      <c r="K9" s="58"/>
      <c r="L9" s="58"/>
      <c r="M9" s="58"/>
      <c r="N9" s="58"/>
    </row>
    <row r="10" spans="2:15" ht="27.95" customHeight="1" x14ac:dyDescent="0.15">
      <c r="B10" s="186" t="s">
        <v>32</v>
      </c>
      <c r="C10" s="186" t="s">
        <v>31</v>
      </c>
      <c r="D10" s="186" t="s">
        <v>1</v>
      </c>
      <c r="E10" s="186" t="s">
        <v>2</v>
      </c>
      <c r="F10" s="186" t="s">
        <v>3</v>
      </c>
      <c r="G10" s="186"/>
      <c r="H10" s="58"/>
      <c r="I10" s="112" t="s">
        <v>32</v>
      </c>
      <c r="J10" s="112" t="s">
        <v>31</v>
      </c>
      <c r="K10" s="112" t="s">
        <v>1</v>
      </c>
      <c r="L10" s="112" t="s">
        <v>2</v>
      </c>
      <c r="M10" s="112" t="s">
        <v>3</v>
      </c>
      <c r="N10" s="186"/>
    </row>
    <row r="11" spans="2:15" ht="27.95" customHeight="1" x14ac:dyDescent="0.15">
      <c r="B11" s="359">
        <v>7</v>
      </c>
      <c r="C11" s="359">
        <v>4</v>
      </c>
      <c r="D11" s="359" t="str">
        <f>VLOOKUP(C11,$C$49:$D$58,2)</f>
        <v>成田</v>
      </c>
      <c r="E11" s="113">
        <v>19.2</v>
      </c>
      <c r="F11" s="389">
        <v>3</v>
      </c>
      <c r="G11" s="359" t="s">
        <v>764</v>
      </c>
      <c r="H11" s="58"/>
      <c r="I11" s="416">
        <v>7</v>
      </c>
      <c r="J11" s="112">
        <v>9</v>
      </c>
      <c r="K11" s="112" t="str">
        <f>VLOOKUP(J11,$C$33:$D$45,2)</f>
        <v>渋谷幕張</v>
      </c>
      <c r="L11" s="113">
        <v>19.600000000000001</v>
      </c>
      <c r="M11" s="389">
        <v>2</v>
      </c>
      <c r="N11" s="186" t="s">
        <v>768</v>
      </c>
      <c r="O11" s="58"/>
    </row>
    <row r="12" spans="2:15" ht="27.95" customHeight="1" x14ac:dyDescent="0.15">
      <c r="B12" s="359">
        <v>8</v>
      </c>
      <c r="C12" s="359">
        <v>10</v>
      </c>
      <c r="D12" s="359" t="str">
        <f>VLOOKUP(C12,$C$49:$D$58,2)</f>
        <v>千葉南</v>
      </c>
      <c r="E12" s="113">
        <v>18.7</v>
      </c>
      <c r="F12" s="533">
        <v>5</v>
      </c>
      <c r="G12" s="533" t="s">
        <v>764</v>
      </c>
      <c r="H12" s="58"/>
      <c r="I12" s="416">
        <v>8</v>
      </c>
      <c r="J12" s="112">
        <v>6</v>
      </c>
      <c r="K12" s="112" t="str">
        <f t="shared" ref="K12:K14" si="4">VLOOKUP(J12,$C$33:$D$45,2)</f>
        <v>成田</v>
      </c>
      <c r="L12" s="113">
        <v>19.149999999999999</v>
      </c>
      <c r="M12" s="389">
        <v>3</v>
      </c>
      <c r="N12" s="383" t="s">
        <v>765</v>
      </c>
      <c r="O12" s="58"/>
    </row>
    <row r="13" spans="2:15" ht="27.95" customHeight="1" x14ac:dyDescent="0.15">
      <c r="B13" s="416">
        <v>9</v>
      </c>
      <c r="C13" s="416">
        <v>6</v>
      </c>
      <c r="D13" s="416" t="str">
        <f t="shared" ref="D13:D15" si="5">VLOOKUP(C13,$C$49:$D$58,2)</f>
        <v>船橋東</v>
      </c>
      <c r="E13" s="113">
        <v>18.850000000000001</v>
      </c>
      <c r="F13" s="389">
        <v>4</v>
      </c>
      <c r="G13" s="533" t="s">
        <v>764</v>
      </c>
      <c r="H13" s="58"/>
      <c r="I13" s="416">
        <v>9</v>
      </c>
      <c r="J13" s="112">
        <v>3</v>
      </c>
      <c r="K13" s="112" t="str">
        <f t="shared" si="4"/>
        <v>長生</v>
      </c>
      <c r="L13" s="113">
        <v>18.8</v>
      </c>
      <c r="M13" s="389">
        <v>4</v>
      </c>
      <c r="N13" s="186" t="s">
        <v>769</v>
      </c>
      <c r="O13" s="58"/>
    </row>
    <row r="14" spans="2:15" ht="27.95" customHeight="1" x14ac:dyDescent="0.15">
      <c r="B14" s="416">
        <v>10</v>
      </c>
      <c r="C14" s="416">
        <v>9</v>
      </c>
      <c r="D14" s="416" t="str">
        <f t="shared" si="5"/>
        <v>敬愛学園</v>
      </c>
      <c r="E14" s="113">
        <v>19.600000000000001</v>
      </c>
      <c r="F14" s="389">
        <v>2</v>
      </c>
      <c r="G14" s="533" t="s">
        <v>764</v>
      </c>
      <c r="H14" s="58"/>
      <c r="I14" s="416">
        <v>10</v>
      </c>
      <c r="J14" s="112">
        <v>4</v>
      </c>
      <c r="K14" s="112" t="str">
        <f t="shared" si="4"/>
        <v>成東</v>
      </c>
      <c r="L14" s="113">
        <v>18.600000000000001</v>
      </c>
      <c r="M14" s="112">
        <v>5</v>
      </c>
      <c r="N14" s="383" t="s">
        <v>770</v>
      </c>
      <c r="O14" s="58"/>
    </row>
    <row r="15" spans="2:15" ht="27.75" customHeight="1" x14ac:dyDescent="0.15">
      <c r="B15" s="416">
        <v>11</v>
      </c>
      <c r="C15" s="416">
        <v>7</v>
      </c>
      <c r="D15" s="416" t="str">
        <f t="shared" si="5"/>
        <v>秀明八千代</v>
      </c>
      <c r="E15" s="113">
        <v>20</v>
      </c>
      <c r="F15" s="389">
        <v>1</v>
      </c>
      <c r="G15" s="416" t="s">
        <v>763</v>
      </c>
      <c r="H15" s="58"/>
      <c r="I15" s="492">
        <v>11</v>
      </c>
      <c r="J15" s="492">
        <v>8</v>
      </c>
      <c r="K15" s="492" t="str">
        <f t="shared" ref="K15" si="6">VLOOKUP(J15,$C$33:$D$45,2)</f>
        <v>秀明八千代</v>
      </c>
      <c r="L15" s="113">
        <v>20</v>
      </c>
      <c r="M15" s="389">
        <v>1</v>
      </c>
      <c r="N15" s="492" t="s">
        <v>771</v>
      </c>
      <c r="O15" s="58"/>
    </row>
    <row r="16" spans="2:15" ht="27.95" customHeight="1" x14ac:dyDescent="0.15">
      <c r="B16" s="58"/>
      <c r="C16" s="58"/>
      <c r="D16" s="58"/>
      <c r="E16" s="58"/>
      <c r="F16" s="58"/>
      <c r="G16" s="58"/>
      <c r="H16" s="58"/>
      <c r="I16" s="487">
        <v>12</v>
      </c>
      <c r="J16" s="487"/>
      <c r="K16" s="487" t="e">
        <f t="shared" ref="K16" si="7">VLOOKUP(J16,$C$33:$D$45,2)</f>
        <v>#N/A</v>
      </c>
      <c r="L16" s="493"/>
      <c r="M16" s="494"/>
      <c r="N16" s="487"/>
    </row>
    <row r="17" spans="2:14" ht="27.95" customHeight="1" x14ac:dyDescent="0.15">
      <c r="B17" s="778"/>
      <c r="C17" s="778"/>
      <c r="D17" s="778"/>
      <c r="E17" s="778"/>
      <c r="F17" s="778"/>
      <c r="G17" s="778"/>
      <c r="H17" s="778"/>
      <c r="I17" s="778"/>
      <c r="J17" s="778"/>
      <c r="K17" s="778"/>
      <c r="L17" s="778"/>
      <c r="M17" s="778"/>
      <c r="N17" s="298"/>
    </row>
    <row r="18" spans="2:14" ht="27.95" customHeight="1" x14ac:dyDescent="0.15">
      <c r="B18" s="431" t="s">
        <v>27</v>
      </c>
      <c r="C18" s="401"/>
      <c r="D18" s="401"/>
      <c r="E18" s="401"/>
      <c r="F18" s="401"/>
      <c r="G18" s="398"/>
      <c r="H18" s="58"/>
      <c r="I18" s="776" t="s">
        <v>28</v>
      </c>
      <c r="J18" s="776"/>
      <c r="K18" s="776"/>
      <c r="L18" s="776"/>
      <c r="M18" s="776"/>
      <c r="N18" s="296"/>
    </row>
    <row r="19" spans="2:14" ht="27.95" customHeight="1" x14ac:dyDescent="0.15">
      <c r="B19" s="409"/>
      <c r="C19" s="409"/>
      <c r="D19" s="409" t="s">
        <v>1</v>
      </c>
      <c r="E19" s="409" t="s">
        <v>2</v>
      </c>
      <c r="F19" s="409" t="s">
        <v>3</v>
      </c>
      <c r="G19" s="409"/>
      <c r="H19" s="58"/>
      <c r="I19" s="112"/>
      <c r="J19" s="112"/>
      <c r="K19" s="112" t="s">
        <v>1</v>
      </c>
      <c r="L19" s="112" t="s">
        <v>2</v>
      </c>
      <c r="M19" s="112" t="s">
        <v>3</v>
      </c>
      <c r="N19" s="186"/>
    </row>
    <row r="20" spans="2:14" ht="27.95" customHeight="1" x14ac:dyDescent="0.15">
      <c r="B20" s="409">
        <v>1</v>
      </c>
      <c r="C20" s="409"/>
      <c r="D20" s="409" t="s">
        <v>773</v>
      </c>
      <c r="E20" s="113">
        <v>22.45</v>
      </c>
      <c r="F20" s="409">
        <v>4</v>
      </c>
      <c r="G20" s="393" t="s">
        <v>782</v>
      </c>
      <c r="H20" s="58"/>
      <c r="I20" s="112">
        <v>1</v>
      </c>
      <c r="J20" s="112"/>
      <c r="K20" s="112" t="s">
        <v>793</v>
      </c>
      <c r="L20" s="117">
        <v>21.6</v>
      </c>
      <c r="M20" s="112">
        <v>7</v>
      </c>
      <c r="N20" s="295" t="s">
        <v>798</v>
      </c>
    </row>
    <row r="21" spans="2:14" ht="27.95" customHeight="1" x14ac:dyDescent="0.15">
      <c r="B21" s="409">
        <v>2</v>
      </c>
      <c r="C21" s="409"/>
      <c r="D21" s="409" t="s">
        <v>774</v>
      </c>
      <c r="E21" s="113">
        <v>22.9</v>
      </c>
      <c r="F21" s="409">
        <v>2</v>
      </c>
      <c r="G21" s="393" t="s">
        <v>783</v>
      </c>
      <c r="H21" s="58"/>
      <c r="I21" s="112">
        <v>2</v>
      </c>
      <c r="J21" s="112"/>
      <c r="K21" s="112" t="s">
        <v>777</v>
      </c>
      <c r="L21" s="117"/>
      <c r="M21" s="112"/>
      <c r="N21" s="295" t="s">
        <v>781</v>
      </c>
    </row>
    <row r="22" spans="2:14" ht="27.95" customHeight="1" x14ac:dyDescent="0.15">
      <c r="B22" s="416">
        <v>3</v>
      </c>
      <c r="C22" s="416"/>
      <c r="D22" s="416" t="s">
        <v>775</v>
      </c>
      <c r="E22" s="113">
        <v>23</v>
      </c>
      <c r="F22" s="416">
        <v>1</v>
      </c>
      <c r="G22" s="410" t="s">
        <v>784</v>
      </c>
      <c r="H22" s="58"/>
      <c r="I22" s="112">
        <v>3</v>
      </c>
      <c r="J22" s="112"/>
      <c r="K22" s="112" t="s">
        <v>775</v>
      </c>
      <c r="L22" s="117">
        <v>23.05</v>
      </c>
      <c r="M22" s="112">
        <v>2</v>
      </c>
      <c r="N22" s="295" t="s">
        <v>799</v>
      </c>
    </row>
    <row r="23" spans="2:14" ht="27.75" customHeight="1" x14ac:dyDescent="0.15">
      <c r="B23" s="416">
        <v>4</v>
      </c>
      <c r="C23" s="416"/>
      <c r="D23" s="416" t="s">
        <v>776</v>
      </c>
      <c r="E23" s="113">
        <v>21.7</v>
      </c>
      <c r="F23" s="416">
        <v>6</v>
      </c>
      <c r="G23" s="530" t="s">
        <v>784</v>
      </c>
      <c r="H23" s="58"/>
      <c r="I23" s="112">
        <v>4</v>
      </c>
      <c r="J23" s="112"/>
      <c r="K23" s="112" t="s">
        <v>794</v>
      </c>
      <c r="L23" s="117">
        <v>21.75</v>
      </c>
      <c r="M23" s="112">
        <v>6</v>
      </c>
      <c r="N23" s="295" t="s">
        <v>800</v>
      </c>
    </row>
    <row r="24" spans="2:14" ht="27.75" customHeight="1" x14ac:dyDescent="0.15">
      <c r="B24" s="416">
        <v>5</v>
      </c>
      <c r="C24" s="416"/>
      <c r="D24" s="416" t="s">
        <v>777</v>
      </c>
      <c r="E24" s="113"/>
      <c r="F24" s="416"/>
      <c r="G24" s="410" t="s">
        <v>781</v>
      </c>
      <c r="H24" s="58"/>
      <c r="I24" s="112">
        <v>5</v>
      </c>
      <c r="J24" s="112"/>
      <c r="K24" s="112" t="s">
        <v>795</v>
      </c>
      <c r="L24" s="117"/>
      <c r="M24" s="112"/>
      <c r="N24" s="378" t="s">
        <v>781</v>
      </c>
    </row>
    <row r="25" spans="2:14" ht="27.75" customHeight="1" x14ac:dyDescent="0.15">
      <c r="B25" s="416">
        <v>6</v>
      </c>
      <c r="C25" s="416"/>
      <c r="D25" s="416" t="s">
        <v>778</v>
      </c>
      <c r="E25" s="113">
        <v>22.2</v>
      </c>
      <c r="F25" s="416">
        <v>5</v>
      </c>
      <c r="G25" s="410" t="s">
        <v>785</v>
      </c>
      <c r="H25" s="58"/>
      <c r="I25" s="112">
        <v>6</v>
      </c>
      <c r="J25" s="112"/>
      <c r="K25" s="112" t="s">
        <v>774</v>
      </c>
      <c r="L25" s="117">
        <v>23.2</v>
      </c>
      <c r="M25" s="112">
        <v>1</v>
      </c>
      <c r="N25" s="295" t="s">
        <v>801</v>
      </c>
    </row>
    <row r="26" spans="2:14" ht="27.75" customHeight="1" x14ac:dyDescent="0.15">
      <c r="B26" s="416">
        <v>7</v>
      </c>
      <c r="C26" s="416"/>
      <c r="D26" s="416" t="s">
        <v>779</v>
      </c>
      <c r="E26" s="113"/>
      <c r="F26" s="416"/>
      <c r="G26" s="530" t="s">
        <v>781</v>
      </c>
      <c r="H26" s="58"/>
      <c r="I26" s="112">
        <v>7</v>
      </c>
      <c r="J26" s="112"/>
      <c r="K26" s="112" t="s">
        <v>773</v>
      </c>
      <c r="L26" s="117">
        <v>22.7</v>
      </c>
      <c r="M26" s="112">
        <v>3</v>
      </c>
      <c r="N26" s="295" t="s">
        <v>802</v>
      </c>
    </row>
    <row r="27" spans="2:14" ht="27.75" customHeight="1" x14ac:dyDescent="0.15">
      <c r="B27" s="416">
        <v>8</v>
      </c>
      <c r="C27" s="416"/>
      <c r="D27" s="416" t="s">
        <v>780</v>
      </c>
      <c r="E27" s="113">
        <v>22.5</v>
      </c>
      <c r="F27" s="416">
        <v>3</v>
      </c>
      <c r="G27" s="410" t="s">
        <v>786</v>
      </c>
      <c r="H27" s="58"/>
      <c r="I27" s="112">
        <v>8</v>
      </c>
      <c r="J27" s="116"/>
      <c r="K27" s="112" t="s">
        <v>796</v>
      </c>
      <c r="L27" s="117">
        <v>22.4</v>
      </c>
      <c r="M27" s="112">
        <v>4</v>
      </c>
      <c r="N27" s="295" t="s">
        <v>803</v>
      </c>
    </row>
    <row r="28" spans="2:14" ht="27.75" customHeight="1" x14ac:dyDescent="0.15">
      <c r="B28" s="356"/>
      <c r="C28" s="299"/>
      <c r="D28" s="356"/>
      <c r="E28" s="361"/>
      <c r="F28" s="356"/>
      <c r="G28" s="357"/>
      <c r="H28" s="299"/>
      <c r="I28" s="492">
        <v>9</v>
      </c>
      <c r="J28" s="116"/>
      <c r="K28" s="492" t="s">
        <v>797</v>
      </c>
      <c r="L28" s="117">
        <v>22.3</v>
      </c>
      <c r="M28" s="492">
        <v>5</v>
      </c>
      <c r="N28" s="489" t="s">
        <v>788</v>
      </c>
    </row>
    <row r="29" spans="2:14" ht="18" customHeight="1" x14ac:dyDescent="0.15">
      <c r="I29" s="5"/>
      <c r="J29" s="5"/>
      <c r="K29" s="253" t="s">
        <v>352</v>
      </c>
      <c r="L29" s="253"/>
      <c r="M29" s="253"/>
      <c r="N29" s="5"/>
    </row>
    <row r="31" spans="2:14" x14ac:dyDescent="0.15">
      <c r="E31" s="5"/>
    </row>
    <row r="32" spans="2:14" ht="17.25" x14ac:dyDescent="0.15">
      <c r="B32" s="318" t="s">
        <v>25</v>
      </c>
      <c r="C32" s="318"/>
      <c r="D32" s="39"/>
      <c r="I32" s="58"/>
      <c r="J32" s="58"/>
      <c r="K32" s="58"/>
      <c r="L32" s="58"/>
      <c r="M32" s="58"/>
      <c r="N32" s="58"/>
    </row>
    <row r="33" spans="2:15" s="58" customFormat="1" ht="18" customHeight="1" x14ac:dyDescent="0.15">
      <c r="B33" s="116"/>
      <c r="C33" s="116">
        <v>1</v>
      </c>
      <c r="D33" s="69" t="s">
        <v>76</v>
      </c>
      <c r="E33" s="186"/>
      <c r="F33" s="358" t="s">
        <v>292</v>
      </c>
    </row>
    <row r="34" spans="2:15" s="58" customFormat="1" ht="18" customHeight="1" x14ac:dyDescent="0.15">
      <c r="B34" s="116"/>
      <c r="C34" s="116">
        <v>2</v>
      </c>
      <c r="D34" s="69" t="s">
        <v>48</v>
      </c>
      <c r="E34" s="186"/>
      <c r="F34" s="358"/>
    </row>
    <row r="35" spans="2:15" s="58" customFormat="1" ht="18" customHeight="1" x14ac:dyDescent="0.15">
      <c r="B35" s="116"/>
      <c r="C35" s="116">
        <v>3</v>
      </c>
      <c r="D35" s="69" t="s">
        <v>77</v>
      </c>
      <c r="E35" s="186"/>
      <c r="F35" s="358"/>
    </row>
    <row r="36" spans="2:15" s="58" customFormat="1" ht="18" customHeight="1" x14ac:dyDescent="0.15">
      <c r="B36" s="116"/>
      <c r="C36" s="116">
        <v>4</v>
      </c>
      <c r="D36" s="69" t="s">
        <v>171</v>
      </c>
      <c r="E36" s="186"/>
      <c r="F36" s="358"/>
    </row>
    <row r="37" spans="2:15" s="58" customFormat="1" ht="18" customHeight="1" x14ac:dyDescent="0.15">
      <c r="B37" s="116"/>
      <c r="C37" s="116">
        <v>5</v>
      </c>
      <c r="D37" s="69" t="s">
        <v>42</v>
      </c>
      <c r="E37" s="186"/>
      <c r="F37" s="358"/>
    </row>
    <row r="38" spans="2:15" s="58" customFormat="1" ht="18" customHeight="1" x14ac:dyDescent="0.15">
      <c r="B38" s="116"/>
      <c r="C38" s="116">
        <v>6</v>
      </c>
      <c r="D38" s="69" t="s">
        <v>39</v>
      </c>
      <c r="E38" s="186"/>
      <c r="F38" s="358"/>
    </row>
    <row r="39" spans="2:15" s="58" customFormat="1" ht="18" customHeight="1" x14ac:dyDescent="0.15">
      <c r="B39" s="116"/>
      <c r="C39" s="116">
        <v>7</v>
      </c>
      <c r="D39" s="69" t="s">
        <v>40</v>
      </c>
      <c r="E39" s="186"/>
      <c r="F39" s="358"/>
    </row>
    <row r="40" spans="2:15" s="58" customFormat="1" ht="18" customHeight="1" x14ac:dyDescent="0.15">
      <c r="B40" s="116"/>
      <c r="C40" s="116">
        <v>8</v>
      </c>
      <c r="D40" s="69" t="s">
        <v>34</v>
      </c>
      <c r="E40" s="186"/>
      <c r="F40" s="358" t="s">
        <v>293</v>
      </c>
    </row>
    <row r="41" spans="2:15" s="58" customFormat="1" ht="18" customHeight="1" x14ac:dyDescent="0.15">
      <c r="B41" s="116"/>
      <c r="C41" s="116">
        <v>9</v>
      </c>
      <c r="D41" s="69" t="s">
        <v>88</v>
      </c>
      <c r="E41" s="186"/>
      <c r="F41" s="358"/>
    </row>
    <row r="42" spans="2:15" s="58" customFormat="1" ht="18" customHeight="1" x14ac:dyDescent="0.15">
      <c r="B42" s="116"/>
      <c r="C42" s="116">
        <v>10</v>
      </c>
      <c r="D42" s="69" t="s">
        <v>36</v>
      </c>
      <c r="E42" s="186"/>
      <c r="F42" s="358" t="s">
        <v>295</v>
      </c>
      <c r="M42" s="57"/>
      <c r="N42" s="57"/>
    </row>
    <row r="43" spans="2:15" s="58" customFormat="1" ht="18" customHeight="1" x14ac:dyDescent="0.15">
      <c r="B43" s="116"/>
      <c r="C43" s="116">
        <v>11</v>
      </c>
      <c r="D43" s="69" t="s">
        <v>230</v>
      </c>
      <c r="E43" s="186"/>
      <c r="F43" s="358"/>
      <c r="M43" s="57"/>
      <c r="N43" s="57"/>
      <c r="O43" s="57"/>
    </row>
    <row r="44" spans="2:15" s="58" customFormat="1" ht="18" customHeight="1" x14ac:dyDescent="0.15">
      <c r="B44" s="116"/>
      <c r="C44" s="116">
        <v>12</v>
      </c>
      <c r="D44" s="69" t="s">
        <v>37</v>
      </c>
      <c r="E44" s="186"/>
      <c r="F44" s="358"/>
      <c r="M44" s="57"/>
      <c r="N44" s="57"/>
      <c r="O44" s="57"/>
    </row>
    <row r="45" spans="2:15" s="58" customFormat="1" ht="18" customHeight="1" x14ac:dyDescent="0.15">
      <c r="B45" s="116"/>
      <c r="C45" s="116"/>
      <c r="D45" s="69"/>
      <c r="E45" s="186"/>
      <c r="M45" s="57"/>
      <c r="N45" s="57"/>
      <c r="O45" s="57"/>
    </row>
    <row r="46" spans="2:15" s="58" customFormat="1" ht="18" customHeight="1" x14ac:dyDescent="0.15">
      <c r="B46" s="305"/>
      <c r="C46" s="305"/>
      <c r="D46" s="305"/>
      <c r="E46" s="304"/>
      <c r="M46" s="57"/>
      <c r="N46" s="57"/>
      <c r="O46" s="57"/>
    </row>
    <row r="47" spans="2:15" s="58" customFormat="1" ht="18" customHeight="1" x14ac:dyDescent="0.15">
      <c r="B47" s="305"/>
      <c r="C47" s="305"/>
      <c r="D47" s="305"/>
      <c r="E47" s="304"/>
      <c r="M47" s="57"/>
      <c r="N47" s="57"/>
      <c r="O47" s="57"/>
    </row>
    <row r="48" spans="2:15" s="58" customFormat="1" ht="18" customHeight="1" x14ac:dyDescent="0.15">
      <c r="B48" s="319" t="s">
        <v>26</v>
      </c>
      <c r="C48" s="305"/>
      <c r="D48" s="305"/>
      <c r="E48" s="304"/>
      <c r="M48" s="57"/>
      <c r="N48" s="57"/>
      <c r="O48" s="57"/>
    </row>
    <row r="49" spans="2:15" s="58" customFormat="1" ht="18" customHeight="1" x14ac:dyDescent="0.15">
      <c r="B49" s="116"/>
      <c r="C49" s="320">
        <v>1</v>
      </c>
      <c r="D49" s="69" t="s">
        <v>266</v>
      </c>
      <c r="E49" s="186"/>
      <c r="F49" s="358" t="s">
        <v>293</v>
      </c>
      <c r="M49" s="57"/>
      <c r="N49" s="57"/>
      <c r="O49" s="57"/>
    </row>
    <row r="50" spans="2:15" s="58" customFormat="1" ht="18" customHeight="1" x14ac:dyDescent="0.15">
      <c r="B50" s="116"/>
      <c r="C50" s="320">
        <v>2</v>
      </c>
      <c r="D50" s="69" t="s">
        <v>271</v>
      </c>
      <c r="E50" s="416"/>
      <c r="F50" s="358"/>
      <c r="M50" s="57"/>
      <c r="N50" s="57"/>
      <c r="O50" s="57"/>
    </row>
    <row r="51" spans="2:15" s="58" customFormat="1" ht="18" customHeight="1" x14ac:dyDescent="0.15">
      <c r="B51" s="116"/>
      <c r="C51" s="320">
        <v>3</v>
      </c>
      <c r="D51" s="69" t="s">
        <v>42</v>
      </c>
      <c r="E51" s="416"/>
      <c r="F51" s="358"/>
      <c r="M51" s="57"/>
      <c r="N51" s="57"/>
      <c r="O51" s="57"/>
    </row>
    <row r="52" spans="2:15" s="58" customFormat="1" ht="18" customHeight="1" x14ac:dyDescent="0.15">
      <c r="B52" s="116"/>
      <c r="C52" s="320">
        <v>4</v>
      </c>
      <c r="D52" s="69" t="s">
        <v>39</v>
      </c>
      <c r="E52" s="416"/>
      <c r="F52" s="358"/>
      <c r="M52" s="57"/>
      <c r="N52" s="57"/>
      <c r="O52" s="57"/>
    </row>
    <row r="53" spans="2:15" s="58" customFormat="1" ht="18" customHeight="1" x14ac:dyDescent="0.15">
      <c r="B53" s="116"/>
      <c r="C53" s="320">
        <v>5</v>
      </c>
      <c r="D53" s="69" t="s">
        <v>41</v>
      </c>
      <c r="E53" s="416"/>
      <c r="F53" s="358"/>
      <c r="M53" s="57"/>
      <c r="N53" s="57"/>
      <c r="O53" s="57"/>
    </row>
    <row r="54" spans="2:15" s="58" customFormat="1" ht="18" customHeight="1" x14ac:dyDescent="0.15">
      <c r="B54" s="116"/>
      <c r="C54" s="320">
        <v>6</v>
      </c>
      <c r="D54" s="69" t="s">
        <v>200</v>
      </c>
      <c r="E54" s="416"/>
      <c r="F54" s="358"/>
      <c r="I54"/>
      <c r="J54"/>
      <c r="K54"/>
      <c r="L54"/>
      <c r="M54" s="57"/>
      <c r="N54" s="57"/>
      <c r="O54" s="57"/>
    </row>
    <row r="55" spans="2:15" ht="18" customHeight="1" x14ac:dyDescent="0.15">
      <c r="B55" s="116"/>
      <c r="C55" s="320">
        <v>7</v>
      </c>
      <c r="D55" s="69" t="s">
        <v>34</v>
      </c>
      <c r="E55" s="416"/>
      <c r="F55" s="39" t="s">
        <v>292</v>
      </c>
      <c r="K55" s="5"/>
      <c r="L55" s="5"/>
      <c r="M55" s="57"/>
      <c r="N55" s="57"/>
      <c r="O55" s="57"/>
    </row>
    <row r="56" spans="2:15" ht="18.75" customHeight="1" x14ac:dyDescent="0.15">
      <c r="B56" s="116"/>
      <c r="C56" s="320">
        <v>8</v>
      </c>
      <c r="D56" s="69" t="s">
        <v>35</v>
      </c>
      <c r="E56" s="416"/>
      <c r="F56" s="39"/>
      <c r="K56" s="57"/>
      <c r="L56" s="57"/>
      <c r="M56" s="57"/>
      <c r="N56" s="57"/>
      <c r="O56" s="57"/>
    </row>
    <row r="57" spans="2:15" ht="18" customHeight="1" x14ac:dyDescent="0.15">
      <c r="B57" s="116"/>
      <c r="C57" s="320">
        <v>9</v>
      </c>
      <c r="D57" s="69" t="s">
        <v>36</v>
      </c>
      <c r="E57" s="416"/>
      <c r="F57" s="39" t="s">
        <v>294</v>
      </c>
      <c r="K57" s="57"/>
      <c r="L57" s="57"/>
      <c r="M57" s="57"/>
      <c r="N57" s="57"/>
      <c r="O57" s="57"/>
    </row>
    <row r="58" spans="2:15" ht="18" customHeight="1" x14ac:dyDescent="0.15">
      <c r="B58" s="116"/>
      <c r="C58" s="320">
        <v>10</v>
      </c>
      <c r="D58" s="69" t="s">
        <v>37</v>
      </c>
      <c r="E58" s="416"/>
      <c r="F58" s="39"/>
      <c r="K58" s="57"/>
      <c r="L58" s="57"/>
      <c r="M58" s="57"/>
      <c r="N58" s="57"/>
      <c r="O58" s="57"/>
    </row>
    <row r="59" spans="2:15" ht="18" customHeight="1" x14ac:dyDescent="0.15">
      <c r="B59" s="116"/>
      <c r="C59" s="320">
        <v>11</v>
      </c>
      <c r="D59" s="69" t="s">
        <v>81</v>
      </c>
      <c r="E59" s="416"/>
      <c r="F59" s="39" t="s">
        <v>295</v>
      </c>
      <c r="K59" s="57"/>
      <c r="L59" s="57"/>
      <c r="M59" s="57"/>
      <c r="N59" s="57"/>
      <c r="O59" s="57"/>
    </row>
    <row r="60" spans="2:15" x14ac:dyDescent="0.15">
      <c r="B60" s="5"/>
      <c r="D60" s="67"/>
      <c r="E60" s="5"/>
      <c r="K60" s="57"/>
      <c r="L60" s="57"/>
      <c r="M60" s="57"/>
      <c r="N60" s="57"/>
      <c r="O60" s="57"/>
    </row>
  </sheetData>
  <mergeCells count="4">
    <mergeCell ref="I18:M18"/>
    <mergeCell ref="B1:F1"/>
    <mergeCell ref="I1:M1"/>
    <mergeCell ref="B17:M17"/>
  </mergeCells>
  <phoneticPr fontId="4"/>
  <conditionalFormatting sqref="F28:G28 G20:G27">
    <cfRule type="cellIs" dxfId="1" priority="13" stopIfTrue="1" operator="lessThanOrEqual">
      <formula>4</formula>
    </cfRule>
  </conditionalFormatting>
  <conditionalFormatting sqref="N24">
    <cfRule type="cellIs" dxfId="0" priority="1" stopIfTrue="1" operator="lessThanOrEqual">
      <formula>4</formula>
    </cfRule>
  </conditionalFormatting>
  <dataValidations count="1">
    <dataValidation imeMode="hiragana" allowBlank="1" showInputMessage="1" showErrorMessage="1" sqref="G2:G15 N2:N16 N20:N28 G20:G28"/>
  </dataValidations>
  <printOptions horizontalCentered="1" verticalCentered="1"/>
  <pageMargins left="0.38" right="0.33" top="0.59055118110236227" bottom="0.98425196850393704" header="0.51181102362204722" footer="0.51181102362204722"/>
  <pageSetup paperSize="9" scale="90" orientation="portrait" errors="blank" horizontalDpi="4294967293" verticalDpi="300" r:id="rId1"/>
  <headerFooter alignWithMargins="0"/>
  <ignoredErrors>
    <ignoredError sqref="K3:K4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D99"/>
  <sheetViews>
    <sheetView view="pageBreakPreview" zoomScale="120" zoomScaleNormal="100" zoomScaleSheetLayoutView="120" workbookViewId="0">
      <selection activeCell="I41" sqref="I41"/>
    </sheetView>
  </sheetViews>
  <sheetFormatPr defaultColWidth="9" defaultRowHeight="17.25" x14ac:dyDescent="0.2"/>
  <cols>
    <col min="1" max="1" width="3.25" style="18" customWidth="1"/>
    <col min="2" max="2" width="5" style="18" customWidth="1"/>
    <col min="3" max="3" width="7.625" style="9" customWidth="1"/>
    <col min="4" max="4" width="8.75" style="45" customWidth="1"/>
    <col min="5" max="5" width="3.875" style="16" customWidth="1"/>
    <col min="6" max="6" width="3.875" style="9" customWidth="1"/>
    <col min="7" max="9" width="3.875" style="16" customWidth="1"/>
    <col min="10" max="11" width="6.125" style="16" customWidth="1"/>
    <col min="12" max="16" width="3.875" style="16" customWidth="1"/>
    <col min="17" max="17" width="4.875" style="16" customWidth="1"/>
    <col min="18" max="18" width="7.625" style="9" customWidth="1"/>
    <col min="19" max="19" width="8.75" style="45" customWidth="1"/>
    <col min="20" max="20" width="3.25" style="16" bestFit="1" customWidth="1"/>
    <col min="21" max="21" width="4.5" style="16" customWidth="1"/>
    <col min="22" max="22" width="9" style="15" customWidth="1"/>
    <col min="23" max="23" width="9" style="20" customWidth="1"/>
    <col min="24" max="16384" width="9" style="16"/>
  </cols>
  <sheetData>
    <row r="1" spans="1:30" ht="24.75" customHeight="1" x14ac:dyDescent="0.2">
      <c r="A1" s="36"/>
      <c r="B1" s="36"/>
      <c r="C1" s="26"/>
      <c r="D1" s="74"/>
      <c r="E1" s="787" t="s">
        <v>129</v>
      </c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8"/>
      <c r="R1" s="26"/>
      <c r="S1" s="74"/>
      <c r="T1" s="8"/>
    </row>
    <row r="2" spans="1:30" s="7" customFormat="1" ht="17.100000000000001" customHeight="1" x14ac:dyDescent="0.15">
      <c r="A2" s="36"/>
      <c r="B2" s="306" t="s">
        <v>29</v>
      </c>
      <c r="C2" s="306" t="s">
        <v>0</v>
      </c>
      <c r="D2" s="146" t="s">
        <v>1</v>
      </c>
      <c r="E2" s="306"/>
      <c r="F2" s="306"/>
      <c r="G2" s="306"/>
      <c r="H2" s="306"/>
      <c r="I2" s="306"/>
      <c r="J2" s="306"/>
      <c r="K2" s="306"/>
      <c r="L2" s="306"/>
      <c r="Q2" s="306" t="s">
        <v>30</v>
      </c>
      <c r="R2" s="306" t="s">
        <v>0</v>
      </c>
      <c r="S2" s="146" t="s">
        <v>1</v>
      </c>
      <c r="T2" s="8"/>
      <c r="V2" s="29"/>
      <c r="W2" s="46"/>
      <c r="AD2" s="24"/>
    </row>
    <row r="3" spans="1:30" s="24" customFormat="1" ht="16.5" customHeight="1" thickBot="1" x14ac:dyDescent="0.2">
      <c r="A3" s="779">
        <v>1</v>
      </c>
      <c r="B3" s="780">
        <v>16</v>
      </c>
      <c r="C3" s="780" t="str">
        <f>VLOOKUP(B3,$B$41:$D$82,2)</f>
        <v>嶋田</v>
      </c>
      <c r="D3" s="782" t="str">
        <f>VLOOKUP(B3,$B$41:$D$82,3)</f>
        <v>秀明八千代</v>
      </c>
      <c r="E3" s="667"/>
      <c r="F3"/>
      <c r="G3"/>
      <c r="H3"/>
      <c r="I3"/>
      <c r="J3"/>
      <c r="M3"/>
      <c r="N3"/>
      <c r="O3" s="661"/>
      <c r="P3" s="649"/>
      <c r="Q3" s="780">
        <v>23</v>
      </c>
      <c r="R3" s="780" t="str">
        <f>VLOOKUP(Q3,$B$41:$D$82,2)</f>
        <v>志田</v>
      </c>
      <c r="S3" s="782" t="str">
        <f>VLOOKUP(Q3,$B$41:$D$82,3)</f>
        <v>日体大柏</v>
      </c>
      <c r="T3" s="783">
        <v>14</v>
      </c>
      <c r="W3" s="30"/>
    </row>
    <row r="4" spans="1:30" s="24" customFormat="1" ht="17.100000000000001" customHeight="1" thickTop="1" thickBot="1" x14ac:dyDescent="0.2">
      <c r="A4" s="779"/>
      <c r="B4" s="780"/>
      <c r="C4" s="780"/>
      <c r="D4" s="782"/>
      <c r="E4" s="36"/>
      <c r="F4" s="674"/>
      <c r="G4" s="628">
        <v>4</v>
      </c>
      <c r="H4"/>
      <c r="I4"/>
      <c r="J4"/>
      <c r="M4"/>
      <c r="N4" s="579">
        <v>2</v>
      </c>
      <c r="O4" s="76"/>
      <c r="P4" s="502"/>
      <c r="Q4" s="780"/>
      <c r="R4" s="780"/>
      <c r="S4" s="782"/>
      <c r="T4" s="783"/>
      <c r="W4" s="30"/>
    </row>
    <row r="5" spans="1:30" s="24" customFormat="1" ht="17.100000000000001" customHeight="1" thickTop="1" x14ac:dyDescent="0.15">
      <c r="A5" s="779">
        <v>2</v>
      </c>
      <c r="B5" s="780">
        <v>13</v>
      </c>
      <c r="C5" s="780" t="str">
        <f>VLOOKUP(B5,$B$41:$D$82,2)</f>
        <v>中山</v>
      </c>
      <c r="D5" s="782" t="str">
        <f>VLOOKUP(B5,$B$41:$D$82,3)</f>
        <v>市立銚子</v>
      </c>
      <c r="E5" s="478"/>
      <c r="F5" s="496" t="s">
        <v>368</v>
      </c>
      <c r="G5" s="675">
        <v>0</v>
      </c>
      <c r="H5"/>
      <c r="I5"/>
      <c r="J5"/>
      <c r="M5" s="673"/>
      <c r="N5" s="548">
        <v>0</v>
      </c>
      <c r="O5" s="503" t="s">
        <v>372</v>
      </c>
      <c r="P5" s="504"/>
      <c r="Q5" s="780">
        <v>2</v>
      </c>
      <c r="R5" s="780" t="str">
        <f>VLOOKUP(Q5,$B$41:$D$82,2)</f>
        <v>坂内</v>
      </c>
      <c r="S5" s="782" t="str">
        <f>VLOOKUP(Q5,$B$41:$D$82,3)</f>
        <v>拓大紅陵</v>
      </c>
      <c r="T5" s="783">
        <v>15</v>
      </c>
      <c r="W5" s="30"/>
    </row>
    <row r="6" spans="1:30" s="24" customFormat="1" ht="17.100000000000001" customHeight="1" thickBot="1" x14ac:dyDescent="0.2">
      <c r="A6" s="779"/>
      <c r="B6" s="780"/>
      <c r="C6" s="780"/>
      <c r="D6" s="782"/>
      <c r="E6" s="495" t="s">
        <v>363</v>
      </c>
      <c r="F6" s="603">
        <v>0</v>
      </c>
      <c r="G6" s="669"/>
      <c r="H6"/>
      <c r="I6"/>
      <c r="J6"/>
      <c r="M6" s="673"/>
      <c r="N6" s="5"/>
      <c r="O6" s="653">
        <v>0</v>
      </c>
      <c r="P6" s="501" t="s">
        <v>376</v>
      </c>
      <c r="Q6" s="780"/>
      <c r="R6" s="780"/>
      <c r="S6" s="782"/>
      <c r="T6" s="783"/>
      <c r="W6" s="30"/>
    </row>
    <row r="7" spans="1:30" s="24" customFormat="1" ht="17.100000000000001" customHeight="1" thickTop="1" thickBot="1" x14ac:dyDescent="0.2">
      <c r="A7" s="779">
        <v>3</v>
      </c>
      <c r="B7" s="780">
        <v>19</v>
      </c>
      <c r="C7" s="780" t="str">
        <f>VLOOKUP(B7,$B$41:$D$82,2)</f>
        <v>伊藤</v>
      </c>
      <c r="D7" s="782" t="str">
        <f>VLOOKUP(B7,$B$41:$D$82,3)</f>
        <v>習志野</v>
      </c>
      <c r="E7" s="633"/>
      <c r="F7" s="634">
        <v>8</v>
      </c>
      <c r="G7" s="669"/>
      <c r="H7"/>
      <c r="I7"/>
      <c r="J7"/>
      <c r="M7" s="673"/>
      <c r="N7" s="5"/>
      <c r="O7" s="592">
        <v>4</v>
      </c>
      <c r="P7" s="654"/>
      <c r="Q7" s="780">
        <v>15</v>
      </c>
      <c r="R7" s="780" t="str">
        <f>VLOOKUP(Q7,$B$41:$D$82,2)</f>
        <v>清水</v>
      </c>
      <c r="S7" s="782" t="str">
        <f>VLOOKUP(Q7,$B$41:$D$82,3)</f>
        <v>秀明八千代</v>
      </c>
      <c r="T7" s="783">
        <v>16</v>
      </c>
      <c r="V7" s="31"/>
      <c r="W7" s="32"/>
    </row>
    <row r="8" spans="1:30" s="24" customFormat="1" ht="17.100000000000001" customHeight="1" thickTop="1" thickBot="1" x14ac:dyDescent="0.2">
      <c r="A8" s="779"/>
      <c r="B8" s="780"/>
      <c r="C8" s="780"/>
      <c r="D8" s="782"/>
      <c r="E8" s="36"/>
      <c r="F8" s="36"/>
      <c r="G8" s="669" t="s">
        <v>374</v>
      </c>
      <c r="H8" s="632">
        <v>4</v>
      </c>
      <c r="I8"/>
      <c r="J8"/>
      <c r="M8" s="579">
        <v>5</v>
      </c>
      <c r="N8" s="5" t="s">
        <v>388</v>
      </c>
      <c r="O8" s="502"/>
      <c r="P8" s="502"/>
      <c r="Q8" s="780"/>
      <c r="R8" s="780"/>
      <c r="S8" s="782"/>
      <c r="T8" s="783"/>
      <c r="V8" s="31"/>
      <c r="W8" s="32"/>
    </row>
    <row r="9" spans="1:30" s="24" customFormat="1" ht="17.100000000000001" customHeight="1" thickTop="1" thickBot="1" x14ac:dyDescent="0.2">
      <c r="A9" s="779">
        <v>4</v>
      </c>
      <c r="B9" s="780">
        <v>12</v>
      </c>
      <c r="C9" s="780" t="str">
        <f>VLOOKUP(B9,$B$41:$D$82,2)</f>
        <v>金子</v>
      </c>
      <c r="D9" s="782" t="str">
        <f>VLOOKUP(B9,$B$41:$D$82,3)</f>
        <v>成田</v>
      </c>
      <c r="E9" s="638"/>
      <c r="F9" s="36"/>
      <c r="G9" s="496"/>
      <c r="H9" s="675">
        <v>0</v>
      </c>
      <c r="I9"/>
      <c r="J9"/>
      <c r="L9" s="684"/>
      <c r="M9" s="640">
        <v>0</v>
      </c>
      <c r="N9" s="461"/>
      <c r="O9" s="502"/>
      <c r="P9" s="76"/>
      <c r="Q9" s="780">
        <v>4</v>
      </c>
      <c r="R9" s="780" t="str">
        <f>VLOOKUP(Q9,$B$41:$D$82,2)</f>
        <v>大内</v>
      </c>
      <c r="S9" s="782" t="str">
        <f>VLOOKUP(Q9,$B$41:$D$82,3)</f>
        <v>木更津総合</v>
      </c>
      <c r="T9" s="783">
        <v>17</v>
      </c>
      <c r="V9" s="31"/>
      <c r="W9" s="32"/>
    </row>
    <row r="10" spans="1:30" s="24" customFormat="1" ht="17.100000000000001" customHeight="1" thickTop="1" thickBot="1" x14ac:dyDescent="0.2">
      <c r="A10" s="779"/>
      <c r="B10" s="780"/>
      <c r="C10" s="780"/>
      <c r="D10" s="782"/>
      <c r="E10" s="526" t="s">
        <v>364</v>
      </c>
      <c r="F10" s="634" t="s">
        <v>622</v>
      </c>
      <c r="G10" s="496"/>
      <c r="H10" s="673"/>
      <c r="I10"/>
      <c r="J10"/>
      <c r="M10" s="461"/>
      <c r="N10" s="461"/>
      <c r="O10" s="655" t="s">
        <v>624</v>
      </c>
      <c r="P10" s="656" t="s">
        <v>377</v>
      </c>
      <c r="Q10" s="780"/>
      <c r="R10" s="780"/>
      <c r="S10" s="782"/>
      <c r="T10" s="783"/>
      <c r="V10" s="31"/>
      <c r="W10" s="32"/>
    </row>
    <row r="11" spans="1:30" s="24" customFormat="1" ht="17.100000000000001" customHeight="1" thickTop="1" x14ac:dyDescent="0.15">
      <c r="A11" s="779">
        <v>5</v>
      </c>
      <c r="B11" s="780">
        <v>27</v>
      </c>
      <c r="C11" s="780" t="str">
        <f>VLOOKUP(B11,$B$41:$D$82,2)</f>
        <v>佐藤</v>
      </c>
      <c r="D11" s="782" t="str">
        <f>VLOOKUP(B11,$B$41:$D$82,3)</f>
        <v>西武台</v>
      </c>
      <c r="E11" s="499"/>
      <c r="F11" s="675" t="s">
        <v>623</v>
      </c>
      <c r="G11" s="496"/>
      <c r="H11" s="673"/>
      <c r="I11"/>
      <c r="J11"/>
      <c r="M11" s="461"/>
      <c r="N11" s="461"/>
      <c r="O11" s="541" t="s">
        <v>625</v>
      </c>
      <c r="P11" s="505"/>
      <c r="Q11" s="780">
        <v>8</v>
      </c>
      <c r="R11" s="780" t="str">
        <f>VLOOKUP(Q11,$B$41:$D$82,2)</f>
        <v>三田村</v>
      </c>
      <c r="S11" s="782" t="str">
        <f>VLOOKUP(Q11,$B$41:$D$82,3)</f>
        <v>長生</v>
      </c>
      <c r="T11" s="783">
        <v>18</v>
      </c>
      <c r="V11" s="31"/>
      <c r="W11" s="32"/>
    </row>
    <row r="12" spans="1:30" s="24" customFormat="1" ht="17.100000000000001" customHeight="1" thickBot="1" x14ac:dyDescent="0.2">
      <c r="A12" s="779"/>
      <c r="B12" s="780"/>
      <c r="C12" s="780"/>
      <c r="D12" s="782"/>
      <c r="E12" s="500"/>
      <c r="F12" s="669" t="s">
        <v>369</v>
      </c>
      <c r="G12" s="537" t="s">
        <v>629</v>
      </c>
      <c r="H12" s="673"/>
      <c r="I12"/>
      <c r="J12"/>
      <c r="M12" s="461"/>
      <c r="N12" s="647" t="s">
        <v>631</v>
      </c>
      <c r="O12" s="503" t="s">
        <v>373</v>
      </c>
      <c r="P12" s="76"/>
      <c r="Q12" s="780"/>
      <c r="R12" s="780"/>
      <c r="S12" s="782"/>
      <c r="T12" s="783"/>
      <c r="U12" s="31"/>
      <c r="V12" s="32"/>
      <c r="W12" s="33"/>
    </row>
    <row r="13" spans="1:30" s="24" customFormat="1" ht="17.100000000000001" customHeight="1" thickTop="1" x14ac:dyDescent="0.15">
      <c r="A13" s="779">
        <v>6</v>
      </c>
      <c r="B13" s="780">
        <v>7</v>
      </c>
      <c r="C13" s="780" t="str">
        <f>VLOOKUP(B13,$B$41:$D$82,2)</f>
        <v>菅原</v>
      </c>
      <c r="D13" s="782" t="str">
        <f>VLOOKUP(B13,$B$41:$D$82,3)</f>
        <v>長生</v>
      </c>
      <c r="E13" s="375"/>
      <c r="F13" s="497"/>
      <c r="G13" s="659" t="s">
        <v>630</v>
      </c>
      <c r="H13" s="673"/>
      <c r="I13" s="788" t="s">
        <v>642</v>
      </c>
      <c r="J13" s="766"/>
      <c r="K13" s="766"/>
      <c r="L13" s="789"/>
      <c r="M13" s="461"/>
      <c r="N13" s="592" t="s">
        <v>632</v>
      </c>
      <c r="O13" s="76"/>
      <c r="P13" s="479" t="s">
        <v>478</v>
      </c>
      <c r="Q13" s="780">
        <v>9</v>
      </c>
      <c r="R13" s="780" t="str">
        <f>VLOOKUP(Q13,$B$41:$D$82,2)</f>
        <v>加瀬</v>
      </c>
      <c r="S13" s="782" t="str">
        <f>VLOOKUP(Q13,$B$41:$D$82,3)</f>
        <v>成東</v>
      </c>
      <c r="T13" s="783">
        <v>19</v>
      </c>
    </row>
    <row r="14" spans="1:30" s="24" customFormat="1" ht="17.100000000000001" customHeight="1" thickBot="1" x14ac:dyDescent="0.2">
      <c r="A14" s="779"/>
      <c r="B14" s="780"/>
      <c r="C14" s="780"/>
      <c r="D14" s="782"/>
      <c r="E14" s="36"/>
      <c r="F14" s="36"/>
      <c r="G14" s="36"/>
      <c r="H14" s="673"/>
      <c r="I14"/>
      <c r="J14" s="459"/>
      <c r="M14" s="461"/>
      <c r="N14" s="673"/>
      <c r="O14" s="654"/>
      <c r="P14" s="501" t="s">
        <v>378</v>
      </c>
      <c r="Q14" s="780"/>
      <c r="R14" s="780"/>
      <c r="S14" s="782"/>
      <c r="T14" s="783"/>
    </row>
    <row r="15" spans="1:30" s="24" customFormat="1" ht="17.100000000000001" customHeight="1" thickTop="1" thickBot="1" x14ac:dyDescent="0.2">
      <c r="A15" s="779">
        <v>7</v>
      </c>
      <c r="B15" s="780">
        <v>21</v>
      </c>
      <c r="C15" s="780" t="str">
        <f>VLOOKUP(B15,$B$41:$D$82,2)</f>
        <v>宮</v>
      </c>
      <c r="D15" s="782" t="str">
        <f>VLOOKUP(B15,$B$41:$D$82,3)</f>
        <v>敬愛学園</v>
      </c>
      <c r="E15" s="526"/>
      <c r="F15" s="36"/>
      <c r="G15" s="36"/>
      <c r="H15" s="673"/>
      <c r="I15"/>
      <c r="J15" s="459"/>
      <c r="M15" s="461"/>
      <c r="N15"/>
      <c r="O15" s="76"/>
      <c r="P15" s="641"/>
      <c r="Q15" s="780">
        <v>5</v>
      </c>
      <c r="R15" s="780" t="str">
        <f>VLOOKUP(Q15,$B$41:$D$82,2)</f>
        <v>津田</v>
      </c>
      <c r="S15" s="782" t="str">
        <f>VLOOKUP(Q15,$B$41:$D$82,3)</f>
        <v>東金</v>
      </c>
      <c r="T15" s="783">
        <v>20</v>
      </c>
    </row>
    <row r="16" spans="1:30" s="24" customFormat="1" ht="17.100000000000001" customHeight="1" thickTop="1" thickBot="1" x14ac:dyDescent="0.2">
      <c r="A16" s="779"/>
      <c r="B16" s="780"/>
      <c r="C16" s="780"/>
      <c r="D16" s="782"/>
      <c r="E16" s="635" t="s">
        <v>365</v>
      </c>
      <c r="F16" s="628">
        <v>6</v>
      </c>
      <c r="G16" s="36"/>
      <c r="H16" s="673"/>
      <c r="I16" s="628">
        <v>6</v>
      </c>
      <c r="J16" s="462"/>
      <c r="K16" s="464"/>
      <c r="L16" s="664">
        <v>0</v>
      </c>
      <c r="M16" s="461"/>
      <c r="N16"/>
      <c r="O16" s="502"/>
      <c r="P16" s="644"/>
      <c r="Q16" s="780"/>
      <c r="R16" s="780"/>
      <c r="S16" s="782"/>
      <c r="T16" s="783"/>
    </row>
    <row r="17" spans="1:23" s="24" customFormat="1" ht="17.100000000000001" customHeight="1" thickTop="1" x14ac:dyDescent="0.15">
      <c r="A17" s="779">
        <v>8</v>
      </c>
      <c r="B17" s="780">
        <v>10</v>
      </c>
      <c r="C17" s="780" t="str">
        <f>VLOOKUP(B17,$B$41:$D$82,2)</f>
        <v>佐々木</v>
      </c>
      <c r="D17" s="782" t="str">
        <f>VLOOKUP(B17,$B$41:$D$82,3)</f>
        <v>佐原</v>
      </c>
      <c r="E17" s="497"/>
      <c r="F17" s="675">
        <v>3</v>
      </c>
      <c r="G17" s="36"/>
      <c r="H17" s="459"/>
      <c r="I17" s="632">
        <v>0</v>
      </c>
      <c r="J17"/>
      <c r="L17" s="592">
        <v>5</v>
      </c>
      <c r="M17" s="5"/>
      <c r="N17"/>
      <c r="O17" s="502"/>
      <c r="P17" s="504"/>
      <c r="Q17" s="780">
        <v>20</v>
      </c>
      <c r="R17" s="780" t="str">
        <f>VLOOKUP(Q17,$B$41:$D$82,2)</f>
        <v>浅田</v>
      </c>
      <c r="S17" s="782" t="str">
        <f>VLOOKUP(Q17,$B$41:$D$82,3)</f>
        <v>敬愛学園</v>
      </c>
      <c r="T17" s="783">
        <v>21</v>
      </c>
      <c r="V17" s="31"/>
      <c r="W17" s="32"/>
    </row>
    <row r="18" spans="1:23" s="24" customFormat="1" ht="17.100000000000001" customHeight="1" thickBot="1" x14ac:dyDescent="0.2">
      <c r="A18" s="779"/>
      <c r="B18" s="780"/>
      <c r="C18" s="780"/>
      <c r="D18" s="782"/>
      <c r="E18" s="491"/>
      <c r="F18" s="669" t="s">
        <v>370</v>
      </c>
      <c r="G18" s="632">
        <v>4</v>
      </c>
      <c r="H18" s="459"/>
      <c r="I18"/>
      <c r="J18"/>
      <c r="L18" s="684"/>
      <c r="M18" s="5"/>
      <c r="N18"/>
      <c r="O18" s="523">
        <v>2</v>
      </c>
      <c r="P18" s="501" t="s">
        <v>379</v>
      </c>
      <c r="Q18" s="780"/>
      <c r="R18" s="780"/>
      <c r="S18" s="782"/>
      <c r="T18" s="783"/>
      <c r="V18" s="31"/>
      <c r="W18" s="32"/>
    </row>
    <row r="19" spans="1:23" s="24" customFormat="1" ht="17.100000000000001" customHeight="1" thickTop="1" thickBot="1" x14ac:dyDescent="0.2">
      <c r="A19" s="779">
        <v>9</v>
      </c>
      <c r="B19" s="780">
        <v>6</v>
      </c>
      <c r="C19" s="780" t="str">
        <f>VLOOKUP(B19,$B$41:$D$82,2)</f>
        <v>小澤</v>
      </c>
      <c r="D19" s="782" t="str">
        <f>VLOOKUP(B19,$B$41:$D$82,3)</f>
        <v>東金</v>
      </c>
      <c r="E19" s="478"/>
      <c r="F19" s="496"/>
      <c r="G19" s="541">
        <v>0</v>
      </c>
      <c r="H19" s="459"/>
      <c r="I19"/>
      <c r="J19"/>
      <c r="L19" s="684"/>
      <c r="M19" s="5"/>
      <c r="N19"/>
      <c r="O19" s="657">
        <v>4</v>
      </c>
      <c r="P19" s="654"/>
      <c r="Q19" s="780">
        <v>24</v>
      </c>
      <c r="R19" s="780" t="str">
        <f>VLOOKUP(Q19,$B$41:$D$82,2)</f>
        <v>今田</v>
      </c>
      <c r="S19" s="782" t="str">
        <f>VLOOKUP(Q19,$B$41:$D$82,3)</f>
        <v>日体大柏</v>
      </c>
      <c r="T19" s="783">
        <v>22</v>
      </c>
      <c r="V19" s="31"/>
      <c r="W19" s="32"/>
    </row>
    <row r="20" spans="1:23" s="24" customFormat="1" ht="17.100000000000001" customHeight="1" thickTop="1" thickBot="1" x14ac:dyDescent="0.2">
      <c r="A20" s="779"/>
      <c r="B20" s="780"/>
      <c r="C20" s="780"/>
      <c r="D20" s="782"/>
      <c r="E20" s="495" t="s">
        <v>366</v>
      </c>
      <c r="F20" s="603">
        <v>0</v>
      </c>
      <c r="G20" s="496"/>
      <c r="H20" s="459"/>
      <c r="I20"/>
      <c r="J20"/>
      <c r="L20" s="684"/>
      <c r="M20" s="5"/>
      <c r="N20" s="664">
        <v>1</v>
      </c>
      <c r="O20" s="503" t="s">
        <v>382</v>
      </c>
      <c r="P20" s="76"/>
      <c r="Q20" s="780"/>
      <c r="R20" s="780"/>
      <c r="S20" s="782"/>
      <c r="T20" s="783"/>
      <c r="V20" s="31"/>
      <c r="W20" s="32"/>
    </row>
    <row r="21" spans="1:23" s="24" customFormat="1" ht="17.100000000000001" customHeight="1" thickTop="1" thickBot="1" x14ac:dyDescent="0.2">
      <c r="A21" s="779">
        <v>10</v>
      </c>
      <c r="B21" s="780">
        <v>22</v>
      </c>
      <c r="C21" s="780" t="str">
        <f>VLOOKUP(B21,$B$41:$D$82,2)</f>
        <v>片岡</v>
      </c>
      <c r="D21" s="782" t="str">
        <f>VLOOKUP(B21,$B$41:$D$82,3)</f>
        <v>千葉南</v>
      </c>
      <c r="E21" s="526"/>
      <c r="F21" s="634">
        <v>1</v>
      </c>
      <c r="G21" s="496"/>
      <c r="H21" s="459"/>
      <c r="I21"/>
      <c r="J21"/>
      <c r="L21" s="684"/>
      <c r="M21" s="5"/>
      <c r="N21" s="672">
        <v>2</v>
      </c>
      <c r="O21" s="76"/>
      <c r="P21" s="504"/>
      <c r="Q21" s="780">
        <v>14</v>
      </c>
      <c r="R21" s="780" t="str">
        <f>VLOOKUP(Q21,$B$41:$D$82,2)</f>
        <v>中西</v>
      </c>
      <c r="S21" s="782" t="str">
        <f>VLOOKUP(Q21,$B$41:$D$82,3)</f>
        <v>船橋東</v>
      </c>
      <c r="T21" s="783">
        <v>23</v>
      </c>
      <c r="V21" s="31"/>
      <c r="W21" s="32"/>
    </row>
    <row r="22" spans="1:23" s="24" customFormat="1" ht="17.100000000000001" customHeight="1" thickTop="1" thickBot="1" x14ac:dyDescent="0.2">
      <c r="A22" s="779"/>
      <c r="B22" s="780"/>
      <c r="C22" s="780"/>
      <c r="D22" s="782"/>
      <c r="E22" s="652"/>
      <c r="F22" s="36"/>
      <c r="G22" s="496" t="s">
        <v>375</v>
      </c>
      <c r="H22" s="622" t="s">
        <v>639</v>
      </c>
      <c r="I22"/>
      <c r="J22"/>
      <c r="L22" s="684"/>
      <c r="M22" s="5"/>
      <c r="N22" s="671"/>
      <c r="O22" s="664">
        <v>1</v>
      </c>
      <c r="P22" s="501" t="s">
        <v>380</v>
      </c>
      <c r="Q22" s="780"/>
      <c r="R22" s="780"/>
      <c r="S22" s="782"/>
      <c r="T22" s="783"/>
      <c r="V22" s="31"/>
      <c r="W22" s="32"/>
    </row>
    <row r="23" spans="1:23" s="24" customFormat="1" ht="17.100000000000001" customHeight="1" thickTop="1" thickBot="1" x14ac:dyDescent="0.2">
      <c r="A23" s="779">
        <v>11</v>
      </c>
      <c r="B23" s="780">
        <v>3</v>
      </c>
      <c r="C23" s="780" t="str">
        <f>VLOOKUP(B23,$B$41:$D$82,2)</f>
        <v>落合</v>
      </c>
      <c r="D23" s="782" t="str">
        <f>VLOOKUP(B23,$B$41:$D$82,3)</f>
        <v>木更津総合</v>
      </c>
      <c r="E23" s="478"/>
      <c r="F23" s="36"/>
      <c r="G23" s="669"/>
      <c r="H23" s="632" t="s">
        <v>640</v>
      </c>
      <c r="I23"/>
      <c r="J23"/>
      <c r="L23" s="684"/>
      <c r="M23" s="5"/>
      <c r="N23" s="461"/>
      <c r="O23" s="75">
        <v>5</v>
      </c>
      <c r="P23" s="654"/>
      <c r="Q23" s="780">
        <v>18</v>
      </c>
      <c r="R23" s="780" t="str">
        <f>VLOOKUP(Q23,$B$41:$D$82,2)</f>
        <v>川</v>
      </c>
      <c r="S23" s="782" t="str">
        <f>VLOOKUP(Q23,$B$41:$D$82,3)</f>
        <v>習志野</v>
      </c>
      <c r="T23" s="783">
        <v>24</v>
      </c>
      <c r="V23" s="31"/>
      <c r="W23" s="32"/>
    </row>
    <row r="24" spans="1:23" s="24" customFormat="1" ht="17.100000000000001" customHeight="1" thickTop="1" thickBot="1" x14ac:dyDescent="0.2">
      <c r="A24" s="779"/>
      <c r="B24" s="780"/>
      <c r="C24" s="780"/>
      <c r="D24" s="782"/>
      <c r="E24" s="495" t="s">
        <v>367</v>
      </c>
      <c r="F24" s="600">
        <v>0</v>
      </c>
      <c r="G24" s="669"/>
      <c r="H24"/>
      <c r="I24"/>
      <c r="J24"/>
      <c r="M24" s="615">
        <v>0</v>
      </c>
      <c r="N24" s="461" t="s">
        <v>387</v>
      </c>
      <c r="O24" s="502"/>
      <c r="P24" s="502"/>
      <c r="Q24" s="780"/>
      <c r="R24" s="780"/>
      <c r="S24" s="782"/>
      <c r="T24" s="783"/>
      <c r="V24" s="31"/>
      <c r="W24" s="32"/>
    </row>
    <row r="25" spans="1:23" s="24" customFormat="1" ht="17.100000000000001" customHeight="1" thickTop="1" thickBot="1" x14ac:dyDescent="0.2">
      <c r="A25" s="779">
        <v>12</v>
      </c>
      <c r="B25" s="780">
        <v>25</v>
      </c>
      <c r="C25" s="780" t="str">
        <f>VLOOKUP(B25,$B$41:$D$82,2)</f>
        <v>山本</v>
      </c>
      <c r="D25" s="782" t="str">
        <f>VLOOKUP(B25,$B$41:$D$82,3)</f>
        <v>日体大柏</v>
      </c>
      <c r="E25" s="633"/>
      <c r="F25" s="619">
        <v>1</v>
      </c>
      <c r="G25" s="669"/>
      <c r="H25"/>
      <c r="I25"/>
      <c r="J25"/>
      <c r="M25" s="592">
        <v>2</v>
      </c>
      <c r="N25" s="5"/>
      <c r="O25" s="502"/>
      <c r="P25" s="504"/>
      <c r="Q25" s="780">
        <v>26</v>
      </c>
      <c r="R25" s="780" t="str">
        <f>VLOOKUP(Q25,$B$41:$D$82,2)</f>
        <v>五十嵐</v>
      </c>
      <c r="S25" s="782" t="str">
        <f>VLOOKUP(Q25,$B$41:$D$82,3)</f>
        <v>西武台</v>
      </c>
      <c r="T25" s="783">
        <v>25</v>
      </c>
      <c r="V25" s="31"/>
      <c r="W25" s="32"/>
    </row>
    <row r="26" spans="1:23" s="24" customFormat="1" ht="17.100000000000001" customHeight="1" thickTop="1" thickBot="1" x14ac:dyDescent="0.2">
      <c r="A26" s="779"/>
      <c r="B26" s="780"/>
      <c r="C26" s="780"/>
      <c r="D26" s="782"/>
      <c r="E26" s="491"/>
      <c r="F26" s="669" t="s">
        <v>371</v>
      </c>
      <c r="G26" s="655">
        <v>1</v>
      </c>
      <c r="H26"/>
      <c r="I26"/>
      <c r="J26"/>
      <c r="M26" s="673"/>
      <c r="N26" s="5"/>
      <c r="O26" s="523" t="s">
        <v>626</v>
      </c>
      <c r="P26" s="501" t="s">
        <v>381</v>
      </c>
      <c r="Q26" s="780"/>
      <c r="R26" s="780"/>
      <c r="S26" s="782"/>
      <c r="T26" s="783"/>
      <c r="V26" s="31"/>
      <c r="W26" s="32"/>
    </row>
    <row r="27" spans="1:23" s="24" customFormat="1" ht="17.100000000000001" customHeight="1" thickTop="1" thickBot="1" x14ac:dyDescent="0.2">
      <c r="A27" s="779">
        <v>13</v>
      </c>
      <c r="B27" s="780">
        <v>28</v>
      </c>
      <c r="C27" s="780" t="str">
        <f>VLOOKUP(B27,$B$41:$D$82,2)</f>
        <v>長塚</v>
      </c>
      <c r="D27" s="782" t="str">
        <f>VLOOKUP(B27,$B$41:$D$82,3)</f>
        <v>麗澤</v>
      </c>
      <c r="E27" s="478"/>
      <c r="F27" s="497"/>
      <c r="G27" s="659">
        <v>0</v>
      </c>
      <c r="H27"/>
      <c r="I27"/>
      <c r="J27"/>
      <c r="M27" s="673"/>
      <c r="N27" s="5"/>
      <c r="O27" s="657" t="s">
        <v>624</v>
      </c>
      <c r="P27" s="654"/>
      <c r="Q27" s="780">
        <v>11</v>
      </c>
      <c r="R27" s="780" t="str">
        <f>VLOOKUP(Q27,$B$41:$D$82,2)</f>
        <v>能城</v>
      </c>
      <c r="S27" s="782" t="str">
        <f>VLOOKUP(Q27,$B$41:$D$82,3)</f>
        <v>成田</v>
      </c>
      <c r="T27" s="783">
        <v>26</v>
      </c>
      <c r="V27" s="31"/>
      <c r="W27" s="32"/>
    </row>
    <row r="28" spans="1:23" s="24" customFormat="1" ht="17.100000000000001" customHeight="1" thickTop="1" thickBot="1" x14ac:dyDescent="0.2">
      <c r="A28" s="779"/>
      <c r="B28" s="780"/>
      <c r="C28" s="780"/>
      <c r="D28" s="782"/>
      <c r="E28" s="36"/>
      <c r="F28" s="36"/>
      <c r="G28" s="36"/>
      <c r="H28"/>
      <c r="I28"/>
      <c r="J28"/>
      <c r="M28" s="673"/>
      <c r="N28" s="664">
        <v>0</v>
      </c>
      <c r="O28" s="503" t="s">
        <v>383</v>
      </c>
      <c r="P28" s="76"/>
      <c r="Q28" s="780"/>
      <c r="R28" s="780"/>
      <c r="S28" s="782"/>
      <c r="T28" s="783"/>
      <c r="V28" s="31"/>
      <c r="W28" s="32"/>
    </row>
    <row r="29" spans="1:23" s="24" customFormat="1" ht="17.100000000000001" customHeight="1" thickTop="1" thickBot="1" x14ac:dyDescent="0.2">
      <c r="A29" s="779"/>
      <c r="B29" s="488"/>
      <c r="C29" s="488"/>
      <c r="D29" s="490"/>
      <c r="I29"/>
      <c r="J29"/>
      <c r="M29"/>
      <c r="N29" s="523">
        <v>8</v>
      </c>
      <c r="O29" s="662"/>
      <c r="P29" s="642"/>
      <c r="Q29" s="780">
        <v>17</v>
      </c>
      <c r="R29" s="780" t="str">
        <f>VLOOKUP(Q29,$B$41:$D$82,2)</f>
        <v>萩山</v>
      </c>
      <c r="S29" s="782" t="str">
        <f>VLOOKUP(Q29,$B$41:$D$82,3)</f>
        <v>秀明八千代</v>
      </c>
      <c r="T29" s="783">
        <v>27</v>
      </c>
      <c r="V29" s="31"/>
      <c r="W29" s="32"/>
    </row>
    <row r="30" spans="1:23" s="24" customFormat="1" ht="16.5" customHeight="1" thickTop="1" x14ac:dyDescent="0.15">
      <c r="A30" s="779"/>
      <c r="B30" s="488"/>
      <c r="C30" s="488"/>
      <c r="D30" s="490"/>
      <c r="I30"/>
      <c r="J30"/>
      <c r="M30"/>
      <c r="N30"/>
      <c r="O30"/>
      <c r="P30"/>
      <c r="Q30" s="780"/>
      <c r="R30" s="780"/>
      <c r="S30" s="782"/>
      <c r="T30" s="783"/>
      <c r="V30" s="31"/>
      <c r="W30" s="32"/>
    </row>
    <row r="31" spans="1:23" ht="17.100000000000001" customHeight="1" x14ac:dyDescent="0.2">
      <c r="A31" s="786">
        <v>20</v>
      </c>
      <c r="B31" s="781">
        <v>40</v>
      </c>
      <c r="C31" s="781" t="str">
        <f>VLOOKUP(B31,$B$41:$D$82,2)</f>
        <v>長塚</v>
      </c>
      <c r="D31" s="785" t="str">
        <f>VLOOKUP(B31,$B$41:$D$82,3)</f>
        <v>麗澤</v>
      </c>
      <c r="E31" s="336"/>
      <c r="F31" s="337"/>
      <c r="G31" s="337"/>
      <c r="H31" s="338"/>
      <c r="I31" s="338"/>
      <c r="J31" s="339"/>
      <c r="K31" s="339"/>
      <c r="L31" s="340"/>
      <c r="M31" s="341"/>
      <c r="N31" s="342"/>
      <c r="O31" s="341"/>
      <c r="P31" s="343"/>
      <c r="Q31" s="781">
        <v>30</v>
      </c>
      <c r="R31" s="781" t="str">
        <f>VLOOKUP(Q31,$B$41:$D$82,2)</f>
        <v>長塚</v>
      </c>
      <c r="S31" s="785" t="str">
        <f>VLOOKUP(Q31,$B$41:$D$82,3)</f>
        <v>麗澤</v>
      </c>
      <c r="T31" s="790">
        <v>40</v>
      </c>
    </row>
    <row r="32" spans="1:23" ht="17.100000000000001" customHeight="1" x14ac:dyDescent="0.2">
      <c r="A32" s="786"/>
      <c r="B32" s="781"/>
      <c r="C32" s="781"/>
      <c r="D32" s="785"/>
      <c r="E32" s="344"/>
      <c r="F32" s="344"/>
      <c r="G32" s="345"/>
      <c r="H32" s="345"/>
      <c r="I32" s="345"/>
      <c r="J32" s="345"/>
      <c r="K32" s="345"/>
      <c r="L32" s="346"/>
      <c r="M32" s="347"/>
      <c r="N32" s="347"/>
      <c r="O32" s="347"/>
      <c r="P32" s="347"/>
      <c r="Q32" s="781"/>
      <c r="R32" s="781"/>
      <c r="S32" s="785"/>
      <c r="T32" s="790"/>
    </row>
    <row r="33" spans="1:23" ht="16.5" customHeight="1" x14ac:dyDescent="0.2">
      <c r="A33" s="71"/>
      <c r="B33" s="123"/>
      <c r="C33" s="123"/>
      <c r="D33" s="164"/>
      <c r="E33" s="77"/>
      <c r="F33" s="217"/>
      <c r="G33" s="75"/>
      <c r="H33" s="75"/>
      <c r="I33" s="75"/>
      <c r="J33" s="75"/>
      <c r="K33" s="75"/>
      <c r="L33" s="195"/>
      <c r="M33" s="195"/>
      <c r="N33" s="195"/>
      <c r="O33" s="77"/>
      <c r="P33" s="77"/>
      <c r="Q33" s="123"/>
      <c r="R33" s="123"/>
      <c r="S33" s="164"/>
      <c r="T33" s="71"/>
    </row>
    <row r="34" spans="1:23" ht="16.899999999999999" customHeight="1" x14ac:dyDescent="0.2">
      <c r="A34" s="369"/>
      <c r="B34" s="123"/>
      <c r="C34" s="773"/>
      <c r="D34" s="784"/>
      <c r="E34" s="77"/>
      <c r="F34" s="217"/>
      <c r="G34" s="75"/>
      <c r="H34" s="75"/>
      <c r="I34" s="75"/>
      <c r="J34" s="75"/>
      <c r="K34" s="75"/>
      <c r="L34" s="195"/>
      <c r="M34" s="195"/>
      <c r="N34" s="195"/>
      <c r="O34" s="77"/>
      <c r="P34" s="77"/>
      <c r="Q34" s="123"/>
      <c r="R34" s="123"/>
      <c r="S34" s="164"/>
      <c r="T34" s="71"/>
    </row>
    <row r="35" spans="1:23" ht="16.899999999999999" customHeight="1" x14ac:dyDescent="0.2">
      <c r="A35" s="369"/>
      <c r="B35" s="123"/>
      <c r="C35" s="773"/>
      <c r="D35" s="784"/>
      <c r="E35" s="77"/>
      <c r="F35" s="217"/>
      <c r="G35" s="64"/>
      <c r="H35" s="75"/>
      <c r="I35" s="75"/>
      <c r="J35" s="75"/>
      <c r="K35" s="75"/>
      <c r="L35" s="195"/>
      <c r="M35" s="195"/>
      <c r="N35" s="195"/>
      <c r="O35" s="77"/>
      <c r="P35" s="77"/>
      <c r="Q35" s="123"/>
      <c r="R35" s="123"/>
      <c r="S35" s="164"/>
      <c r="T35" s="71"/>
    </row>
    <row r="36" spans="1:23" ht="16.899999999999999" customHeight="1" x14ac:dyDescent="0.2">
      <c r="A36" s="783"/>
      <c r="B36" s="123"/>
      <c r="C36" s="773"/>
      <c r="D36" s="784"/>
      <c r="E36" s="526"/>
      <c r="F36" s="217"/>
      <c r="G36" s="64"/>
      <c r="H36" s="75"/>
      <c r="I36" s="75"/>
      <c r="J36" s="75"/>
      <c r="K36" s="75"/>
      <c r="L36" s="195"/>
      <c r="M36" s="195"/>
      <c r="N36" s="195"/>
      <c r="O36" s="77"/>
      <c r="P36" s="77"/>
      <c r="Q36" s="123"/>
      <c r="R36" s="123"/>
      <c r="S36" s="164"/>
      <c r="T36" s="71"/>
    </row>
    <row r="37" spans="1:23" ht="16.899999999999999" customHeight="1" x14ac:dyDescent="0.2">
      <c r="A37" s="783"/>
      <c r="B37" s="123"/>
      <c r="C37" s="773"/>
      <c r="D37" s="784"/>
      <c r="E37" s="15"/>
      <c r="F37" s="75"/>
      <c r="G37" s="100"/>
      <c r="H37" s="101"/>
      <c r="I37" s="101"/>
      <c r="J37" s="123"/>
      <c r="K37" s="39"/>
      <c r="L37" s="39"/>
      <c r="M37" s="39"/>
      <c r="N37" s="39"/>
      <c r="O37" s="39"/>
      <c r="P37" s="39"/>
      <c r="Q37" s="123"/>
      <c r="R37" s="123"/>
      <c r="S37" s="164"/>
      <c r="T37" s="71"/>
    </row>
    <row r="38" spans="1:23" ht="16.899999999999999" customHeight="1" x14ac:dyDescent="0.2">
      <c r="A38" s="71"/>
      <c r="B38" s="123"/>
      <c r="C38" s="123"/>
      <c r="D38" s="164"/>
      <c r="E38" s="65"/>
      <c r="F38" s="197"/>
      <c r="G38" s="100"/>
      <c r="H38" s="93"/>
      <c r="I38" s="93"/>
      <c r="J38" s="39"/>
      <c r="K38" s="39"/>
      <c r="L38" s="39"/>
      <c r="M38" s="39"/>
      <c r="N38" s="39"/>
      <c r="O38" s="39"/>
      <c r="P38" s="39"/>
      <c r="Q38" s="123"/>
      <c r="R38" s="123"/>
      <c r="S38" s="164"/>
      <c r="T38" s="71"/>
    </row>
    <row r="39" spans="1:23" ht="4.5" customHeight="1" x14ac:dyDescent="0.2">
      <c r="A39" s="71"/>
      <c r="B39" s="123"/>
      <c r="C39" s="123"/>
      <c r="D39" s="164"/>
      <c r="E39" s="65"/>
      <c r="F39" s="197"/>
      <c r="G39" s="100"/>
      <c r="H39" s="93"/>
      <c r="I39" s="93"/>
      <c r="J39" s="93"/>
      <c r="K39" s="93"/>
      <c r="L39" s="101"/>
      <c r="M39" s="101"/>
      <c r="N39" s="100"/>
      <c r="O39" s="100"/>
      <c r="P39" s="65"/>
      <c r="Q39" s="123"/>
      <c r="R39" s="123"/>
      <c r="S39" s="164"/>
      <c r="T39" s="71"/>
    </row>
    <row r="40" spans="1:23" ht="23.1" customHeight="1" x14ac:dyDescent="0.2">
      <c r="B40" s="61" t="s">
        <v>130</v>
      </c>
      <c r="C40" s="404"/>
      <c r="D40" s="404"/>
      <c r="F40" s="16"/>
      <c r="H40" s="172"/>
      <c r="I40" s="172"/>
      <c r="J40" s="172"/>
      <c r="K40" s="165"/>
      <c r="L40" s="165"/>
      <c r="M40" s="165"/>
      <c r="N40" s="165"/>
      <c r="O40" s="165"/>
      <c r="P40" s="165"/>
      <c r="Q40" s="165"/>
      <c r="R40" s="172"/>
      <c r="S40" s="180"/>
      <c r="T40" s="181"/>
      <c r="U40" s="182"/>
      <c r="V40" s="136"/>
      <c r="W40" s="136"/>
    </row>
    <row r="41" spans="1:23" ht="17.25" customHeight="1" x14ac:dyDescent="0.2">
      <c r="A41" s="35"/>
      <c r="B41" s="276">
        <v>1</v>
      </c>
      <c r="C41" s="410" t="s">
        <v>327</v>
      </c>
      <c r="D41" s="410" t="s">
        <v>141</v>
      </c>
      <c r="E41" s="272"/>
      <c r="F41" s="8" t="s">
        <v>299</v>
      </c>
      <c r="G41" s="8"/>
      <c r="H41" s="172"/>
      <c r="I41" s="165"/>
      <c r="J41" s="165"/>
      <c r="K41" s="165"/>
      <c r="L41" s="165"/>
      <c r="M41" s="165"/>
      <c r="N41" s="165"/>
      <c r="O41" s="165"/>
      <c r="P41" s="265"/>
      <c r="Q41" s="165"/>
      <c r="R41" s="165"/>
      <c r="S41" s="165"/>
      <c r="T41" s="165"/>
      <c r="U41" s="165"/>
      <c r="V41" s="165"/>
      <c r="W41" s="165"/>
    </row>
    <row r="42" spans="1:23" x14ac:dyDescent="0.2">
      <c r="A42" s="35"/>
      <c r="B42" s="276">
        <v>2</v>
      </c>
      <c r="C42" s="410" t="s">
        <v>144</v>
      </c>
      <c r="D42" s="410" t="s">
        <v>141</v>
      </c>
      <c r="E42" s="272"/>
      <c r="F42" s="8"/>
      <c r="G42" s="8"/>
      <c r="H42" s="172"/>
      <c r="I42" s="165"/>
    </row>
    <row r="43" spans="1:23" x14ac:dyDescent="0.2">
      <c r="A43" s="35"/>
      <c r="B43" s="276">
        <v>3</v>
      </c>
      <c r="C43" s="410" t="s">
        <v>151</v>
      </c>
      <c r="D43" s="410" t="s">
        <v>150</v>
      </c>
      <c r="E43" s="313"/>
      <c r="F43" s="8"/>
      <c r="G43" s="8"/>
      <c r="H43" s="172"/>
      <c r="I43" s="165"/>
    </row>
    <row r="44" spans="1:23" x14ac:dyDescent="0.2">
      <c r="A44" s="35"/>
      <c r="B44" s="276">
        <v>4</v>
      </c>
      <c r="C44" s="410" t="s">
        <v>152</v>
      </c>
      <c r="D44" s="410" t="s">
        <v>150</v>
      </c>
      <c r="E44" s="313"/>
      <c r="F44" s="8"/>
      <c r="G44" s="8"/>
      <c r="H44" s="172"/>
      <c r="I44" s="165"/>
      <c r="N44" s="411"/>
      <c r="O44" s="411"/>
      <c r="Q44" s="411"/>
      <c r="R44" s="411"/>
    </row>
    <row r="45" spans="1:23" x14ac:dyDescent="0.2">
      <c r="A45" s="35"/>
      <c r="B45" s="276">
        <v>5</v>
      </c>
      <c r="C45" s="410" t="s">
        <v>157</v>
      </c>
      <c r="D45" s="410" t="s">
        <v>154</v>
      </c>
      <c r="E45" s="272"/>
      <c r="F45" s="8"/>
      <c r="G45" s="8"/>
      <c r="H45" s="172"/>
      <c r="I45" s="165"/>
      <c r="J45" s="136"/>
      <c r="K45" s="136"/>
      <c r="L45" s="136"/>
      <c r="M45" s="136"/>
      <c r="N45" s="136"/>
      <c r="O45" s="136"/>
      <c r="P45" s="136"/>
      <c r="Q45" s="136"/>
      <c r="R45" s="136"/>
      <c r="S45" s="165"/>
      <c r="T45" s="165"/>
      <c r="U45" s="165"/>
      <c r="V45" s="165"/>
      <c r="W45" s="165"/>
    </row>
    <row r="46" spans="1:23" x14ac:dyDescent="0.2">
      <c r="A46" s="35"/>
      <c r="B46" s="276">
        <v>6</v>
      </c>
      <c r="C46" s="410" t="s">
        <v>158</v>
      </c>
      <c r="D46" s="410" t="s">
        <v>154</v>
      </c>
      <c r="E46" s="272"/>
      <c r="F46" s="8"/>
      <c r="G46" s="8"/>
      <c r="H46" s="172"/>
      <c r="I46" s="165"/>
      <c r="J46" s="136"/>
      <c r="K46" s="136"/>
      <c r="L46" s="136"/>
      <c r="M46" s="136"/>
      <c r="N46" s="136"/>
      <c r="O46" s="136"/>
      <c r="P46" s="136"/>
      <c r="Q46" s="136"/>
      <c r="R46" s="136"/>
      <c r="S46" s="165"/>
      <c r="T46" s="165"/>
      <c r="U46" s="165"/>
      <c r="V46" s="165"/>
      <c r="W46" s="165"/>
    </row>
    <row r="47" spans="1:23" x14ac:dyDescent="0.2">
      <c r="A47" s="35"/>
      <c r="B47" s="276">
        <v>7</v>
      </c>
      <c r="C47" s="410" t="s">
        <v>165</v>
      </c>
      <c r="D47" s="410" t="s">
        <v>162</v>
      </c>
      <c r="E47" s="272"/>
      <c r="F47" s="8"/>
      <c r="G47" s="8"/>
      <c r="H47" s="172"/>
      <c r="I47" s="165"/>
      <c r="J47" s="136"/>
      <c r="K47" s="136"/>
      <c r="L47" s="136"/>
      <c r="M47" s="136"/>
      <c r="N47" s="136"/>
      <c r="O47" s="136"/>
      <c r="P47" s="136"/>
      <c r="Q47" s="136"/>
      <c r="R47" s="136"/>
      <c r="S47" s="165"/>
      <c r="T47" s="165"/>
      <c r="U47" s="165"/>
      <c r="V47" s="165"/>
      <c r="W47" s="165"/>
    </row>
    <row r="48" spans="1:23" x14ac:dyDescent="0.2">
      <c r="A48" s="35"/>
      <c r="B48" s="276">
        <v>8</v>
      </c>
      <c r="C48" s="410" t="s">
        <v>167</v>
      </c>
      <c r="D48" s="410" t="s">
        <v>162</v>
      </c>
      <c r="E48" s="272"/>
      <c r="F48" s="8"/>
      <c r="G48" s="8"/>
      <c r="H48" s="172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65"/>
      <c r="T48" s="165"/>
      <c r="U48" s="165"/>
      <c r="V48" s="165"/>
      <c r="W48" s="165"/>
    </row>
    <row r="49" spans="1:29" x14ac:dyDescent="0.2">
      <c r="A49" s="35"/>
      <c r="B49" s="276">
        <v>9</v>
      </c>
      <c r="C49" s="410" t="s">
        <v>175</v>
      </c>
      <c r="D49" s="410" t="s">
        <v>170</v>
      </c>
      <c r="E49" s="272"/>
      <c r="F49" s="8"/>
      <c r="H49" s="30"/>
      <c r="M49" s="32"/>
      <c r="O49" s="32"/>
      <c r="S49" s="24"/>
    </row>
    <row r="50" spans="1:29" x14ac:dyDescent="0.2">
      <c r="A50" s="35"/>
      <c r="B50" s="276">
        <v>10</v>
      </c>
      <c r="C50" s="410" t="s">
        <v>181</v>
      </c>
      <c r="D50" s="410" t="s">
        <v>177</v>
      </c>
      <c r="E50" s="272"/>
      <c r="F50" s="8"/>
      <c r="H50" s="24"/>
      <c r="M50" s="24"/>
      <c r="O50" s="24"/>
      <c r="S50" s="24"/>
    </row>
    <row r="51" spans="1:29" x14ac:dyDescent="0.2">
      <c r="A51" s="35"/>
      <c r="B51" s="276">
        <v>11</v>
      </c>
      <c r="C51" s="410" t="s">
        <v>189</v>
      </c>
      <c r="D51" s="410" t="s">
        <v>185</v>
      </c>
      <c r="E51" s="272"/>
      <c r="F51" s="8"/>
      <c r="H51" s="24"/>
      <c r="I51" s="24"/>
      <c r="M51" s="24"/>
      <c r="O51" s="24"/>
      <c r="S51" s="24"/>
    </row>
    <row r="52" spans="1:29" x14ac:dyDescent="0.2">
      <c r="A52" s="35"/>
      <c r="B52" s="276">
        <v>12</v>
      </c>
      <c r="C52" s="410" t="s">
        <v>190</v>
      </c>
      <c r="D52" s="410" t="s">
        <v>185</v>
      </c>
      <c r="E52" s="272"/>
      <c r="F52" s="8"/>
      <c r="H52" s="24"/>
      <c r="I52" s="24"/>
      <c r="J52" s="24"/>
      <c r="L52" s="24"/>
      <c r="M52" s="24"/>
      <c r="N52" s="24"/>
      <c r="O52" s="24"/>
      <c r="P52" s="24"/>
      <c r="Q52" s="24"/>
      <c r="R52" s="24"/>
      <c r="S52" s="24"/>
    </row>
    <row r="53" spans="1:29" x14ac:dyDescent="0.2">
      <c r="A53" s="35"/>
      <c r="B53" s="276">
        <v>13</v>
      </c>
      <c r="C53" s="410" t="s">
        <v>193</v>
      </c>
      <c r="D53" s="410" t="s">
        <v>191</v>
      </c>
      <c r="E53" s="272"/>
      <c r="F53" s="8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</row>
    <row r="54" spans="1:29" x14ac:dyDescent="0.2">
      <c r="A54" s="35"/>
      <c r="B54" s="276">
        <v>14</v>
      </c>
      <c r="C54" s="410" t="s">
        <v>202</v>
      </c>
      <c r="D54" s="410" t="s">
        <v>199</v>
      </c>
      <c r="E54" s="272"/>
      <c r="F54" s="8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</row>
    <row r="55" spans="1:29" x14ac:dyDescent="0.2">
      <c r="A55" s="35"/>
      <c r="B55" s="276">
        <v>15</v>
      </c>
      <c r="C55" s="410" t="s">
        <v>211</v>
      </c>
      <c r="D55" s="410" t="s">
        <v>207</v>
      </c>
      <c r="E55" s="272"/>
      <c r="F55" s="8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</row>
    <row r="56" spans="1:29" x14ac:dyDescent="0.2">
      <c r="A56" s="35"/>
      <c r="B56" s="276">
        <v>16</v>
      </c>
      <c r="C56" s="410" t="s">
        <v>328</v>
      </c>
      <c r="D56" s="410" t="s">
        <v>207</v>
      </c>
      <c r="E56" s="272"/>
      <c r="F56" s="8" t="s">
        <v>296</v>
      </c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</row>
    <row r="57" spans="1:29" x14ac:dyDescent="0.2">
      <c r="A57" s="283"/>
      <c r="B57" s="276">
        <v>17</v>
      </c>
      <c r="C57" s="410" t="s">
        <v>329</v>
      </c>
      <c r="D57" s="410" t="s">
        <v>207</v>
      </c>
      <c r="E57" s="272"/>
      <c r="F57" s="8" t="s">
        <v>297</v>
      </c>
      <c r="G57" s="8"/>
      <c r="H57" s="172"/>
      <c r="I57" s="165"/>
      <c r="J57" s="136"/>
      <c r="K57" s="136"/>
      <c r="L57" s="136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</row>
    <row r="58" spans="1:29" x14ac:dyDescent="0.2">
      <c r="A58" s="35"/>
      <c r="B58" s="276">
        <v>18</v>
      </c>
      <c r="C58" s="410" t="s">
        <v>214</v>
      </c>
      <c r="D58" s="410" t="s">
        <v>212</v>
      </c>
      <c r="E58" s="272"/>
      <c r="F58" s="8"/>
      <c r="G58" s="8"/>
      <c r="H58" s="172"/>
      <c r="I58" s="136"/>
      <c r="J58" s="136"/>
      <c r="K58" s="136"/>
      <c r="L58" s="136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</row>
    <row r="59" spans="1:29" x14ac:dyDescent="0.2">
      <c r="A59" s="283"/>
      <c r="B59" s="276">
        <v>19</v>
      </c>
      <c r="C59" s="410" t="s">
        <v>215</v>
      </c>
      <c r="D59" s="410" t="s">
        <v>212</v>
      </c>
      <c r="E59" s="272"/>
      <c r="F59" s="8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</row>
    <row r="60" spans="1:29" x14ac:dyDescent="0.2">
      <c r="A60" s="35"/>
      <c r="B60" s="276">
        <v>20</v>
      </c>
      <c r="C60" s="410" t="s">
        <v>225</v>
      </c>
      <c r="D60" s="410" t="s">
        <v>221</v>
      </c>
      <c r="E60" s="313"/>
      <c r="F60" s="8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</row>
    <row r="61" spans="1:29" x14ac:dyDescent="0.2">
      <c r="A61" s="35"/>
      <c r="B61" s="276">
        <v>21</v>
      </c>
      <c r="C61" s="410" t="s">
        <v>227</v>
      </c>
      <c r="D61" s="410" t="s">
        <v>221</v>
      </c>
      <c r="E61" s="272"/>
      <c r="F61" s="8"/>
      <c r="H61" s="411"/>
      <c r="J61" s="411"/>
      <c r="L61" s="411"/>
      <c r="M61" s="136"/>
      <c r="N61" s="165"/>
      <c r="O61" s="165"/>
      <c r="P61" s="165"/>
      <c r="Q61" s="165"/>
      <c r="R61" s="165"/>
      <c r="S61" s="165"/>
      <c r="T61" s="165"/>
      <c r="U61" s="165"/>
      <c r="V61" s="165"/>
      <c r="W61" s="165"/>
    </row>
    <row r="62" spans="1:29" x14ac:dyDescent="0.2">
      <c r="A62" s="283"/>
      <c r="B62" s="276">
        <v>22</v>
      </c>
      <c r="C62" s="410" t="s">
        <v>237</v>
      </c>
      <c r="D62" s="410" t="s">
        <v>234</v>
      </c>
      <c r="E62" s="272"/>
      <c r="F62" s="8"/>
      <c r="G62" s="8"/>
      <c r="H62" s="172"/>
      <c r="I62" s="136"/>
      <c r="J62" s="136"/>
      <c r="K62" s="136"/>
      <c r="L62" s="136"/>
      <c r="M62" s="136"/>
      <c r="N62" s="165"/>
      <c r="O62" s="165"/>
      <c r="P62" s="165"/>
      <c r="Q62" s="165"/>
      <c r="R62" s="165"/>
      <c r="S62" s="165"/>
      <c r="T62" s="165"/>
      <c r="U62" s="165"/>
      <c r="V62" s="165"/>
      <c r="W62" s="165"/>
    </row>
    <row r="63" spans="1:29" x14ac:dyDescent="0.2">
      <c r="A63" s="35"/>
      <c r="B63" s="276">
        <v>23</v>
      </c>
      <c r="C63" s="410" t="s">
        <v>330</v>
      </c>
      <c r="D63" s="410" t="s">
        <v>243</v>
      </c>
      <c r="E63" s="272"/>
      <c r="F63" s="8" t="s">
        <v>298</v>
      </c>
      <c r="G63" s="8"/>
      <c r="H63" s="172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65"/>
      <c r="W63" s="165"/>
    </row>
    <row r="64" spans="1:29" x14ac:dyDescent="0.2">
      <c r="A64" s="35"/>
      <c r="B64" s="276">
        <v>24</v>
      </c>
      <c r="C64" s="410" t="s">
        <v>247</v>
      </c>
      <c r="D64" s="410" t="s">
        <v>243</v>
      </c>
      <c r="E64" s="272"/>
      <c r="F64" s="8"/>
      <c r="G64" s="8"/>
      <c r="H64" s="172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65"/>
      <c r="W64" s="165"/>
    </row>
    <row r="65" spans="1:23" x14ac:dyDescent="0.2">
      <c r="A65" s="35"/>
      <c r="B65" s="276">
        <v>25</v>
      </c>
      <c r="C65" s="410" t="s">
        <v>245</v>
      </c>
      <c r="D65" s="410" t="s">
        <v>243</v>
      </c>
      <c r="E65" s="272"/>
      <c r="F65" s="8"/>
      <c r="G65" s="8"/>
      <c r="K65" s="32"/>
      <c r="M65" s="32"/>
      <c r="R65" s="136"/>
      <c r="S65" s="136"/>
      <c r="T65" s="136"/>
      <c r="U65" s="136"/>
      <c r="V65" s="165"/>
      <c r="W65" s="165"/>
    </row>
    <row r="66" spans="1:23" x14ac:dyDescent="0.2">
      <c r="A66" s="35"/>
      <c r="B66" s="276">
        <v>26</v>
      </c>
      <c r="C66" s="410" t="s">
        <v>253</v>
      </c>
      <c r="D66" s="410" t="s">
        <v>249</v>
      </c>
      <c r="E66" s="272"/>
      <c r="F66" s="8"/>
      <c r="G66" s="8"/>
      <c r="J66" s="24"/>
      <c r="K66" s="24"/>
      <c r="M66" s="24"/>
      <c r="R66" s="136"/>
      <c r="S66" s="136"/>
      <c r="T66" s="136"/>
      <c r="U66" s="136"/>
      <c r="V66" s="165"/>
      <c r="W66" s="165"/>
    </row>
    <row r="67" spans="1:23" x14ac:dyDescent="0.2">
      <c r="A67" s="35"/>
      <c r="B67" s="276">
        <v>27</v>
      </c>
      <c r="C67" s="410" t="s">
        <v>255</v>
      </c>
      <c r="D67" s="410" t="s">
        <v>249</v>
      </c>
      <c r="E67" s="272"/>
      <c r="G67" s="8"/>
      <c r="I67" s="24"/>
      <c r="J67" s="24"/>
      <c r="K67" s="24"/>
      <c r="M67" s="24"/>
      <c r="R67" s="172"/>
      <c r="S67" s="175"/>
      <c r="T67" s="176"/>
      <c r="U67" s="165"/>
      <c r="V67" s="165"/>
      <c r="W67" s="172"/>
    </row>
    <row r="68" spans="1:23" x14ac:dyDescent="0.2">
      <c r="A68" s="35"/>
      <c r="B68" s="276">
        <v>28</v>
      </c>
      <c r="C68" s="410" t="s">
        <v>261</v>
      </c>
      <c r="D68" s="410" t="s">
        <v>257</v>
      </c>
      <c r="E68" s="272"/>
      <c r="F68" s="8"/>
      <c r="G68" s="8"/>
      <c r="H68" s="24"/>
      <c r="I68" s="24"/>
      <c r="K68" s="24"/>
      <c r="L68" s="24"/>
      <c r="M68" s="24"/>
      <c r="N68" s="24"/>
      <c r="P68" s="24"/>
      <c r="Q68" s="24"/>
      <c r="R68" s="172"/>
      <c r="S68" s="175"/>
      <c r="T68" s="136"/>
      <c r="U68" s="165"/>
      <c r="V68" s="136"/>
      <c r="W68" s="172"/>
    </row>
    <row r="69" spans="1:23" x14ac:dyDescent="0.2">
      <c r="A69" s="35"/>
      <c r="B69" s="276"/>
      <c r="C69" s="348"/>
      <c r="D69" s="349"/>
      <c r="E69" s="272"/>
      <c r="F69" s="8"/>
      <c r="G69" s="8"/>
      <c r="H69" s="172"/>
      <c r="I69" s="136"/>
      <c r="J69" s="136"/>
      <c r="K69" s="136"/>
      <c r="L69" s="136"/>
      <c r="M69" s="136"/>
      <c r="N69" s="136"/>
      <c r="O69" s="165"/>
      <c r="P69" s="165"/>
      <c r="Q69" s="172"/>
      <c r="R69" s="136"/>
      <c r="S69" s="136"/>
      <c r="T69" s="165"/>
      <c r="U69" s="165"/>
      <c r="V69" s="136"/>
      <c r="W69" s="172"/>
    </row>
    <row r="70" spans="1:23" x14ac:dyDescent="0.2">
      <c r="A70" s="35"/>
      <c r="B70" s="276"/>
      <c r="C70" s="348"/>
      <c r="D70" s="349"/>
      <c r="E70" s="272"/>
      <c r="F70" s="8"/>
      <c r="G70" s="8"/>
      <c r="H70" s="172"/>
      <c r="I70" s="136"/>
      <c r="J70" s="136"/>
      <c r="K70" s="136"/>
      <c r="L70" s="136"/>
      <c r="M70" s="136"/>
      <c r="N70" s="136"/>
      <c r="O70" s="136"/>
      <c r="P70" s="136"/>
      <c r="Q70" s="172"/>
      <c r="R70" s="136"/>
      <c r="S70" s="136"/>
      <c r="T70" s="165"/>
      <c r="U70" s="165"/>
      <c r="V70" s="136"/>
      <c r="W70" s="165"/>
    </row>
    <row r="71" spans="1:23" x14ac:dyDescent="0.2">
      <c r="A71" s="283"/>
      <c r="B71" s="276"/>
      <c r="C71" s="348"/>
      <c r="D71" s="349"/>
      <c r="E71" s="272"/>
      <c r="F71" s="8"/>
      <c r="G71" s="8"/>
      <c r="H71" s="172"/>
      <c r="I71" s="136"/>
      <c r="J71" s="136"/>
      <c r="K71" s="136"/>
      <c r="L71" s="136"/>
      <c r="M71" s="136"/>
      <c r="N71" s="136"/>
      <c r="O71" s="136"/>
      <c r="P71" s="136"/>
      <c r="Q71" s="172"/>
      <c r="R71" s="136"/>
      <c r="S71" s="136"/>
      <c r="T71" s="165"/>
      <c r="U71" s="165"/>
      <c r="V71" s="136"/>
      <c r="W71" s="165"/>
    </row>
    <row r="72" spans="1:23" x14ac:dyDescent="0.2">
      <c r="A72" s="283"/>
      <c r="B72" s="276"/>
      <c r="C72" s="348"/>
      <c r="D72" s="349"/>
      <c r="E72" s="272"/>
      <c r="F72" s="8"/>
      <c r="G72" s="8"/>
      <c r="H72" s="172"/>
      <c r="I72" s="136"/>
      <c r="J72" s="136"/>
      <c r="K72" s="136"/>
      <c r="L72" s="136"/>
      <c r="M72" s="136"/>
      <c r="N72" s="136"/>
      <c r="O72" s="136"/>
      <c r="P72" s="136"/>
      <c r="Q72" s="172"/>
      <c r="R72" s="136"/>
      <c r="S72" s="136"/>
      <c r="T72" s="165"/>
      <c r="U72" s="165"/>
      <c r="V72" s="136"/>
      <c r="W72" s="165"/>
    </row>
    <row r="73" spans="1:23" x14ac:dyDescent="0.2">
      <c r="A73" s="35"/>
      <c r="B73" s="276"/>
      <c r="C73" s="348"/>
      <c r="D73" s="349"/>
      <c r="E73" s="272"/>
      <c r="F73" s="8"/>
      <c r="G73" s="8"/>
      <c r="H73" s="172"/>
      <c r="I73" s="136"/>
      <c r="J73" s="136"/>
      <c r="K73" s="136"/>
      <c r="L73" s="136"/>
      <c r="M73" s="136"/>
      <c r="N73" s="136"/>
      <c r="O73" s="136"/>
      <c r="P73" s="136"/>
      <c r="Q73" s="172"/>
      <c r="R73" s="165"/>
      <c r="S73" s="165"/>
      <c r="T73" s="165"/>
      <c r="U73" s="165"/>
      <c r="V73" s="165"/>
      <c r="W73" s="165"/>
    </row>
    <row r="74" spans="1:23" x14ac:dyDescent="0.2">
      <c r="A74" s="35"/>
      <c r="B74" s="276"/>
      <c r="C74" s="348"/>
      <c r="D74" s="349"/>
      <c r="E74" s="272"/>
      <c r="F74" s="8"/>
      <c r="G74" s="8"/>
      <c r="H74" s="172"/>
      <c r="I74" s="136"/>
      <c r="J74" s="136"/>
      <c r="K74" s="136"/>
      <c r="L74" s="136"/>
      <c r="M74" s="136"/>
      <c r="N74" s="136"/>
      <c r="O74" s="136"/>
      <c r="P74" s="136"/>
      <c r="Q74" s="172"/>
      <c r="R74" s="165"/>
      <c r="S74" s="165"/>
      <c r="T74" s="165"/>
      <c r="U74" s="165"/>
      <c r="V74" s="165"/>
      <c r="W74" s="165"/>
    </row>
    <row r="75" spans="1:23" x14ac:dyDescent="0.2">
      <c r="A75" s="35"/>
      <c r="B75" s="276"/>
      <c r="C75" s="348"/>
      <c r="D75" s="349"/>
      <c r="E75" s="272"/>
      <c r="F75" s="8"/>
      <c r="G75" s="8"/>
      <c r="H75" s="172"/>
      <c r="I75" s="172"/>
      <c r="J75" s="172"/>
      <c r="K75" s="165"/>
      <c r="L75" s="165"/>
      <c r="M75" s="165"/>
      <c r="N75" s="172"/>
      <c r="O75" s="175"/>
      <c r="P75" s="165"/>
      <c r="Q75" s="172"/>
      <c r="R75" s="165"/>
      <c r="S75" s="165"/>
      <c r="T75" s="165"/>
      <c r="U75" s="165"/>
      <c r="V75" s="165"/>
      <c r="W75" s="165"/>
    </row>
    <row r="76" spans="1:23" x14ac:dyDescent="0.2">
      <c r="A76" s="35"/>
      <c r="B76" s="276"/>
      <c r="C76" s="348"/>
      <c r="D76" s="349"/>
      <c r="E76" s="272"/>
      <c r="F76" s="122"/>
      <c r="G76" s="8"/>
      <c r="H76" s="172"/>
      <c r="I76" s="172"/>
      <c r="J76" s="172"/>
      <c r="K76" s="165"/>
      <c r="L76" s="165"/>
      <c r="M76" s="165"/>
      <c r="N76" s="172"/>
      <c r="O76" s="175"/>
      <c r="P76" s="165"/>
      <c r="Q76" s="172"/>
      <c r="R76" s="165"/>
      <c r="S76" s="165"/>
      <c r="T76" s="165"/>
      <c r="U76" s="165"/>
      <c r="V76" s="165"/>
      <c r="W76" s="165"/>
    </row>
    <row r="77" spans="1:23" x14ac:dyDescent="0.2">
      <c r="A77" s="35"/>
      <c r="B77" s="276"/>
      <c r="C77" s="348"/>
      <c r="D77" s="349"/>
      <c r="E77" s="313"/>
      <c r="F77" s="122"/>
      <c r="G77" s="8"/>
      <c r="H77" s="172"/>
      <c r="I77" s="172"/>
      <c r="J77" s="172"/>
      <c r="K77" s="135"/>
      <c r="L77" s="165"/>
      <c r="M77" s="165"/>
      <c r="N77" s="172"/>
      <c r="O77" s="175"/>
      <c r="P77" s="165"/>
      <c r="Q77" s="172"/>
      <c r="R77" s="165"/>
      <c r="S77" s="165"/>
      <c r="T77" s="165"/>
      <c r="U77" s="165"/>
      <c r="V77" s="165"/>
      <c r="W77" s="165"/>
    </row>
    <row r="78" spans="1:23" x14ac:dyDescent="0.2">
      <c r="A78" s="35"/>
      <c r="B78" s="276"/>
      <c r="C78" s="348"/>
      <c r="D78" s="349"/>
      <c r="E78" s="272"/>
      <c r="F78" s="122"/>
      <c r="G78" s="8"/>
      <c r="H78" s="172"/>
      <c r="I78" s="172"/>
      <c r="J78" s="172"/>
      <c r="K78" s="165"/>
      <c r="L78" s="165"/>
      <c r="M78" s="165"/>
      <c r="N78" s="172"/>
      <c r="O78" s="175"/>
      <c r="P78" s="165"/>
      <c r="Q78" s="172"/>
      <c r="R78" s="165"/>
      <c r="S78" s="165"/>
      <c r="T78" s="165"/>
      <c r="U78" s="165"/>
      <c r="V78" s="165"/>
      <c r="W78" s="165"/>
    </row>
    <row r="79" spans="1:23" x14ac:dyDescent="0.2">
      <c r="A79" s="35"/>
      <c r="B79" s="276"/>
      <c r="C79" s="300"/>
      <c r="D79" s="273"/>
      <c r="E79" s="272"/>
      <c r="F79" s="122"/>
      <c r="G79" s="8"/>
      <c r="H79" s="172"/>
      <c r="I79" s="172"/>
      <c r="J79" s="172"/>
      <c r="K79" s="165"/>
      <c r="L79" s="165"/>
      <c r="M79" s="165"/>
      <c r="N79" s="172"/>
      <c r="O79" s="175"/>
      <c r="P79" s="165"/>
      <c r="Q79" s="172"/>
      <c r="R79" s="165"/>
      <c r="S79" s="165"/>
      <c r="T79" s="165"/>
      <c r="U79" s="165"/>
      <c r="V79" s="165"/>
      <c r="W79" s="165"/>
    </row>
    <row r="80" spans="1:23" x14ac:dyDescent="0.2">
      <c r="A80" s="35"/>
      <c r="B80" s="276"/>
      <c r="C80" s="300"/>
      <c r="D80" s="273"/>
      <c r="E80" s="313"/>
      <c r="F80" s="122"/>
      <c r="G80" s="8"/>
      <c r="H80" s="172"/>
      <c r="I80" s="172"/>
      <c r="J80" s="172"/>
      <c r="K80" s="165"/>
      <c r="L80" s="165"/>
      <c r="M80" s="165"/>
      <c r="N80" s="172"/>
      <c r="O80" s="175"/>
      <c r="P80" s="165"/>
      <c r="Q80" s="172"/>
      <c r="R80" s="165"/>
      <c r="S80" s="165"/>
      <c r="T80" s="165"/>
      <c r="U80" s="165"/>
      <c r="V80" s="165"/>
      <c r="W80" s="165"/>
    </row>
    <row r="81" spans="1:23" x14ac:dyDescent="0.2">
      <c r="A81" s="35"/>
      <c r="B81" s="108"/>
      <c r="C81" s="84"/>
      <c r="D81" s="177"/>
      <c r="E81" s="65"/>
      <c r="F81" s="122"/>
      <c r="G81" s="8"/>
      <c r="H81" s="172"/>
      <c r="I81" s="172"/>
      <c r="J81" s="172"/>
      <c r="K81" s="165"/>
      <c r="L81" s="165"/>
      <c r="M81" s="165"/>
      <c r="N81" s="172"/>
      <c r="O81" s="175"/>
      <c r="P81" s="165"/>
      <c r="Q81" s="172"/>
      <c r="R81" s="165"/>
      <c r="S81" s="165"/>
      <c r="T81" s="165"/>
      <c r="U81" s="165"/>
      <c r="V81" s="165"/>
      <c r="W81" s="165"/>
    </row>
    <row r="82" spans="1:23" x14ac:dyDescent="0.2">
      <c r="C82" s="84"/>
      <c r="D82" s="65"/>
      <c r="E82" s="122"/>
      <c r="F82" s="8"/>
      <c r="G82" s="165"/>
      <c r="H82" s="165"/>
      <c r="I82" s="165"/>
      <c r="J82" s="165"/>
      <c r="K82" s="165"/>
      <c r="L82" s="165"/>
      <c r="M82" s="165"/>
      <c r="N82" s="165"/>
      <c r="O82" s="165"/>
      <c r="P82" s="165"/>
      <c r="Q82" s="172"/>
      <c r="R82" s="175"/>
      <c r="S82" s="165"/>
      <c r="T82" s="165"/>
      <c r="U82" s="165"/>
      <c r="V82" s="172"/>
      <c r="W82" s="16"/>
    </row>
    <row r="83" spans="1:23" x14ac:dyDescent="0.2">
      <c r="D83" s="8"/>
      <c r="E83" s="122"/>
      <c r="F83" s="8"/>
      <c r="Q83" s="9"/>
      <c r="R83" s="45"/>
      <c r="S83" s="16"/>
      <c r="U83" s="15"/>
      <c r="V83" s="20"/>
      <c r="W83" s="16"/>
    </row>
    <row r="84" spans="1:23" x14ac:dyDescent="0.2">
      <c r="D84" s="16"/>
      <c r="E84" s="9"/>
      <c r="F84" s="16"/>
      <c r="Q84" s="9"/>
      <c r="R84" s="45"/>
      <c r="S84" s="16"/>
      <c r="U84" s="15"/>
      <c r="V84" s="20"/>
      <c r="W84" s="16"/>
    </row>
    <row r="85" spans="1:23" x14ac:dyDescent="0.2">
      <c r="D85" s="16"/>
      <c r="E85" s="9"/>
      <c r="F85" s="16"/>
      <c r="Q85" s="9"/>
      <c r="R85" s="45"/>
      <c r="S85" s="16"/>
      <c r="U85" s="15"/>
      <c r="V85" s="20"/>
      <c r="W85" s="16"/>
    </row>
    <row r="86" spans="1:23" x14ac:dyDescent="0.2">
      <c r="D86" s="16"/>
      <c r="E86" s="9"/>
      <c r="F86" s="16"/>
      <c r="R86" s="16"/>
      <c r="S86" s="16"/>
      <c r="V86" s="16"/>
      <c r="W86" s="16"/>
    </row>
    <row r="87" spans="1:23" x14ac:dyDescent="0.2">
      <c r="D87" s="16"/>
      <c r="E87" s="9"/>
      <c r="F87" s="16"/>
      <c r="R87" s="16"/>
      <c r="S87" s="16"/>
      <c r="V87" s="16"/>
      <c r="W87" s="16"/>
    </row>
    <row r="88" spans="1:23" x14ac:dyDescent="0.2">
      <c r="D88" s="16"/>
      <c r="E88" s="9"/>
      <c r="F88" s="16"/>
      <c r="R88" s="16"/>
      <c r="S88" s="16"/>
      <c r="V88" s="16"/>
      <c r="W88" s="16"/>
    </row>
    <row r="89" spans="1:23" x14ac:dyDescent="0.2">
      <c r="D89" s="16"/>
      <c r="E89" s="9"/>
      <c r="F89" s="16"/>
      <c r="R89" s="16"/>
      <c r="S89" s="16"/>
      <c r="V89" s="16"/>
      <c r="W89" s="16"/>
    </row>
    <row r="90" spans="1:23" x14ac:dyDescent="0.2">
      <c r="D90" s="16"/>
      <c r="E90" s="9"/>
      <c r="F90" s="16"/>
      <c r="R90" s="16"/>
      <c r="S90" s="16"/>
      <c r="V90" s="16"/>
      <c r="W90" s="16"/>
    </row>
    <row r="91" spans="1:23" x14ac:dyDescent="0.2">
      <c r="D91" s="16"/>
      <c r="E91" s="9"/>
      <c r="F91" s="16"/>
      <c r="R91" s="16"/>
      <c r="S91" s="16"/>
      <c r="V91" s="16"/>
      <c r="W91" s="16"/>
    </row>
    <row r="92" spans="1:23" x14ac:dyDescent="0.2">
      <c r="D92" s="16"/>
      <c r="E92" s="9"/>
      <c r="F92" s="16"/>
      <c r="R92" s="16"/>
      <c r="S92" s="16"/>
      <c r="V92" s="16"/>
      <c r="W92" s="16"/>
    </row>
    <row r="93" spans="1:23" x14ac:dyDescent="0.2">
      <c r="D93" s="16"/>
      <c r="E93" s="9"/>
      <c r="F93" s="16"/>
      <c r="R93" s="16"/>
      <c r="S93" s="16"/>
      <c r="V93" s="16"/>
      <c r="W93" s="16"/>
    </row>
    <row r="94" spans="1:23" x14ac:dyDescent="0.2">
      <c r="D94" s="16"/>
      <c r="E94" s="9"/>
      <c r="F94" s="16"/>
      <c r="R94" s="16"/>
      <c r="S94" s="16"/>
      <c r="V94" s="16"/>
      <c r="W94" s="16"/>
    </row>
    <row r="95" spans="1:23" x14ac:dyDescent="0.2">
      <c r="D95" s="16"/>
      <c r="E95" s="9"/>
      <c r="F95" s="16"/>
      <c r="Q95" s="9"/>
      <c r="R95" s="45"/>
      <c r="S95" s="16"/>
      <c r="U95" s="15"/>
      <c r="V95" s="20"/>
      <c r="W95" s="16"/>
    </row>
    <row r="96" spans="1:23" x14ac:dyDescent="0.2">
      <c r="D96" s="16"/>
      <c r="E96" s="9"/>
      <c r="F96" s="16"/>
      <c r="Q96" s="9"/>
      <c r="R96" s="45"/>
      <c r="S96" s="16"/>
      <c r="U96" s="15"/>
      <c r="V96" s="20"/>
      <c r="W96" s="16"/>
    </row>
    <row r="97" spans="4:23" x14ac:dyDescent="0.2">
      <c r="D97" s="16"/>
      <c r="E97" s="9"/>
      <c r="F97" s="16"/>
      <c r="Q97" s="9"/>
      <c r="R97" s="45"/>
      <c r="S97" s="16"/>
      <c r="U97" s="15"/>
      <c r="V97" s="20"/>
      <c r="W97" s="16"/>
    </row>
    <row r="98" spans="4:23" x14ac:dyDescent="0.2">
      <c r="D98" s="16"/>
      <c r="E98" s="9"/>
      <c r="F98" s="16"/>
      <c r="Q98" s="9"/>
      <c r="R98" s="45"/>
      <c r="S98" s="16"/>
      <c r="U98" s="15"/>
      <c r="V98" s="20"/>
      <c r="W98" s="16"/>
    </row>
    <row r="99" spans="4:23" x14ac:dyDescent="0.2">
      <c r="D99" s="16"/>
      <c r="E99" s="9"/>
      <c r="F99" s="16"/>
      <c r="Q99" s="9"/>
      <c r="R99" s="45"/>
      <c r="S99" s="16"/>
      <c r="U99" s="15"/>
      <c r="V99" s="20"/>
      <c r="W99" s="16"/>
    </row>
  </sheetData>
  <mergeCells count="124">
    <mergeCell ref="S15:S16"/>
    <mergeCell ref="S21:S22"/>
    <mergeCell ref="R23:R24"/>
    <mergeCell ref="R25:R26"/>
    <mergeCell ref="T25:T26"/>
    <mergeCell ref="S27:S28"/>
    <mergeCell ref="R3:R4"/>
    <mergeCell ref="R15:R16"/>
    <mergeCell ref="Q17:Q18"/>
    <mergeCell ref="R9:R10"/>
    <mergeCell ref="Q9:Q10"/>
    <mergeCell ref="Q11:Q12"/>
    <mergeCell ref="T15:T16"/>
    <mergeCell ref="R11:R12"/>
    <mergeCell ref="R13:R14"/>
    <mergeCell ref="R5:R6"/>
    <mergeCell ref="Q5:Q6"/>
    <mergeCell ref="Q19:Q20"/>
    <mergeCell ref="Q15:Q16"/>
    <mergeCell ref="Q3:Q4"/>
    <mergeCell ref="Q13:Q14"/>
    <mergeCell ref="R7:R8"/>
    <mergeCell ref="Q7:Q8"/>
    <mergeCell ref="T3:T4"/>
    <mergeCell ref="S31:S32"/>
    <mergeCell ref="T21:T22"/>
    <mergeCell ref="S17:S18"/>
    <mergeCell ref="S19:S20"/>
    <mergeCell ref="S25:S26"/>
    <mergeCell ref="R17:R18"/>
    <mergeCell ref="R19:R20"/>
    <mergeCell ref="R27:R28"/>
    <mergeCell ref="S23:S24"/>
    <mergeCell ref="R21:R22"/>
    <mergeCell ref="T31:T32"/>
    <mergeCell ref="T29:T30"/>
    <mergeCell ref="S29:S30"/>
    <mergeCell ref="T17:T18"/>
    <mergeCell ref="T27:T28"/>
    <mergeCell ref="T23:T24"/>
    <mergeCell ref="T19:T20"/>
    <mergeCell ref="E1:P1"/>
    <mergeCell ref="C21:C22"/>
    <mergeCell ref="D3:D4"/>
    <mergeCell ref="D11:D12"/>
    <mergeCell ref="D19:D20"/>
    <mergeCell ref="D21:D22"/>
    <mergeCell ref="C19:C20"/>
    <mergeCell ref="C15:C16"/>
    <mergeCell ref="D5:D6"/>
    <mergeCell ref="C13:C14"/>
    <mergeCell ref="C7:C8"/>
    <mergeCell ref="D15:D16"/>
    <mergeCell ref="C9:C10"/>
    <mergeCell ref="D9:D10"/>
    <mergeCell ref="D13:D14"/>
    <mergeCell ref="D17:D18"/>
    <mergeCell ref="I13:L13"/>
    <mergeCell ref="A3:A4"/>
    <mergeCell ref="C3:C4"/>
    <mergeCell ref="B3:B4"/>
    <mergeCell ref="B5:B6"/>
    <mergeCell ref="A5:A6"/>
    <mergeCell ref="C5:C6"/>
    <mergeCell ref="A7:A8"/>
    <mergeCell ref="D7:D8"/>
    <mergeCell ref="A11:A12"/>
    <mergeCell ref="A9:A10"/>
    <mergeCell ref="B7:B8"/>
    <mergeCell ref="B11:B12"/>
    <mergeCell ref="C11:C12"/>
    <mergeCell ref="B9:B10"/>
    <mergeCell ref="T5:T6"/>
    <mergeCell ref="T7:T8"/>
    <mergeCell ref="T13:T14"/>
    <mergeCell ref="S13:S14"/>
    <mergeCell ref="T11:T12"/>
    <mergeCell ref="S3:S4"/>
    <mergeCell ref="S7:S8"/>
    <mergeCell ref="S5:S6"/>
    <mergeCell ref="S11:S12"/>
    <mergeCell ref="T9:T10"/>
    <mergeCell ref="S9:S10"/>
    <mergeCell ref="A36:A37"/>
    <mergeCell ref="C36:C37"/>
    <mergeCell ref="D36:D37"/>
    <mergeCell ref="C34:C35"/>
    <mergeCell ref="D34:D35"/>
    <mergeCell ref="D27:D28"/>
    <mergeCell ref="B27:B28"/>
    <mergeCell ref="C31:C32"/>
    <mergeCell ref="D31:D32"/>
    <mergeCell ref="A31:A32"/>
    <mergeCell ref="Q25:Q26"/>
    <mergeCell ref="B23:B24"/>
    <mergeCell ref="Q27:Q28"/>
    <mergeCell ref="Q31:Q32"/>
    <mergeCell ref="R31:R32"/>
    <mergeCell ref="D23:D24"/>
    <mergeCell ref="D25:D26"/>
    <mergeCell ref="C17:C18"/>
    <mergeCell ref="B31:B32"/>
    <mergeCell ref="C23:C24"/>
    <mergeCell ref="C25:C26"/>
    <mergeCell ref="C27:C28"/>
    <mergeCell ref="B25:B26"/>
    <mergeCell ref="B19:B20"/>
    <mergeCell ref="Q29:Q30"/>
    <mergeCell ref="R29:R30"/>
    <mergeCell ref="Q23:Q24"/>
    <mergeCell ref="Q21:Q22"/>
    <mergeCell ref="A13:A14"/>
    <mergeCell ref="A21:A22"/>
    <mergeCell ref="A23:A24"/>
    <mergeCell ref="A29:A30"/>
    <mergeCell ref="B17:B18"/>
    <mergeCell ref="B15:B16"/>
    <mergeCell ref="A17:A18"/>
    <mergeCell ref="B21:B22"/>
    <mergeCell ref="A15:A16"/>
    <mergeCell ref="A19:A20"/>
    <mergeCell ref="A25:A26"/>
    <mergeCell ref="A27:A28"/>
    <mergeCell ref="B13:B14"/>
  </mergeCells>
  <phoneticPr fontId="4"/>
  <printOptions horizontalCentered="1"/>
  <pageMargins left="0.23" right="0.2" top="0.39370078740157483" bottom="0.39370078740157483" header="0.47244094488188981" footer="0.51181102362204722"/>
  <pageSetup paperSize="9" orientation="portrait" errors="blank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"/>
  <sheetViews>
    <sheetView view="pageBreakPreview" zoomScale="120" zoomScaleNormal="100" zoomScaleSheetLayoutView="120" workbookViewId="0">
      <selection activeCell="J35" sqref="J35"/>
    </sheetView>
  </sheetViews>
  <sheetFormatPr defaultColWidth="9" defaultRowHeight="17.25" x14ac:dyDescent="0.2"/>
  <cols>
    <col min="1" max="1" width="3.75" style="18" customWidth="1"/>
    <col min="2" max="2" width="5" style="18" hidden="1" customWidth="1"/>
    <col min="3" max="3" width="7.625" style="394" customWidth="1"/>
    <col min="4" max="4" width="8.75" style="45" customWidth="1"/>
    <col min="5" max="5" width="3.875" style="16" customWidth="1"/>
    <col min="6" max="6" width="3.875" style="394" customWidth="1"/>
    <col min="7" max="9" width="3.875" style="16" customWidth="1"/>
    <col min="10" max="11" width="6.125" style="16" customWidth="1"/>
    <col min="12" max="16" width="3.875" style="16" customWidth="1"/>
    <col min="17" max="17" width="4.875" style="16" hidden="1" customWidth="1"/>
    <col min="18" max="18" width="7.625" style="394" customWidth="1"/>
    <col min="19" max="19" width="8.75" style="45" customWidth="1"/>
    <col min="20" max="20" width="4.5" style="16" bestFit="1" customWidth="1"/>
    <col min="21" max="21" width="4.5" style="16" customWidth="1"/>
    <col min="22" max="22" width="9" style="15" customWidth="1"/>
    <col min="23" max="23" width="9" style="20" customWidth="1"/>
    <col min="24" max="16384" width="9" style="16"/>
  </cols>
  <sheetData>
    <row r="1" spans="1:30" ht="24.75" customHeight="1" x14ac:dyDescent="0.2">
      <c r="A1" s="36"/>
      <c r="B1" s="36"/>
      <c r="C1" s="405"/>
      <c r="D1" s="74"/>
      <c r="E1" s="787" t="s">
        <v>300</v>
      </c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787"/>
      <c r="Q1" s="8"/>
      <c r="R1" s="405"/>
      <c r="S1" s="74"/>
      <c r="T1" s="8"/>
    </row>
    <row r="2" spans="1:30" s="7" customFormat="1" ht="17.100000000000001" customHeight="1" x14ac:dyDescent="0.15">
      <c r="A2" s="36"/>
      <c r="B2" s="403" t="s">
        <v>29</v>
      </c>
      <c r="C2" s="403" t="s">
        <v>0</v>
      </c>
      <c r="D2" s="146" t="s">
        <v>1</v>
      </c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 t="s">
        <v>30</v>
      </c>
      <c r="R2" s="403" t="s">
        <v>0</v>
      </c>
      <c r="S2" s="146" t="s">
        <v>1</v>
      </c>
      <c r="T2" s="8"/>
      <c r="V2" s="29"/>
      <c r="W2" s="46"/>
      <c r="AD2" s="24"/>
    </row>
    <row r="3" spans="1:30" s="24" customFormat="1" ht="16.5" customHeight="1" thickBot="1" x14ac:dyDescent="0.2">
      <c r="A3" s="779">
        <v>1</v>
      </c>
      <c r="B3" s="780">
        <v>19</v>
      </c>
      <c r="C3" s="780" t="str">
        <f>VLOOKUP(B3,$B$35:$D$76,2)</f>
        <v>小林</v>
      </c>
      <c r="D3" s="782" t="str">
        <f>VLOOKUP(B3,$B$35:$D$76,3)</f>
        <v>日体大柏</v>
      </c>
      <c r="E3" s="667"/>
      <c r="F3" s="661"/>
      <c r="G3"/>
      <c r="H3"/>
      <c r="I3"/>
      <c r="J3"/>
      <c r="M3"/>
      <c r="N3" s="502"/>
      <c r="O3" s="504"/>
      <c r="P3" s="504"/>
      <c r="Q3" s="780">
        <v>13</v>
      </c>
      <c r="R3" s="780" t="str">
        <f>VLOOKUP(Q3,$B$35:$D$76,2)</f>
        <v>稗田</v>
      </c>
      <c r="S3" s="782" t="str">
        <f>VLOOKUP(Q3,$B$35:$D$76,3)</f>
        <v>秀明八千代</v>
      </c>
      <c r="T3" s="783">
        <v>12</v>
      </c>
      <c r="W3" s="30"/>
    </row>
    <row r="4" spans="1:30" s="24" customFormat="1" ht="17.100000000000001" customHeight="1" thickTop="1" thickBot="1" x14ac:dyDescent="0.2">
      <c r="A4" s="779"/>
      <c r="B4" s="780"/>
      <c r="C4" s="780"/>
      <c r="D4" s="782"/>
      <c r="E4" s="36"/>
      <c r="F4" s="526"/>
      <c r="G4" s="628">
        <v>5</v>
      </c>
      <c r="H4" s="36"/>
      <c r="I4"/>
      <c r="J4"/>
      <c r="M4"/>
      <c r="N4" s="523">
        <v>1</v>
      </c>
      <c r="O4" s="501"/>
      <c r="P4" s="502"/>
      <c r="Q4" s="780"/>
      <c r="R4" s="780"/>
      <c r="S4" s="782"/>
      <c r="T4" s="783"/>
      <c r="W4" s="30"/>
    </row>
    <row r="5" spans="1:30" s="24" customFormat="1" ht="17.100000000000001" customHeight="1" thickTop="1" thickBot="1" x14ac:dyDescent="0.2">
      <c r="A5" s="779">
        <v>2</v>
      </c>
      <c r="B5" s="780">
        <v>5</v>
      </c>
      <c r="C5" s="780" t="str">
        <f>VLOOKUP(B5,$B$35:$D$76,2)</f>
        <v>浅野</v>
      </c>
      <c r="D5" s="782" t="str">
        <f>VLOOKUP(B5,$B$35:$D$76,3)</f>
        <v>長生</v>
      </c>
      <c r="E5" s="478"/>
      <c r="F5" s="496" t="s">
        <v>384</v>
      </c>
      <c r="G5" s="675">
        <v>2</v>
      </c>
      <c r="H5" s="36"/>
      <c r="I5" s="404"/>
      <c r="J5"/>
      <c r="M5" s="673"/>
      <c r="N5" s="592">
        <v>2</v>
      </c>
      <c r="O5" s="76" t="s">
        <v>398</v>
      </c>
      <c r="P5" s="642"/>
      <c r="Q5" s="780">
        <v>3</v>
      </c>
      <c r="R5" s="780" t="str">
        <f>VLOOKUP(Q5,$B$35:$D$76,2)</f>
        <v>仲</v>
      </c>
      <c r="S5" s="782" t="str">
        <f>VLOOKUP(Q5,$B$35:$D$76,3)</f>
        <v>拓大紅陵</v>
      </c>
      <c r="T5" s="783">
        <v>13</v>
      </c>
      <c r="W5" s="30"/>
    </row>
    <row r="6" spans="1:30" s="24" customFormat="1" ht="17.100000000000001" customHeight="1" thickTop="1" thickBot="1" x14ac:dyDescent="0.2">
      <c r="A6" s="779"/>
      <c r="B6" s="780"/>
      <c r="C6" s="780"/>
      <c r="D6" s="782"/>
      <c r="E6" s="495" t="s">
        <v>391</v>
      </c>
      <c r="F6" s="603">
        <v>0</v>
      </c>
      <c r="G6" s="669"/>
      <c r="H6" s="36"/>
      <c r="I6"/>
      <c r="J6"/>
      <c r="M6" s="673"/>
      <c r="N6" s="680"/>
      <c r="O6" s="75">
        <v>2</v>
      </c>
      <c r="P6" s="641" t="s">
        <v>394</v>
      </c>
      <c r="Q6" s="780"/>
      <c r="R6" s="780"/>
      <c r="S6" s="782"/>
      <c r="T6" s="783"/>
      <c r="W6" s="30"/>
    </row>
    <row r="7" spans="1:30" s="24" customFormat="1" ht="17.100000000000001" customHeight="1" thickTop="1" thickBot="1" x14ac:dyDescent="0.2">
      <c r="A7" s="779">
        <v>3</v>
      </c>
      <c r="B7" s="780">
        <v>9</v>
      </c>
      <c r="C7" s="780" t="str">
        <f>VLOOKUP(B7,$B$35:$D$76,2)</f>
        <v>中嶋</v>
      </c>
      <c r="D7" s="782" t="str">
        <f>VLOOKUP(B7,$B$35:$D$76,3)</f>
        <v>市立銚子</v>
      </c>
      <c r="E7" s="633"/>
      <c r="F7" s="634">
        <v>3</v>
      </c>
      <c r="G7" s="669" t="s">
        <v>389</v>
      </c>
      <c r="H7" s="36"/>
      <c r="I7"/>
      <c r="J7"/>
      <c r="M7" s="673"/>
      <c r="N7" s="76"/>
      <c r="O7" s="640">
        <v>0</v>
      </c>
      <c r="P7" s="505"/>
      <c r="Q7" s="780">
        <v>10</v>
      </c>
      <c r="R7" s="780" t="str">
        <f>VLOOKUP(Q7,$B$35:$D$76,2)</f>
        <v>田中</v>
      </c>
      <c r="S7" s="782" t="str">
        <f>VLOOKUP(Q7,$B$35:$D$76,3)</f>
        <v>市立銚子</v>
      </c>
      <c r="T7" s="783">
        <v>14</v>
      </c>
      <c r="V7" s="31"/>
      <c r="W7" s="32"/>
    </row>
    <row r="8" spans="1:30" s="24" customFormat="1" ht="17.100000000000001" customHeight="1" thickTop="1" thickBot="1" x14ac:dyDescent="0.2">
      <c r="A8" s="779"/>
      <c r="B8" s="780"/>
      <c r="C8" s="780"/>
      <c r="D8" s="782"/>
      <c r="E8" s="36"/>
      <c r="F8" s="36"/>
      <c r="G8" s="669"/>
      <c r="H8" s="628">
        <v>6</v>
      </c>
      <c r="I8"/>
      <c r="J8"/>
      <c r="M8" s="579">
        <v>4</v>
      </c>
      <c r="N8" s="76" t="s">
        <v>402</v>
      </c>
      <c r="O8" s="502"/>
      <c r="P8" s="502"/>
      <c r="Q8" s="780"/>
      <c r="R8" s="780"/>
      <c r="S8" s="782"/>
      <c r="T8" s="783"/>
      <c r="V8" s="31"/>
      <c r="W8" s="32"/>
    </row>
    <row r="9" spans="1:30" s="24" customFormat="1" ht="17.100000000000001" customHeight="1" thickTop="1" thickBot="1" x14ac:dyDescent="0.2">
      <c r="A9" s="779">
        <v>4</v>
      </c>
      <c r="B9" s="780">
        <v>8</v>
      </c>
      <c r="C9" s="780" t="str">
        <f>VLOOKUP(B9,$B$35:$D$76,2)</f>
        <v>黒田</v>
      </c>
      <c r="D9" s="782" t="str">
        <f>VLOOKUP(B9,$B$35:$D$76,3)</f>
        <v>成田</v>
      </c>
      <c r="E9" s="478"/>
      <c r="F9" s="478"/>
      <c r="G9" s="496"/>
      <c r="H9" s="675">
        <v>0</v>
      </c>
      <c r="I9"/>
      <c r="J9" s="766" t="s">
        <v>644</v>
      </c>
      <c r="K9" s="766"/>
      <c r="L9" s="684"/>
      <c r="M9" s="640">
        <v>0</v>
      </c>
      <c r="N9" s="503"/>
      <c r="O9" s="502"/>
      <c r="P9" s="642"/>
      <c r="Q9" s="780">
        <v>16</v>
      </c>
      <c r="R9" s="780" t="str">
        <f>VLOOKUP(Q9,$B$35:$D$76,2)</f>
        <v>田邊</v>
      </c>
      <c r="S9" s="782" t="str">
        <f>VLOOKUP(Q9,$B$35:$D$76,3)</f>
        <v>千葉南</v>
      </c>
      <c r="T9" s="783">
        <v>15</v>
      </c>
      <c r="V9" s="31"/>
      <c r="W9" s="32"/>
    </row>
    <row r="10" spans="1:30" s="24" customFormat="1" ht="17.100000000000001" customHeight="1" thickTop="1" thickBot="1" x14ac:dyDescent="0.2">
      <c r="A10" s="779"/>
      <c r="B10" s="780"/>
      <c r="C10" s="780"/>
      <c r="D10" s="782"/>
      <c r="E10" s="36"/>
      <c r="F10" s="495" t="s">
        <v>385</v>
      </c>
      <c r="G10" s="603">
        <v>0</v>
      </c>
      <c r="H10" s="669"/>
      <c r="I10"/>
      <c r="J10" s="767" t="s">
        <v>665</v>
      </c>
      <c r="K10" s="767"/>
      <c r="M10" s="461"/>
      <c r="N10" s="503"/>
      <c r="O10" s="523">
        <v>1</v>
      </c>
      <c r="P10" s="641" t="s">
        <v>395</v>
      </c>
      <c r="Q10" s="780"/>
      <c r="R10" s="780"/>
      <c r="S10" s="782"/>
      <c r="T10" s="783"/>
      <c r="V10" s="31"/>
      <c r="W10" s="32"/>
    </row>
    <row r="11" spans="1:30" s="24" customFormat="1" ht="17.100000000000001" customHeight="1" thickTop="1" thickBot="1" x14ac:dyDescent="0.2">
      <c r="A11" s="779">
        <v>5</v>
      </c>
      <c r="B11" s="780">
        <v>15</v>
      </c>
      <c r="C11" s="780" t="str">
        <f>VLOOKUP(B11,$B$35:$D$76,2)</f>
        <v>野田</v>
      </c>
      <c r="D11" s="782" t="str">
        <f>VLOOKUP(B11,$B$35:$D$76,3)</f>
        <v>敬愛学園</v>
      </c>
      <c r="E11" s="526"/>
      <c r="F11" s="526"/>
      <c r="G11" s="634">
        <v>3</v>
      </c>
      <c r="H11" s="669"/>
      <c r="I11"/>
      <c r="J11" s="783" t="s">
        <v>593</v>
      </c>
      <c r="K11" s="783"/>
      <c r="M11" s="461"/>
      <c r="N11" s="676"/>
      <c r="O11" s="640">
        <v>0</v>
      </c>
      <c r="P11" s="505"/>
      <c r="Q11" s="780">
        <v>6</v>
      </c>
      <c r="R11" s="780" t="str">
        <f>VLOOKUP(Q11,$B$35:$D$76,2)</f>
        <v>髙岡</v>
      </c>
      <c r="S11" s="782" t="str">
        <f>VLOOKUP(Q11,$B$35:$D$76,3)</f>
        <v>佐原</v>
      </c>
      <c r="T11" s="783">
        <v>16</v>
      </c>
      <c r="V11" s="31"/>
      <c r="W11" s="32"/>
    </row>
    <row r="12" spans="1:30" s="24" customFormat="1" ht="17.100000000000001" customHeight="1" thickTop="1" thickBot="1" x14ac:dyDescent="0.2">
      <c r="A12" s="779"/>
      <c r="B12" s="780"/>
      <c r="C12" s="780"/>
      <c r="D12" s="782"/>
      <c r="E12" s="652"/>
      <c r="F12" s="668"/>
      <c r="G12" s="36"/>
      <c r="H12" s="669"/>
      <c r="I12"/>
      <c r="J12" s="673">
        <v>1</v>
      </c>
      <c r="K12" s="698">
        <v>4</v>
      </c>
      <c r="M12" s="461"/>
      <c r="N12" s="663" t="s">
        <v>622</v>
      </c>
      <c r="O12" s="76" t="s">
        <v>399</v>
      </c>
      <c r="P12" s="76"/>
      <c r="Q12" s="780"/>
      <c r="R12" s="780"/>
      <c r="S12" s="782"/>
      <c r="T12" s="783"/>
      <c r="U12" s="31"/>
      <c r="V12" s="32"/>
      <c r="W12" s="33"/>
    </row>
    <row r="13" spans="1:30" s="24" customFormat="1" ht="17.100000000000001" customHeight="1" thickTop="1" thickBot="1" x14ac:dyDescent="0.2">
      <c r="A13" s="779">
        <v>6</v>
      </c>
      <c r="B13" s="780">
        <v>17</v>
      </c>
      <c r="C13" s="780" t="str">
        <f>VLOOKUP(B13,$B$35:$D$76,2)</f>
        <v>奈良</v>
      </c>
      <c r="D13" s="782" t="str">
        <f>VLOOKUP(B13,$B$35:$D$76,3)</f>
        <v>千葉南</v>
      </c>
      <c r="E13" s="478"/>
      <c r="F13" s="478"/>
      <c r="G13" s="36"/>
      <c r="H13" s="669"/>
      <c r="I13" s="195">
        <v>8</v>
      </c>
      <c r="J13" s="699"/>
      <c r="K13" s="700"/>
      <c r="L13" s="548">
        <v>0</v>
      </c>
      <c r="M13" s="461"/>
      <c r="N13" s="640" t="s">
        <v>633</v>
      </c>
      <c r="O13" s="505"/>
      <c r="P13" s="504"/>
      <c r="Q13" s="780">
        <v>18</v>
      </c>
      <c r="R13" s="780" t="str">
        <f>VLOOKUP(Q13,$B$35:$D$76,2)</f>
        <v>高梨</v>
      </c>
      <c r="S13" s="782" t="str">
        <f>VLOOKUP(Q13,$B$35:$D$76,3)</f>
        <v>昭和学院</v>
      </c>
      <c r="T13" s="783">
        <v>17</v>
      </c>
    </row>
    <row r="14" spans="1:30" s="24" customFormat="1" ht="17.100000000000001" customHeight="1" thickTop="1" thickBot="1" x14ac:dyDescent="0.2">
      <c r="A14" s="779"/>
      <c r="B14" s="780"/>
      <c r="C14" s="780"/>
      <c r="D14" s="782"/>
      <c r="E14" s="36"/>
      <c r="F14" s="495"/>
      <c r="G14" s="632">
        <v>0</v>
      </c>
      <c r="H14" s="496"/>
      <c r="I14" s="659">
        <v>1</v>
      </c>
      <c r="J14"/>
      <c r="L14" s="592">
        <v>3</v>
      </c>
      <c r="M14" s="5"/>
      <c r="N14" s="502"/>
      <c r="O14" s="502"/>
      <c r="P14" s="502"/>
      <c r="Q14" s="780"/>
      <c r="R14" s="780"/>
      <c r="S14" s="782"/>
      <c r="T14" s="783"/>
    </row>
    <row r="15" spans="1:30" s="24" customFormat="1" ht="17.100000000000001" customHeight="1" thickTop="1" thickBot="1" x14ac:dyDescent="0.2">
      <c r="A15" s="779">
        <v>7</v>
      </c>
      <c r="B15" s="780">
        <v>22</v>
      </c>
      <c r="C15" s="780" t="str">
        <f>VLOOKUP(B15,$B$35:$D$76,2)</f>
        <v>戒能</v>
      </c>
      <c r="D15" s="782" t="str">
        <f>VLOOKUP(B15,$B$35:$D$76,3)</f>
        <v>麗澤</v>
      </c>
      <c r="E15" s="526"/>
      <c r="F15" s="669" t="s">
        <v>386</v>
      </c>
      <c r="G15" s="660">
        <v>3</v>
      </c>
      <c r="H15" s="496"/>
      <c r="I15"/>
      <c r="J15"/>
      <c r="L15" s="684"/>
      <c r="M15" s="5"/>
      <c r="N15" s="502"/>
      <c r="O15" s="504"/>
      <c r="P15" s="504"/>
      <c r="Q15" s="780">
        <v>4</v>
      </c>
      <c r="R15" s="780" t="str">
        <f>VLOOKUP(Q15,$B$35:$D$76,2)</f>
        <v>高橋</v>
      </c>
      <c r="S15" s="782" t="str">
        <f>VLOOKUP(Q15,$B$35:$D$76,3)</f>
        <v>東金</v>
      </c>
      <c r="T15" s="783">
        <v>18</v>
      </c>
    </row>
    <row r="16" spans="1:30" s="24" customFormat="1" ht="17.100000000000001" customHeight="1" thickTop="1" thickBot="1" x14ac:dyDescent="0.2">
      <c r="A16" s="779"/>
      <c r="B16" s="780"/>
      <c r="C16" s="780"/>
      <c r="D16" s="782"/>
      <c r="E16" s="635" t="s">
        <v>392</v>
      </c>
      <c r="F16" s="670">
        <v>8</v>
      </c>
      <c r="G16" s="496"/>
      <c r="H16" s="496"/>
      <c r="I16"/>
      <c r="J16"/>
      <c r="L16" s="684"/>
      <c r="M16" s="5"/>
      <c r="N16" s="523">
        <v>0</v>
      </c>
      <c r="O16" s="501" t="s">
        <v>400</v>
      </c>
      <c r="P16" s="502"/>
      <c r="Q16" s="780"/>
      <c r="R16" s="780"/>
      <c r="S16" s="782"/>
      <c r="T16" s="783"/>
    </row>
    <row r="17" spans="1:23" s="24" customFormat="1" ht="17.100000000000001" customHeight="1" thickTop="1" thickBot="1" x14ac:dyDescent="0.2">
      <c r="A17" s="779">
        <v>8</v>
      </c>
      <c r="B17" s="780">
        <v>11</v>
      </c>
      <c r="C17" s="780" t="str">
        <f>VLOOKUP(B17,$B$35:$D$76,2)</f>
        <v>新原</v>
      </c>
      <c r="D17" s="782" t="str">
        <f>VLOOKUP(B17,$B$35:$D$76,3)</f>
        <v>船橋東</v>
      </c>
      <c r="E17" s="497"/>
      <c r="F17" s="524">
        <v>0</v>
      </c>
      <c r="G17" s="496"/>
      <c r="H17" s="496"/>
      <c r="I17"/>
      <c r="J17"/>
      <c r="L17" s="684"/>
      <c r="M17" s="5"/>
      <c r="N17" s="657">
        <v>1</v>
      </c>
      <c r="O17" s="662"/>
      <c r="P17" s="642"/>
      <c r="Q17" s="780">
        <v>21</v>
      </c>
      <c r="R17" s="780" t="str">
        <f>VLOOKUP(Q17,$B$35:$D$76,2)</f>
        <v>今野</v>
      </c>
      <c r="S17" s="782" t="str">
        <f>VLOOKUP(Q17,$B$35:$D$76,3)</f>
        <v>麗澤</v>
      </c>
      <c r="T17" s="783">
        <v>19</v>
      </c>
      <c r="V17" s="31"/>
      <c r="W17" s="32"/>
    </row>
    <row r="18" spans="1:23" s="24" customFormat="1" ht="17.100000000000001" customHeight="1" thickTop="1" thickBot="1" x14ac:dyDescent="0.2">
      <c r="A18" s="779"/>
      <c r="B18" s="780"/>
      <c r="C18" s="780"/>
      <c r="D18" s="782"/>
      <c r="E18" s="36"/>
      <c r="F18" s="36"/>
      <c r="G18" s="496" t="s">
        <v>390</v>
      </c>
      <c r="H18" s="524">
        <v>0</v>
      </c>
      <c r="I18" s="685"/>
      <c r="J18"/>
      <c r="L18" s="684"/>
      <c r="M18" s="548">
        <v>0</v>
      </c>
      <c r="N18" s="503"/>
      <c r="O18" s="502"/>
      <c r="P18" s="502"/>
      <c r="Q18" s="780"/>
      <c r="R18" s="780"/>
      <c r="S18" s="782"/>
      <c r="T18" s="783"/>
      <c r="V18" s="31"/>
      <c r="W18" s="32"/>
    </row>
    <row r="19" spans="1:23" s="24" customFormat="1" ht="17.100000000000001" customHeight="1" thickTop="1" thickBot="1" x14ac:dyDescent="0.2">
      <c r="A19" s="779">
        <v>9</v>
      </c>
      <c r="B19" s="780">
        <v>20</v>
      </c>
      <c r="C19" s="780" t="str">
        <f>VLOOKUP(B19,$B$35:$D$76,2)</f>
        <v>海老原</v>
      </c>
      <c r="D19" s="782" t="str">
        <f>VLOOKUP(B19,$B$35:$D$76,3)</f>
        <v>西武台</v>
      </c>
      <c r="E19" s="638"/>
      <c r="F19" s="36"/>
      <c r="G19" s="669"/>
      <c r="H19" s="679">
        <v>4</v>
      </c>
      <c r="I19"/>
      <c r="J19"/>
      <c r="M19" s="592">
        <v>4</v>
      </c>
      <c r="N19" s="76" t="s">
        <v>403</v>
      </c>
      <c r="O19" s="502"/>
      <c r="P19" s="76"/>
      <c r="Q19" s="780">
        <v>12</v>
      </c>
      <c r="R19" s="780" t="str">
        <f>VLOOKUP(Q19,$B$35:$D$76,2)</f>
        <v>荒井</v>
      </c>
      <c r="S19" s="782" t="str">
        <f>VLOOKUP(Q19,$B$35:$D$76,3)</f>
        <v>船橋東</v>
      </c>
      <c r="T19" s="783">
        <v>20</v>
      </c>
      <c r="V19" s="31"/>
      <c r="W19" s="32"/>
    </row>
    <row r="20" spans="1:23" s="24" customFormat="1" ht="17.100000000000001" customHeight="1" thickTop="1" thickBot="1" x14ac:dyDescent="0.2">
      <c r="A20" s="779"/>
      <c r="B20" s="780"/>
      <c r="C20" s="780"/>
      <c r="D20" s="782"/>
      <c r="E20" s="526" t="s">
        <v>393</v>
      </c>
      <c r="F20" s="639"/>
      <c r="G20" s="669"/>
      <c r="H20" s="36"/>
      <c r="I20"/>
      <c r="J20"/>
      <c r="M20" s="673"/>
      <c r="N20" s="76"/>
      <c r="O20" s="646"/>
      <c r="P20" s="644" t="s">
        <v>396</v>
      </c>
      <c r="Q20" s="780"/>
      <c r="R20" s="780"/>
      <c r="S20" s="782"/>
      <c r="T20" s="783"/>
      <c r="V20" s="31"/>
      <c r="W20" s="32"/>
    </row>
    <row r="21" spans="1:23" s="24" customFormat="1" ht="17.100000000000001" customHeight="1" thickTop="1" x14ac:dyDescent="0.15">
      <c r="A21" s="779">
        <v>10</v>
      </c>
      <c r="B21" s="780">
        <v>7</v>
      </c>
      <c r="C21" s="780" t="str">
        <f>VLOOKUP(B21,$B$35:$D$76,2)</f>
        <v>世良田</v>
      </c>
      <c r="D21" s="782" t="str">
        <f>VLOOKUP(B21,$B$35:$D$76,3)</f>
        <v>佐原</v>
      </c>
      <c r="E21" s="497"/>
      <c r="F21" s="637" t="s">
        <v>478</v>
      </c>
      <c r="G21" s="669"/>
      <c r="H21" s="36"/>
      <c r="I21"/>
      <c r="J21"/>
      <c r="M21" s="673"/>
      <c r="N21" s="76"/>
      <c r="O21" s="645" t="s">
        <v>478</v>
      </c>
      <c r="P21" s="505"/>
      <c r="Q21" s="780">
        <v>14</v>
      </c>
      <c r="R21" s="780" t="str">
        <f>VLOOKUP(Q21,$B$35:$D$76,2)</f>
        <v>別府</v>
      </c>
      <c r="S21" s="782" t="str">
        <f>VLOOKUP(Q21,$B$35:$D$76,3)</f>
        <v>習志野</v>
      </c>
      <c r="T21" s="783">
        <v>21</v>
      </c>
      <c r="V21" s="31"/>
      <c r="W21" s="32"/>
    </row>
    <row r="22" spans="1:23" s="24" customFormat="1" ht="17.100000000000001" customHeight="1" thickBot="1" x14ac:dyDescent="0.2">
      <c r="A22" s="779"/>
      <c r="B22" s="780"/>
      <c r="C22" s="780"/>
      <c r="D22" s="782"/>
      <c r="E22" s="491"/>
      <c r="F22" s="496" t="s">
        <v>397</v>
      </c>
      <c r="G22" s="622">
        <v>0</v>
      </c>
      <c r="H22" s="36"/>
      <c r="I22"/>
      <c r="J22"/>
      <c r="M22" s="673"/>
      <c r="N22" s="548">
        <v>0</v>
      </c>
      <c r="O22" s="503" t="s">
        <v>401</v>
      </c>
      <c r="P22" s="76"/>
      <c r="Q22" s="780"/>
      <c r="R22" s="780"/>
      <c r="S22" s="782"/>
      <c r="T22" s="783"/>
      <c r="V22" s="31"/>
      <c r="W22" s="32"/>
    </row>
    <row r="23" spans="1:23" s="24" customFormat="1" ht="17.100000000000001" customHeight="1" thickTop="1" thickBot="1" x14ac:dyDescent="0.2">
      <c r="A23" s="779">
        <v>11</v>
      </c>
      <c r="B23" s="780">
        <v>2</v>
      </c>
      <c r="C23" s="780" t="str">
        <f>VLOOKUP(B23,$B$35:$D$76,2)</f>
        <v>赤松</v>
      </c>
      <c r="D23" s="782" t="str">
        <f>VLOOKUP(B23,$B$35:$D$76,3)</f>
        <v>拓大紅陵</v>
      </c>
      <c r="E23" s="638"/>
      <c r="F23" s="552"/>
      <c r="G23" s="543">
        <v>8</v>
      </c>
      <c r="H23" s="36"/>
      <c r="I23"/>
      <c r="J23"/>
      <c r="M23"/>
      <c r="N23" s="592">
        <v>8</v>
      </c>
      <c r="O23" s="662"/>
      <c r="P23" s="642"/>
      <c r="Q23" s="780">
        <v>1</v>
      </c>
      <c r="R23" s="780" t="str">
        <f>VLOOKUP(Q23,$B$35:$D$76,2)</f>
        <v>吉田</v>
      </c>
      <c r="S23" s="782" t="str">
        <f>VLOOKUP(Q23,$B$35:$D$76,3)</f>
        <v>拓大紅陵</v>
      </c>
      <c r="T23" s="783">
        <v>22</v>
      </c>
      <c r="V23" s="31"/>
      <c r="W23" s="32"/>
    </row>
    <row r="24" spans="1:23" s="24" customFormat="1" ht="17.100000000000001" customHeight="1" thickTop="1" x14ac:dyDescent="0.15">
      <c r="A24" s="779"/>
      <c r="B24" s="780"/>
      <c r="C24" s="780"/>
      <c r="D24" s="782"/>
      <c r="E24" s="36"/>
      <c r="F24" s="36"/>
      <c r="G24" s="36"/>
      <c r="H24" s="36"/>
      <c r="I24"/>
      <c r="J24"/>
      <c r="M24"/>
      <c r="N24" s="502"/>
      <c r="O24" s="502"/>
      <c r="P24" s="502"/>
      <c r="Q24" s="780"/>
      <c r="R24" s="780"/>
      <c r="S24" s="782"/>
      <c r="T24" s="783"/>
      <c r="V24" s="31"/>
      <c r="W24" s="32"/>
    </row>
    <row r="25" spans="1:23" ht="17.100000000000001" customHeight="1" x14ac:dyDescent="0.2">
      <c r="A25" s="786">
        <v>20</v>
      </c>
      <c r="B25" s="781">
        <v>40</v>
      </c>
      <c r="C25" s="781" t="str">
        <f>VLOOKUP(B25,$B$35:$D$76,2)</f>
        <v>戒能</v>
      </c>
      <c r="D25" s="785" t="str">
        <f>VLOOKUP(B25,$B$35:$D$76,3)</f>
        <v>麗澤</v>
      </c>
      <c r="E25" s="336"/>
      <c r="F25" s="337"/>
      <c r="G25" s="337"/>
      <c r="H25" s="338"/>
      <c r="I25" s="338"/>
      <c r="J25" s="339"/>
      <c r="K25" s="339"/>
      <c r="L25" s="340"/>
      <c r="M25" s="341"/>
      <c r="N25" s="506"/>
      <c r="O25" s="507"/>
      <c r="P25" s="507"/>
      <c r="Q25" s="781">
        <v>30</v>
      </c>
      <c r="R25" s="781" t="str">
        <f>VLOOKUP(Q25,$B$35:$D$76,2)</f>
        <v>戒能</v>
      </c>
      <c r="S25" s="785" t="str">
        <f>VLOOKUP(Q25,$B$35:$D$76,3)</f>
        <v>麗澤</v>
      </c>
      <c r="T25" s="790">
        <v>40</v>
      </c>
    </row>
    <row r="26" spans="1:23" ht="17.100000000000001" customHeight="1" x14ac:dyDescent="0.2">
      <c r="A26" s="786"/>
      <c r="B26" s="781"/>
      <c r="C26" s="781"/>
      <c r="D26" s="785"/>
      <c r="E26" s="344"/>
      <c r="F26" s="344"/>
      <c r="G26" s="345"/>
      <c r="H26" s="345"/>
      <c r="I26" s="345"/>
      <c r="J26" s="345"/>
      <c r="K26" s="345"/>
      <c r="L26" s="346"/>
      <c r="M26" s="347"/>
      <c r="N26" s="347"/>
      <c r="O26" s="347"/>
      <c r="P26" s="347"/>
      <c r="Q26" s="781"/>
      <c r="R26" s="781"/>
      <c r="S26" s="785"/>
      <c r="T26" s="790"/>
    </row>
    <row r="27" spans="1:23" ht="16.5" customHeight="1" x14ac:dyDescent="0.2">
      <c r="A27" s="71"/>
      <c r="B27" s="123"/>
      <c r="C27" s="123" t="s">
        <v>102</v>
      </c>
      <c r="D27" s="164"/>
      <c r="E27" s="77"/>
      <c r="F27" s="217"/>
      <c r="G27" s="75"/>
      <c r="H27" s="75"/>
      <c r="I27" s="75"/>
      <c r="J27" s="75"/>
      <c r="K27" s="75"/>
      <c r="L27" s="195"/>
      <c r="M27" s="195"/>
      <c r="N27" s="195"/>
      <c r="O27" s="77"/>
      <c r="P27" s="77"/>
      <c r="Q27" s="123"/>
      <c r="R27" s="123"/>
      <c r="S27" s="164"/>
      <c r="T27" s="71"/>
    </row>
    <row r="28" spans="1:23" ht="16.899999999999999" customHeight="1" thickBot="1" x14ac:dyDescent="0.25">
      <c r="A28" s="403"/>
      <c r="B28" s="123"/>
      <c r="C28" s="791" t="s">
        <v>647</v>
      </c>
      <c r="D28" s="793" t="s">
        <v>504</v>
      </c>
      <c r="E28" s="688"/>
      <c r="F28" s="689"/>
      <c r="G28" s="75"/>
      <c r="H28" s="75"/>
      <c r="I28" s="75"/>
      <c r="J28" s="75"/>
      <c r="K28" s="75"/>
      <c r="L28" s="195"/>
      <c r="M28" s="195"/>
      <c r="N28" s="195"/>
      <c r="O28" s="77"/>
      <c r="P28" s="77"/>
      <c r="Q28" s="123"/>
      <c r="R28" s="123"/>
      <c r="S28" s="164"/>
      <c r="T28" s="71"/>
    </row>
    <row r="29" spans="1:23" ht="16.899999999999999" customHeight="1" thickTop="1" thickBot="1" x14ac:dyDescent="0.25">
      <c r="A29" s="403"/>
      <c r="B29" s="123"/>
      <c r="C29" s="792"/>
      <c r="D29" s="794"/>
      <c r="E29" s="377"/>
      <c r="F29" s="690"/>
      <c r="G29" s="694">
        <v>6</v>
      </c>
      <c r="H29" s="678"/>
      <c r="I29" s="75"/>
      <c r="J29" s="75"/>
      <c r="K29" s="75"/>
      <c r="L29" s="195"/>
      <c r="M29" s="195"/>
      <c r="N29" s="195"/>
      <c r="O29" s="77"/>
      <c r="P29" s="77"/>
      <c r="Q29" s="123"/>
      <c r="R29" s="123"/>
      <c r="S29" s="164"/>
      <c r="T29" s="71"/>
    </row>
    <row r="30" spans="1:23" ht="16.899999999999999" customHeight="1" thickTop="1" x14ac:dyDescent="0.2">
      <c r="A30" s="783"/>
      <c r="B30" s="123"/>
      <c r="C30" s="780" t="s">
        <v>517</v>
      </c>
      <c r="D30" s="782" t="s">
        <v>504</v>
      </c>
      <c r="E30" s="375"/>
      <c r="F30" s="433"/>
      <c r="G30" s="362">
        <v>5</v>
      </c>
      <c r="H30" s="75"/>
      <c r="I30" s="75"/>
      <c r="J30" s="75"/>
      <c r="K30" s="75"/>
      <c r="L30" s="195"/>
      <c r="M30" s="195"/>
      <c r="N30" s="195"/>
      <c r="O30" s="77"/>
      <c r="P30" s="77"/>
      <c r="Q30" s="123"/>
      <c r="R30" s="123"/>
      <c r="S30" s="164"/>
      <c r="T30" s="71"/>
    </row>
    <row r="31" spans="1:23" ht="16.899999999999999" customHeight="1" x14ac:dyDescent="0.2">
      <c r="A31" s="783"/>
      <c r="B31" s="123"/>
      <c r="C31" s="780"/>
      <c r="D31" s="782"/>
      <c r="E31" s="15"/>
      <c r="F31" s="75"/>
      <c r="G31" s="100"/>
      <c r="H31" s="101"/>
      <c r="I31" s="101"/>
      <c r="J31" s="123"/>
      <c r="K31" s="39"/>
      <c r="L31" s="39"/>
      <c r="M31" s="39"/>
      <c r="N31" s="39"/>
      <c r="O31" s="39"/>
      <c r="P31" s="39"/>
      <c r="Q31" s="123"/>
      <c r="R31" s="123"/>
      <c r="S31" s="164"/>
      <c r="T31" s="71"/>
    </row>
    <row r="32" spans="1:23" ht="16.899999999999999" customHeight="1" x14ac:dyDescent="0.2">
      <c r="A32" s="71"/>
      <c r="B32" s="123"/>
      <c r="C32" s="123"/>
      <c r="D32" s="164"/>
      <c r="E32" s="65"/>
      <c r="F32" s="407"/>
      <c r="G32" s="100"/>
      <c r="H32" s="93"/>
      <c r="I32" s="93"/>
      <c r="J32" s="39"/>
      <c r="K32" s="39"/>
      <c r="L32" s="39"/>
      <c r="M32" s="39"/>
      <c r="N32" s="39"/>
      <c r="O32" s="39"/>
      <c r="P32" s="39"/>
      <c r="Q32" s="123"/>
      <c r="R32" s="123"/>
      <c r="S32" s="164"/>
      <c r="T32" s="71"/>
    </row>
    <row r="33" spans="1:29" ht="4.5" customHeight="1" x14ac:dyDescent="0.2">
      <c r="A33" s="71"/>
      <c r="B33" s="123"/>
      <c r="C33" s="123"/>
      <c r="D33" s="164"/>
      <c r="E33" s="65"/>
      <c r="F33" s="407"/>
      <c r="G33" s="100"/>
      <c r="H33" s="93"/>
      <c r="I33" s="93"/>
      <c r="J33" s="93"/>
      <c r="K33" s="93"/>
      <c r="L33" s="101"/>
      <c r="M33" s="101"/>
      <c r="N33" s="100"/>
      <c r="O33" s="100"/>
      <c r="P33" s="65"/>
      <c r="Q33" s="123"/>
      <c r="R33" s="123"/>
      <c r="S33" s="164"/>
      <c r="T33" s="71"/>
    </row>
    <row r="34" spans="1:29" ht="23.1" customHeight="1" x14ac:dyDescent="0.2">
      <c r="B34" s="61" t="s">
        <v>131</v>
      </c>
      <c r="C34" s="404"/>
      <c r="D34" s="404"/>
      <c r="E34" s="404"/>
      <c r="F34" s="16"/>
      <c r="H34" s="172"/>
      <c r="I34" s="172"/>
      <c r="J34" s="172"/>
      <c r="K34" s="165"/>
      <c r="L34" s="165"/>
      <c r="M34" s="165"/>
      <c r="N34" s="165"/>
      <c r="O34" s="165"/>
      <c r="P34" s="165"/>
      <c r="Q34" s="165"/>
      <c r="R34" s="172"/>
      <c r="S34" s="180"/>
      <c r="T34" s="181"/>
      <c r="U34" s="182"/>
      <c r="V34" s="136"/>
      <c r="W34" s="136"/>
    </row>
    <row r="35" spans="1:29" s="438" customFormat="1" ht="17.25" customHeight="1" x14ac:dyDescent="0.2">
      <c r="A35" s="166"/>
      <c r="B35" s="467">
        <v>1</v>
      </c>
      <c r="C35" s="254" t="s">
        <v>331</v>
      </c>
      <c r="D35" s="254" t="s">
        <v>76</v>
      </c>
      <c r="E35" s="272"/>
      <c r="F35" s="134" t="s">
        <v>296</v>
      </c>
      <c r="G35" s="134"/>
      <c r="H35" s="172"/>
      <c r="I35" s="165"/>
      <c r="J35" s="165"/>
      <c r="K35" s="165"/>
      <c r="L35" s="165"/>
      <c r="M35" s="165"/>
      <c r="N35" s="165"/>
      <c r="O35" s="165"/>
      <c r="P35" s="265"/>
      <c r="Q35" s="165"/>
      <c r="R35" s="165"/>
      <c r="S35" s="165"/>
      <c r="T35" s="165"/>
      <c r="U35" s="165"/>
      <c r="V35" s="165"/>
      <c r="W35" s="165"/>
    </row>
    <row r="36" spans="1:29" s="438" customFormat="1" x14ac:dyDescent="0.2">
      <c r="A36" s="166"/>
      <c r="B36" s="467">
        <v>2</v>
      </c>
      <c r="C36" s="254" t="s">
        <v>332</v>
      </c>
      <c r="D36" s="254" t="s">
        <v>76</v>
      </c>
      <c r="E36" s="272"/>
      <c r="F36" s="134" t="s">
        <v>298</v>
      </c>
      <c r="G36" s="134"/>
      <c r="H36" s="172"/>
      <c r="I36" s="165"/>
      <c r="R36" s="437"/>
      <c r="S36" s="468"/>
      <c r="V36" s="165"/>
      <c r="W36" s="172"/>
    </row>
    <row r="37" spans="1:29" s="438" customFormat="1" x14ac:dyDescent="0.2">
      <c r="A37" s="166"/>
      <c r="B37" s="467">
        <v>3</v>
      </c>
      <c r="C37" s="254" t="s">
        <v>147</v>
      </c>
      <c r="D37" s="254" t="s">
        <v>76</v>
      </c>
      <c r="E37" s="313"/>
      <c r="F37" s="134"/>
      <c r="G37" s="134"/>
      <c r="H37" s="172"/>
      <c r="I37" s="165"/>
      <c r="R37" s="437"/>
      <c r="S37" s="468"/>
      <c r="V37" s="165"/>
      <c r="W37" s="172"/>
    </row>
    <row r="38" spans="1:29" s="438" customFormat="1" x14ac:dyDescent="0.2">
      <c r="A38" s="166"/>
      <c r="B38" s="467">
        <v>4</v>
      </c>
      <c r="C38" s="254" t="s">
        <v>159</v>
      </c>
      <c r="D38" s="254" t="s">
        <v>103</v>
      </c>
      <c r="E38" s="313"/>
      <c r="F38" s="134"/>
      <c r="G38" s="134"/>
      <c r="H38" s="172"/>
      <c r="I38" s="165"/>
      <c r="R38" s="437"/>
      <c r="S38" s="468"/>
      <c r="V38" s="165"/>
      <c r="W38" s="172"/>
    </row>
    <row r="39" spans="1:29" s="438" customFormat="1" x14ac:dyDescent="0.2">
      <c r="A39" s="166"/>
      <c r="B39" s="467">
        <v>5</v>
      </c>
      <c r="C39" s="254" t="s">
        <v>169</v>
      </c>
      <c r="D39" s="254" t="s">
        <v>77</v>
      </c>
      <c r="E39" s="272"/>
      <c r="F39" s="134"/>
      <c r="G39" s="134"/>
      <c r="H39" s="172"/>
      <c r="I39" s="165"/>
      <c r="J39" s="136"/>
      <c r="K39" s="136"/>
      <c r="L39" s="136"/>
      <c r="M39" s="136"/>
      <c r="N39" s="136"/>
      <c r="O39" s="136"/>
      <c r="P39" s="136"/>
      <c r="Q39" s="136"/>
      <c r="R39" s="136"/>
      <c r="S39" s="165"/>
      <c r="T39" s="165"/>
      <c r="U39" s="165"/>
      <c r="V39" s="165"/>
      <c r="W39" s="165"/>
    </row>
    <row r="40" spans="1:29" s="438" customFormat="1" x14ac:dyDescent="0.2">
      <c r="A40" s="166"/>
      <c r="B40" s="467">
        <v>6</v>
      </c>
      <c r="C40" s="254" t="s">
        <v>183</v>
      </c>
      <c r="D40" s="254" t="s">
        <v>42</v>
      </c>
      <c r="E40" s="272"/>
      <c r="F40" s="134"/>
      <c r="G40" s="134"/>
      <c r="H40" s="172"/>
      <c r="I40" s="165"/>
      <c r="J40" s="136"/>
      <c r="K40" s="136"/>
      <c r="L40" s="136"/>
      <c r="M40" s="136"/>
      <c r="N40" s="136"/>
      <c r="O40" s="136"/>
      <c r="P40" s="136"/>
      <c r="Q40" s="136"/>
      <c r="R40" s="136"/>
      <c r="S40" s="165"/>
      <c r="T40" s="165"/>
      <c r="U40" s="165"/>
      <c r="V40" s="165"/>
      <c r="W40" s="165"/>
    </row>
    <row r="41" spans="1:29" s="438" customFormat="1" x14ac:dyDescent="0.2">
      <c r="A41" s="166"/>
      <c r="B41" s="467">
        <v>7</v>
      </c>
      <c r="C41" s="254" t="s">
        <v>184</v>
      </c>
      <c r="D41" s="254" t="s">
        <v>42</v>
      </c>
      <c r="E41" s="272"/>
      <c r="F41" s="134"/>
      <c r="R41" s="437"/>
      <c r="S41" s="468"/>
      <c r="V41" s="165"/>
      <c r="W41" s="165"/>
    </row>
    <row r="42" spans="1:29" s="438" customFormat="1" x14ac:dyDescent="0.2">
      <c r="A42" s="166"/>
      <c r="B42" s="467">
        <v>8</v>
      </c>
      <c r="C42" s="254" t="s">
        <v>156</v>
      </c>
      <c r="D42" s="254" t="s">
        <v>39</v>
      </c>
      <c r="E42" s="272"/>
      <c r="F42" s="134"/>
      <c r="R42" s="437"/>
      <c r="S42" s="468"/>
      <c r="V42" s="165"/>
      <c r="W42" s="165"/>
    </row>
    <row r="43" spans="1:29" s="438" customFormat="1" x14ac:dyDescent="0.2">
      <c r="A43" s="166"/>
      <c r="B43" s="467">
        <v>9</v>
      </c>
      <c r="C43" s="254" t="s">
        <v>194</v>
      </c>
      <c r="D43" s="254" t="s">
        <v>41</v>
      </c>
      <c r="E43" s="272"/>
      <c r="F43" s="134"/>
      <c r="G43" s="133"/>
      <c r="H43" s="133"/>
      <c r="I43" s="133"/>
      <c r="J43" s="165"/>
      <c r="K43" s="133"/>
      <c r="L43" s="165"/>
      <c r="M43" s="165"/>
      <c r="N43" s="133"/>
      <c r="O43" s="133"/>
      <c r="P43" s="133"/>
      <c r="Q43" s="165"/>
      <c r="R43" s="133"/>
      <c r="S43" s="133"/>
      <c r="T43" s="133"/>
      <c r="V43" s="165"/>
      <c r="W43" s="172"/>
    </row>
    <row r="44" spans="1:29" s="438" customFormat="1" x14ac:dyDescent="0.2">
      <c r="A44" s="166"/>
      <c r="B44" s="467">
        <v>10</v>
      </c>
      <c r="C44" s="254" t="s">
        <v>195</v>
      </c>
      <c r="D44" s="254" t="s">
        <v>41</v>
      </c>
      <c r="E44" s="272"/>
      <c r="F44" s="134"/>
      <c r="G44" s="165"/>
      <c r="H44" s="466"/>
      <c r="I44" s="165"/>
      <c r="J44" s="165"/>
      <c r="K44" s="165"/>
      <c r="L44" s="165"/>
      <c r="M44" s="466"/>
      <c r="N44" s="165"/>
      <c r="O44" s="466"/>
      <c r="P44" s="165"/>
      <c r="Q44" s="165"/>
      <c r="R44" s="172"/>
      <c r="S44" s="466"/>
      <c r="T44" s="165"/>
      <c r="V44" s="165"/>
      <c r="W44" s="172"/>
    </row>
    <row r="45" spans="1:29" s="438" customFormat="1" x14ac:dyDescent="0.2">
      <c r="A45" s="166"/>
      <c r="B45" s="467">
        <v>11</v>
      </c>
      <c r="C45" s="254" t="s">
        <v>204</v>
      </c>
      <c r="D45" s="254" t="s">
        <v>200</v>
      </c>
      <c r="E45" s="272"/>
      <c r="F45" s="134"/>
      <c r="H45" s="465"/>
      <c r="I45" s="465"/>
      <c r="M45" s="465"/>
      <c r="O45" s="465"/>
      <c r="R45" s="437"/>
      <c r="S45" s="465"/>
      <c r="V45" s="165"/>
      <c r="W45" s="172"/>
    </row>
    <row r="46" spans="1:29" s="438" customFormat="1" x14ac:dyDescent="0.2">
      <c r="A46" s="166"/>
      <c r="B46" s="467">
        <v>12</v>
      </c>
      <c r="C46" s="254" t="s">
        <v>205</v>
      </c>
      <c r="D46" s="254" t="s">
        <v>200</v>
      </c>
      <c r="E46" s="272"/>
      <c r="F46" s="134"/>
      <c r="H46" s="465"/>
      <c r="I46" s="465"/>
      <c r="J46" s="465"/>
      <c r="L46" s="465"/>
      <c r="M46" s="465"/>
      <c r="N46" s="465"/>
      <c r="O46" s="465"/>
      <c r="P46" s="465"/>
      <c r="Q46" s="465"/>
      <c r="R46" s="465"/>
      <c r="S46" s="465"/>
      <c r="V46" s="165"/>
      <c r="W46" s="172"/>
    </row>
    <row r="47" spans="1:29" s="438" customFormat="1" x14ac:dyDescent="0.2">
      <c r="A47" s="166"/>
      <c r="B47" s="467">
        <v>13</v>
      </c>
      <c r="C47" s="254" t="s">
        <v>333</v>
      </c>
      <c r="D47" s="254" t="s">
        <v>34</v>
      </c>
      <c r="E47" s="272"/>
      <c r="F47" s="134" t="s">
        <v>297</v>
      </c>
      <c r="H47" s="465"/>
      <c r="I47" s="465"/>
      <c r="J47" s="465"/>
      <c r="K47" s="465"/>
      <c r="L47" s="465"/>
      <c r="M47" s="465"/>
      <c r="N47" s="465"/>
      <c r="O47" s="465"/>
      <c r="P47" s="465"/>
      <c r="Q47" s="465"/>
      <c r="R47" s="465"/>
      <c r="S47" s="465"/>
      <c r="T47" s="465"/>
      <c r="U47" s="465"/>
      <c r="V47" s="465"/>
      <c r="W47" s="465"/>
      <c r="X47" s="465"/>
      <c r="Y47" s="465"/>
      <c r="Z47" s="465"/>
      <c r="AA47" s="465"/>
      <c r="AB47" s="465"/>
      <c r="AC47" s="465"/>
    </row>
    <row r="48" spans="1:29" s="438" customFormat="1" x14ac:dyDescent="0.2">
      <c r="A48" s="166"/>
      <c r="B48" s="467">
        <v>14</v>
      </c>
      <c r="C48" s="254" t="s">
        <v>217</v>
      </c>
      <c r="D48" s="254" t="s">
        <v>35</v>
      </c>
      <c r="E48" s="272"/>
      <c r="F48" s="134"/>
      <c r="H48" s="465"/>
      <c r="I48" s="465"/>
      <c r="J48" s="465"/>
      <c r="K48" s="465"/>
      <c r="L48" s="465"/>
      <c r="M48" s="465"/>
      <c r="N48" s="465"/>
      <c r="O48" s="465"/>
      <c r="P48" s="465"/>
      <c r="Q48" s="465"/>
      <c r="R48" s="465"/>
      <c r="S48" s="465"/>
      <c r="T48" s="465"/>
      <c r="U48" s="465"/>
      <c r="V48" s="465"/>
      <c r="W48" s="465"/>
      <c r="X48" s="465"/>
      <c r="Y48" s="465"/>
      <c r="Z48" s="465"/>
      <c r="AA48" s="465"/>
      <c r="AB48" s="465"/>
      <c r="AC48" s="465"/>
    </row>
    <row r="49" spans="1:29" s="438" customFormat="1" x14ac:dyDescent="0.2">
      <c r="A49" s="166"/>
      <c r="B49" s="467">
        <v>15</v>
      </c>
      <c r="C49" s="254" t="s">
        <v>229</v>
      </c>
      <c r="D49" s="254" t="s">
        <v>36</v>
      </c>
      <c r="E49" s="272"/>
      <c r="F49" s="134"/>
      <c r="H49" s="465"/>
      <c r="I49" s="465"/>
      <c r="J49" s="465"/>
      <c r="K49" s="465"/>
      <c r="L49" s="465"/>
      <c r="M49" s="465"/>
      <c r="N49" s="465"/>
      <c r="O49" s="465"/>
      <c r="P49" s="465"/>
      <c r="Q49" s="465"/>
      <c r="R49" s="465"/>
      <c r="S49" s="465"/>
      <c r="T49" s="465"/>
      <c r="U49" s="465"/>
      <c r="V49" s="465"/>
      <c r="W49" s="465"/>
      <c r="X49" s="465"/>
      <c r="Y49" s="465"/>
      <c r="Z49" s="465"/>
      <c r="AA49" s="465"/>
      <c r="AB49" s="465"/>
      <c r="AC49" s="465"/>
    </row>
    <row r="50" spans="1:29" s="438" customFormat="1" x14ac:dyDescent="0.2">
      <c r="A50" s="166"/>
      <c r="B50" s="467">
        <v>16</v>
      </c>
      <c r="C50" s="254" t="s">
        <v>238</v>
      </c>
      <c r="D50" s="254" t="s">
        <v>37</v>
      </c>
      <c r="E50" s="272"/>
      <c r="F50" s="134"/>
      <c r="H50" s="465"/>
      <c r="I50" s="465"/>
      <c r="J50" s="465"/>
      <c r="K50" s="465"/>
      <c r="L50" s="465"/>
      <c r="M50" s="465"/>
      <c r="N50" s="465"/>
      <c r="O50" s="465"/>
      <c r="P50" s="465"/>
      <c r="Q50" s="465"/>
      <c r="R50" s="465"/>
      <c r="S50" s="465"/>
      <c r="T50" s="465"/>
      <c r="U50" s="465"/>
      <c r="V50" s="465"/>
      <c r="W50" s="465"/>
      <c r="X50" s="465"/>
      <c r="Y50" s="465"/>
      <c r="Z50" s="465"/>
      <c r="AA50" s="465"/>
      <c r="AB50" s="465"/>
      <c r="AC50" s="465"/>
    </row>
    <row r="51" spans="1:29" s="438" customFormat="1" x14ac:dyDescent="0.2">
      <c r="A51" s="166"/>
      <c r="B51" s="467">
        <v>17</v>
      </c>
      <c r="C51" s="254" t="s">
        <v>239</v>
      </c>
      <c r="D51" s="254" t="s">
        <v>37</v>
      </c>
      <c r="E51" s="272"/>
      <c r="F51" s="134"/>
      <c r="G51" s="134"/>
      <c r="H51" s="172"/>
      <c r="I51" s="165"/>
      <c r="J51" s="136"/>
      <c r="K51" s="136"/>
      <c r="L51" s="136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</row>
    <row r="52" spans="1:29" s="438" customFormat="1" x14ac:dyDescent="0.2">
      <c r="A52" s="166"/>
      <c r="B52" s="467">
        <v>18</v>
      </c>
      <c r="C52" s="254" t="s">
        <v>160</v>
      </c>
      <c r="D52" s="254" t="s">
        <v>240</v>
      </c>
      <c r="E52" s="272"/>
      <c r="F52" s="134"/>
      <c r="G52" s="134"/>
      <c r="H52" s="172"/>
      <c r="I52" s="136"/>
      <c r="J52" s="136"/>
      <c r="K52" s="136"/>
      <c r="L52" s="136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</row>
    <row r="53" spans="1:29" s="438" customFormat="1" x14ac:dyDescent="0.2">
      <c r="A53" s="166"/>
      <c r="B53" s="467">
        <v>19</v>
      </c>
      <c r="C53" s="254" t="s">
        <v>334</v>
      </c>
      <c r="D53" s="254" t="s">
        <v>84</v>
      </c>
      <c r="E53" s="272"/>
      <c r="F53" s="134" t="s">
        <v>294</v>
      </c>
      <c r="G53" s="134"/>
      <c r="H53" s="172"/>
      <c r="I53" s="136"/>
      <c r="J53" s="136"/>
      <c r="K53" s="136"/>
      <c r="L53" s="136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</row>
    <row r="54" spans="1:29" s="438" customFormat="1" x14ac:dyDescent="0.2">
      <c r="A54" s="166"/>
      <c r="B54" s="467">
        <v>20</v>
      </c>
      <c r="C54" s="254" t="s">
        <v>256</v>
      </c>
      <c r="D54" s="254" t="s">
        <v>38</v>
      </c>
      <c r="E54" s="313"/>
      <c r="F54" s="134"/>
      <c r="G54" s="134"/>
      <c r="H54" s="172"/>
      <c r="I54" s="136"/>
      <c r="J54" s="136"/>
      <c r="K54" s="136"/>
      <c r="L54" s="136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</row>
    <row r="55" spans="1:29" s="438" customFormat="1" x14ac:dyDescent="0.2">
      <c r="A55" s="166"/>
      <c r="B55" s="467">
        <v>21</v>
      </c>
      <c r="C55" s="254" t="s">
        <v>262</v>
      </c>
      <c r="D55" s="254" t="s">
        <v>81</v>
      </c>
      <c r="E55" s="272"/>
      <c r="F55" s="134"/>
      <c r="G55" s="134"/>
      <c r="H55" s="172"/>
      <c r="I55" s="136"/>
      <c r="J55" s="136"/>
      <c r="K55" s="136"/>
      <c r="L55" s="136"/>
      <c r="M55" s="136"/>
      <c r="N55" s="165"/>
      <c r="O55" s="165"/>
      <c r="P55" s="165"/>
      <c r="Q55" s="165"/>
      <c r="R55" s="165"/>
      <c r="S55" s="165"/>
      <c r="T55" s="165"/>
      <c r="U55" s="165"/>
      <c r="V55" s="165"/>
      <c r="W55" s="165"/>
    </row>
    <row r="56" spans="1:29" s="438" customFormat="1" x14ac:dyDescent="0.2">
      <c r="A56" s="166"/>
      <c r="B56" s="467">
        <v>22</v>
      </c>
      <c r="C56" s="254" t="s">
        <v>263</v>
      </c>
      <c r="D56" s="254" t="s">
        <v>81</v>
      </c>
      <c r="E56" s="272"/>
      <c r="F56" s="134"/>
      <c r="G56" s="134"/>
      <c r="H56" s="172"/>
      <c r="I56" s="136"/>
      <c r="J56" s="136"/>
      <c r="K56" s="136"/>
      <c r="L56" s="136"/>
      <c r="M56" s="136"/>
      <c r="N56" s="165"/>
      <c r="O56" s="165"/>
      <c r="P56" s="165"/>
      <c r="Q56" s="165"/>
      <c r="R56" s="165"/>
      <c r="S56" s="165"/>
      <c r="T56" s="165"/>
      <c r="U56" s="165"/>
      <c r="V56" s="165"/>
      <c r="W56" s="165"/>
    </row>
    <row r="57" spans="1:29" s="438" customFormat="1" x14ac:dyDescent="0.2">
      <c r="A57" s="166"/>
      <c r="B57" s="473"/>
      <c r="C57" s="474"/>
      <c r="D57" s="475"/>
      <c r="E57" s="476"/>
      <c r="F57" s="134"/>
      <c r="G57" s="134"/>
      <c r="H57" s="172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65"/>
      <c r="W57" s="165"/>
    </row>
    <row r="58" spans="1:29" s="438" customFormat="1" x14ac:dyDescent="0.2">
      <c r="A58" s="166"/>
      <c r="B58" s="467"/>
      <c r="C58" s="350"/>
      <c r="D58" s="275"/>
      <c r="E58" s="272"/>
      <c r="F58" s="134"/>
      <c r="G58" s="134"/>
      <c r="H58" s="172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65"/>
      <c r="W58" s="165"/>
    </row>
    <row r="59" spans="1:29" s="438" customFormat="1" x14ac:dyDescent="0.2">
      <c r="A59" s="166"/>
      <c r="B59" s="467"/>
      <c r="C59" s="350"/>
      <c r="D59" s="275"/>
      <c r="E59" s="272"/>
      <c r="F59" s="134"/>
      <c r="G59" s="134"/>
      <c r="K59" s="469"/>
      <c r="M59" s="469"/>
      <c r="R59" s="136"/>
      <c r="S59" s="136"/>
      <c r="T59" s="136"/>
      <c r="U59" s="136"/>
      <c r="V59" s="165"/>
      <c r="W59" s="165"/>
    </row>
    <row r="60" spans="1:29" s="438" customFormat="1" x14ac:dyDescent="0.2">
      <c r="A60" s="166"/>
      <c r="B60" s="467"/>
      <c r="C60" s="350"/>
      <c r="D60" s="275"/>
      <c r="E60" s="272"/>
      <c r="F60" s="134"/>
      <c r="G60" s="134"/>
      <c r="J60" s="465"/>
      <c r="K60" s="465"/>
      <c r="M60" s="465"/>
      <c r="R60" s="136"/>
      <c r="S60" s="136"/>
      <c r="T60" s="136"/>
      <c r="U60" s="136"/>
      <c r="V60" s="165"/>
      <c r="W60" s="165"/>
    </row>
    <row r="61" spans="1:29" s="438" customFormat="1" x14ac:dyDescent="0.2">
      <c r="A61" s="166"/>
      <c r="B61" s="467"/>
      <c r="C61" s="350"/>
      <c r="D61" s="275"/>
      <c r="E61" s="272"/>
      <c r="F61" s="437"/>
      <c r="G61" s="134"/>
      <c r="I61" s="465"/>
      <c r="J61" s="465"/>
      <c r="K61" s="465"/>
      <c r="M61" s="465"/>
      <c r="R61" s="172"/>
      <c r="S61" s="175"/>
      <c r="T61" s="176"/>
      <c r="U61" s="165"/>
      <c r="V61" s="165"/>
      <c r="W61" s="172"/>
    </row>
    <row r="62" spans="1:29" s="438" customFormat="1" x14ac:dyDescent="0.2">
      <c r="A62" s="166"/>
      <c r="B62" s="467"/>
      <c r="C62" s="350"/>
      <c r="D62" s="275"/>
      <c r="E62" s="272"/>
      <c r="F62" s="134"/>
      <c r="G62" s="134"/>
      <c r="H62" s="465"/>
      <c r="I62" s="465"/>
      <c r="K62" s="465"/>
      <c r="L62" s="465"/>
      <c r="M62" s="465"/>
      <c r="N62" s="465"/>
      <c r="P62" s="465"/>
      <c r="Q62" s="465"/>
      <c r="R62" s="172"/>
      <c r="S62" s="175"/>
      <c r="T62" s="136"/>
      <c r="U62" s="165"/>
      <c r="V62" s="136"/>
      <c r="W62" s="172"/>
    </row>
    <row r="63" spans="1:29" s="438" customFormat="1" x14ac:dyDescent="0.2">
      <c r="A63" s="166"/>
      <c r="B63" s="467"/>
      <c r="C63" s="350"/>
      <c r="D63" s="275"/>
      <c r="E63" s="272"/>
      <c r="F63" s="134"/>
      <c r="G63" s="134"/>
      <c r="H63" s="172"/>
      <c r="I63" s="136"/>
      <c r="J63" s="136"/>
      <c r="K63" s="136"/>
      <c r="L63" s="136"/>
      <c r="M63" s="136"/>
      <c r="N63" s="136"/>
      <c r="O63" s="165"/>
      <c r="P63" s="165"/>
      <c r="Q63" s="172"/>
      <c r="R63" s="136"/>
      <c r="S63" s="136"/>
      <c r="T63" s="165"/>
      <c r="U63" s="165"/>
      <c r="V63" s="136"/>
      <c r="W63" s="172"/>
    </row>
    <row r="64" spans="1:29" s="438" customFormat="1" x14ac:dyDescent="0.2">
      <c r="A64" s="166"/>
      <c r="B64" s="467"/>
      <c r="C64" s="350"/>
      <c r="D64" s="275"/>
      <c r="E64" s="272"/>
      <c r="F64" s="134"/>
      <c r="G64" s="134"/>
      <c r="H64" s="172"/>
      <c r="I64" s="136"/>
      <c r="J64" s="136"/>
      <c r="K64" s="136"/>
      <c r="L64" s="136"/>
      <c r="M64" s="136"/>
      <c r="N64" s="136"/>
      <c r="O64" s="136"/>
      <c r="P64" s="136"/>
      <c r="Q64" s="172"/>
      <c r="R64" s="136"/>
      <c r="S64" s="136"/>
      <c r="T64" s="165"/>
      <c r="U64" s="165"/>
      <c r="V64" s="136"/>
      <c r="W64" s="165"/>
    </row>
    <row r="65" spans="1:23" s="438" customFormat="1" x14ac:dyDescent="0.2">
      <c r="A65" s="166"/>
      <c r="B65" s="467"/>
      <c r="C65" s="350"/>
      <c r="D65" s="275"/>
      <c r="E65" s="272"/>
      <c r="F65" s="134"/>
      <c r="G65" s="134"/>
      <c r="H65" s="172"/>
      <c r="I65" s="136"/>
      <c r="J65" s="136"/>
      <c r="K65" s="136"/>
      <c r="L65" s="136"/>
      <c r="M65" s="136"/>
      <c r="N65" s="136"/>
      <c r="O65" s="136"/>
      <c r="P65" s="136"/>
      <c r="Q65" s="172"/>
      <c r="R65" s="136"/>
      <c r="S65" s="136"/>
      <c r="T65" s="165"/>
      <c r="U65" s="165"/>
      <c r="V65" s="136"/>
      <c r="W65" s="165"/>
    </row>
    <row r="66" spans="1:23" s="438" customFormat="1" x14ac:dyDescent="0.2">
      <c r="A66" s="166"/>
      <c r="B66" s="467"/>
      <c r="C66" s="350"/>
      <c r="D66" s="275"/>
      <c r="E66" s="272"/>
      <c r="F66" s="134"/>
      <c r="G66" s="134"/>
      <c r="H66" s="172"/>
      <c r="I66" s="136"/>
      <c r="J66" s="136"/>
      <c r="K66" s="136"/>
      <c r="L66" s="136"/>
      <c r="M66" s="136"/>
      <c r="N66" s="136"/>
      <c r="O66" s="136"/>
      <c r="P66" s="136"/>
      <c r="Q66" s="172"/>
      <c r="R66" s="136"/>
      <c r="S66" s="136"/>
      <c r="T66" s="165"/>
      <c r="U66" s="165"/>
      <c r="V66" s="136"/>
      <c r="W66" s="165"/>
    </row>
    <row r="67" spans="1:23" s="438" customFormat="1" x14ac:dyDescent="0.2">
      <c r="A67" s="166"/>
      <c r="B67" s="467"/>
      <c r="C67" s="350"/>
      <c r="D67" s="275"/>
      <c r="E67" s="272"/>
      <c r="F67" s="134"/>
      <c r="G67" s="134"/>
      <c r="H67" s="172"/>
      <c r="I67" s="136"/>
      <c r="J67" s="136"/>
      <c r="K67" s="136"/>
      <c r="L67" s="136"/>
      <c r="M67" s="136"/>
      <c r="N67" s="136"/>
      <c r="O67" s="136"/>
      <c r="P67" s="136"/>
      <c r="Q67" s="172"/>
      <c r="R67" s="165"/>
      <c r="S67" s="165"/>
      <c r="T67" s="165"/>
      <c r="U67" s="165"/>
      <c r="V67" s="165"/>
      <c r="W67" s="165"/>
    </row>
    <row r="68" spans="1:23" s="438" customFormat="1" x14ac:dyDescent="0.2">
      <c r="A68" s="166"/>
      <c r="B68" s="467"/>
      <c r="C68" s="350"/>
      <c r="D68" s="275"/>
      <c r="E68" s="272"/>
      <c r="F68" s="134"/>
      <c r="G68" s="134"/>
      <c r="H68" s="172"/>
      <c r="I68" s="136"/>
      <c r="J68" s="136"/>
      <c r="K68" s="136"/>
      <c r="L68" s="136"/>
      <c r="M68" s="136"/>
      <c r="N68" s="136"/>
      <c r="O68" s="136"/>
      <c r="P68" s="136"/>
      <c r="Q68" s="172"/>
      <c r="R68" s="165"/>
      <c r="S68" s="165"/>
      <c r="T68" s="165"/>
      <c r="U68" s="165"/>
      <c r="V68" s="165"/>
      <c r="W68" s="165"/>
    </row>
    <row r="69" spans="1:23" s="438" customFormat="1" x14ac:dyDescent="0.2">
      <c r="A69" s="166"/>
      <c r="B69" s="467"/>
      <c r="C69" s="350"/>
      <c r="D69" s="275"/>
      <c r="E69" s="272"/>
      <c r="F69" s="134"/>
      <c r="G69" s="134"/>
      <c r="H69" s="172"/>
      <c r="I69" s="172"/>
      <c r="J69" s="172"/>
      <c r="K69" s="165"/>
      <c r="L69" s="165"/>
      <c r="M69" s="165"/>
      <c r="N69" s="172"/>
      <c r="O69" s="175"/>
      <c r="P69" s="165"/>
      <c r="Q69" s="172"/>
      <c r="R69" s="165"/>
      <c r="S69" s="165"/>
      <c r="T69" s="165"/>
      <c r="U69" s="165"/>
      <c r="V69" s="165"/>
      <c r="W69" s="165"/>
    </row>
    <row r="70" spans="1:23" s="438" customFormat="1" x14ac:dyDescent="0.2">
      <c r="A70" s="166"/>
      <c r="B70" s="467"/>
      <c r="C70" s="350"/>
      <c r="D70" s="275"/>
      <c r="E70" s="272"/>
      <c r="F70" s="470"/>
      <c r="G70" s="134"/>
      <c r="H70" s="172"/>
      <c r="I70" s="172"/>
      <c r="J70" s="172"/>
      <c r="K70" s="165"/>
      <c r="L70" s="165"/>
      <c r="M70" s="165"/>
      <c r="N70" s="172"/>
      <c r="O70" s="175"/>
      <c r="P70" s="165"/>
      <c r="Q70" s="172"/>
      <c r="R70" s="165"/>
      <c r="S70" s="165"/>
      <c r="T70" s="165"/>
      <c r="U70" s="165"/>
      <c r="V70" s="165"/>
      <c r="W70" s="165"/>
    </row>
    <row r="71" spans="1:23" s="438" customFormat="1" x14ac:dyDescent="0.2">
      <c r="A71" s="166"/>
      <c r="B71" s="467"/>
      <c r="C71" s="350"/>
      <c r="D71" s="275"/>
      <c r="E71" s="313"/>
      <c r="F71" s="470"/>
      <c r="G71" s="134"/>
      <c r="H71" s="172"/>
      <c r="I71" s="172"/>
      <c r="J71" s="172"/>
      <c r="K71" s="135"/>
      <c r="L71" s="165"/>
      <c r="M71" s="165"/>
      <c r="N71" s="172"/>
      <c r="O71" s="175"/>
      <c r="P71" s="165"/>
      <c r="Q71" s="172"/>
      <c r="R71" s="165"/>
      <c r="S71" s="165"/>
      <c r="T71" s="165"/>
      <c r="U71" s="165"/>
      <c r="V71" s="165"/>
      <c r="W71" s="165"/>
    </row>
    <row r="72" spans="1:23" s="438" customFormat="1" x14ac:dyDescent="0.2">
      <c r="A72" s="166"/>
      <c r="B72" s="467"/>
      <c r="C72" s="350"/>
      <c r="D72" s="275"/>
      <c r="E72" s="272"/>
      <c r="F72" s="470"/>
      <c r="G72" s="134"/>
      <c r="H72" s="172"/>
      <c r="I72" s="172"/>
      <c r="J72" s="172"/>
      <c r="K72" s="165"/>
      <c r="L72" s="165"/>
      <c r="M72" s="165"/>
      <c r="N72" s="172"/>
      <c r="O72" s="175"/>
      <c r="P72" s="165"/>
      <c r="Q72" s="172"/>
      <c r="R72" s="165"/>
      <c r="S72" s="165"/>
      <c r="T72" s="165"/>
      <c r="U72" s="165"/>
      <c r="V72" s="165"/>
      <c r="W72" s="165"/>
    </row>
    <row r="73" spans="1:23" s="438" customFormat="1" x14ac:dyDescent="0.2">
      <c r="A73" s="166"/>
      <c r="B73" s="467"/>
      <c r="C73" s="254"/>
      <c r="D73" s="274"/>
      <c r="E73" s="272"/>
      <c r="F73" s="470"/>
      <c r="G73" s="134"/>
      <c r="H73" s="172"/>
      <c r="I73" s="172"/>
      <c r="J73" s="172"/>
      <c r="K73" s="165"/>
      <c r="L73" s="165"/>
      <c r="M73" s="165"/>
      <c r="N73" s="172"/>
      <c r="O73" s="175"/>
      <c r="P73" s="165"/>
      <c r="Q73" s="172"/>
      <c r="R73" s="165"/>
      <c r="S73" s="165"/>
      <c r="T73" s="165"/>
      <c r="U73" s="165"/>
      <c r="V73" s="165"/>
      <c r="W73" s="165"/>
    </row>
    <row r="74" spans="1:23" s="438" customFormat="1" x14ac:dyDescent="0.2">
      <c r="A74" s="166"/>
      <c r="B74" s="467"/>
      <c r="C74" s="254"/>
      <c r="D74" s="274"/>
      <c r="E74" s="313"/>
      <c r="F74" s="470"/>
      <c r="G74" s="134"/>
      <c r="H74" s="172"/>
      <c r="I74" s="172"/>
      <c r="J74" s="172"/>
      <c r="K74" s="165"/>
      <c r="L74" s="165"/>
      <c r="M74" s="165"/>
      <c r="N74" s="172"/>
      <c r="O74" s="175"/>
      <c r="P74" s="165"/>
      <c r="Q74" s="172"/>
      <c r="R74" s="165"/>
      <c r="S74" s="165"/>
      <c r="T74" s="165"/>
      <c r="U74" s="165"/>
      <c r="V74" s="165"/>
      <c r="W74" s="165"/>
    </row>
    <row r="75" spans="1:23" s="438" customFormat="1" x14ac:dyDescent="0.2">
      <c r="A75" s="166"/>
      <c r="B75" s="233"/>
      <c r="C75" s="285"/>
      <c r="D75" s="471"/>
      <c r="E75" s="173"/>
      <c r="F75" s="470"/>
      <c r="G75" s="134"/>
      <c r="H75" s="172"/>
      <c r="I75" s="172"/>
      <c r="J75" s="172"/>
      <c r="K75" s="165"/>
      <c r="L75" s="165"/>
      <c r="M75" s="165"/>
      <c r="N75" s="172"/>
      <c r="O75" s="175"/>
      <c r="P75" s="165"/>
      <c r="Q75" s="172"/>
      <c r="R75" s="165"/>
      <c r="S75" s="165"/>
      <c r="T75" s="165"/>
      <c r="U75" s="165"/>
      <c r="V75" s="165"/>
      <c r="W75" s="165"/>
    </row>
    <row r="76" spans="1:23" s="438" customFormat="1" x14ac:dyDescent="0.2">
      <c r="A76" s="472"/>
      <c r="B76" s="233"/>
      <c r="C76" s="285"/>
      <c r="D76" s="471"/>
      <c r="E76" s="173"/>
      <c r="F76" s="470"/>
      <c r="G76" s="134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72"/>
      <c r="S76" s="175"/>
      <c r="T76" s="165"/>
      <c r="U76" s="165"/>
      <c r="V76" s="165"/>
      <c r="W76" s="172"/>
    </row>
    <row r="77" spans="1:23" s="438" customFormat="1" x14ac:dyDescent="0.2">
      <c r="A77" s="472"/>
      <c r="B77" s="472"/>
      <c r="C77" s="437"/>
      <c r="D77" s="468"/>
      <c r="F77" s="437"/>
      <c r="R77" s="437"/>
      <c r="S77" s="468"/>
      <c r="V77" s="165"/>
      <c r="W77" s="172"/>
    </row>
    <row r="78" spans="1:23" s="438" customFormat="1" x14ac:dyDescent="0.2">
      <c r="A78" s="472"/>
      <c r="B78" s="472"/>
      <c r="C78" s="437"/>
      <c r="D78" s="468"/>
      <c r="F78" s="437"/>
      <c r="R78" s="437"/>
      <c r="S78" s="468"/>
      <c r="V78" s="165"/>
      <c r="W78" s="172"/>
    </row>
    <row r="79" spans="1:23" s="438" customFormat="1" x14ac:dyDescent="0.2">
      <c r="A79" s="472"/>
      <c r="B79" s="472"/>
      <c r="C79" s="437"/>
      <c r="D79" s="468"/>
      <c r="F79" s="437"/>
      <c r="R79" s="437"/>
      <c r="S79" s="468"/>
      <c r="V79" s="165"/>
      <c r="W79" s="172"/>
    </row>
    <row r="80" spans="1:23" s="438" customFormat="1" x14ac:dyDescent="0.2">
      <c r="A80" s="472"/>
      <c r="B80" s="472"/>
      <c r="C80" s="437"/>
      <c r="D80" s="468"/>
      <c r="F80" s="437"/>
      <c r="R80" s="437"/>
      <c r="S80" s="468"/>
      <c r="V80" s="165"/>
      <c r="W80" s="172"/>
    </row>
    <row r="81" spans="1:23" s="438" customFormat="1" x14ac:dyDescent="0.2">
      <c r="A81" s="472"/>
      <c r="B81" s="472"/>
      <c r="C81" s="437"/>
      <c r="D81" s="468"/>
      <c r="F81" s="437"/>
      <c r="R81" s="437"/>
      <c r="S81" s="468"/>
      <c r="V81" s="165"/>
      <c r="W81" s="172"/>
    </row>
    <row r="82" spans="1:23" s="438" customFormat="1" x14ac:dyDescent="0.2">
      <c r="A82" s="472"/>
      <c r="B82" s="472"/>
      <c r="C82" s="437"/>
      <c r="D82" s="468"/>
      <c r="F82" s="437"/>
      <c r="R82" s="437"/>
      <c r="S82" s="468"/>
      <c r="V82" s="165"/>
      <c r="W82" s="172"/>
    </row>
    <row r="83" spans="1:23" s="438" customFormat="1" x14ac:dyDescent="0.2">
      <c r="A83" s="472"/>
      <c r="B83" s="472"/>
      <c r="C83" s="437"/>
      <c r="D83" s="468"/>
      <c r="F83" s="437"/>
      <c r="R83" s="437"/>
      <c r="S83" s="468"/>
      <c r="V83" s="165"/>
      <c r="W83" s="172"/>
    </row>
    <row r="84" spans="1:23" s="438" customFormat="1" x14ac:dyDescent="0.2">
      <c r="A84" s="472"/>
      <c r="B84" s="472"/>
      <c r="C84" s="437"/>
      <c r="D84" s="468"/>
      <c r="F84" s="437"/>
      <c r="R84" s="437"/>
      <c r="S84" s="468"/>
      <c r="V84" s="165"/>
      <c r="W84" s="172"/>
    </row>
    <row r="85" spans="1:23" s="438" customFormat="1" x14ac:dyDescent="0.2">
      <c r="A85" s="472"/>
      <c r="B85" s="472"/>
      <c r="C85" s="437"/>
      <c r="D85" s="468"/>
      <c r="F85" s="437"/>
      <c r="R85" s="437"/>
      <c r="S85" s="468"/>
      <c r="V85" s="165"/>
      <c r="W85" s="172"/>
    </row>
    <row r="86" spans="1:23" s="438" customFormat="1" x14ac:dyDescent="0.2">
      <c r="A86" s="472"/>
      <c r="B86" s="472"/>
      <c r="C86" s="437"/>
      <c r="D86" s="468"/>
      <c r="F86" s="437"/>
      <c r="R86" s="437"/>
      <c r="S86" s="468"/>
      <c r="V86" s="165"/>
      <c r="W86" s="172"/>
    </row>
    <row r="87" spans="1:23" s="438" customFormat="1" x14ac:dyDescent="0.2">
      <c r="A87" s="472"/>
      <c r="B87" s="472"/>
      <c r="C87" s="437"/>
      <c r="D87" s="468"/>
      <c r="F87" s="437"/>
      <c r="R87" s="437"/>
      <c r="S87" s="468"/>
      <c r="V87" s="165"/>
      <c r="W87" s="172"/>
    </row>
    <row r="88" spans="1:23" s="438" customFormat="1" x14ac:dyDescent="0.2">
      <c r="A88" s="472"/>
      <c r="B88" s="472"/>
      <c r="C88" s="437"/>
      <c r="D88" s="468"/>
      <c r="F88" s="437"/>
      <c r="R88" s="437"/>
      <c r="S88" s="468"/>
      <c r="V88" s="165"/>
      <c r="W88" s="172"/>
    </row>
    <row r="89" spans="1:23" s="438" customFormat="1" x14ac:dyDescent="0.2">
      <c r="A89" s="472"/>
      <c r="B89" s="472"/>
      <c r="C89" s="437"/>
      <c r="D89" s="468"/>
      <c r="F89" s="437"/>
      <c r="R89" s="437"/>
      <c r="S89" s="468"/>
      <c r="V89" s="165"/>
      <c r="W89" s="172"/>
    </row>
    <row r="90" spans="1:23" s="438" customFormat="1" x14ac:dyDescent="0.2">
      <c r="A90" s="472"/>
      <c r="B90" s="472"/>
      <c r="C90" s="437"/>
      <c r="D90" s="468"/>
      <c r="F90" s="437"/>
      <c r="R90" s="437"/>
      <c r="S90" s="468"/>
      <c r="V90" s="165"/>
      <c r="W90" s="172"/>
    </row>
    <row r="91" spans="1:23" s="438" customFormat="1" x14ac:dyDescent="0.2">
      <c r="A91" s="472"/>
      <c r="B91" s="472"/>
      <c r="C91" s="437"/>
      <c r="D91" s="468"/>
      <c r="F91" s="437"/>
      <c r="R91" s="437"/>
      <c r="S91" s="468"/>
      <c r="V91" s="165"/>
      <c r="W91" s="172"/>
    </row>
    <row r="92" spans="1:23" s="438" customFormat="1" x14ac:dyDescent="0.2">
      <c r="A92" s="472"/>
      <c r="B92" s="472"/>
      <c r="C92" s="437"/>
      <c r="D92" s="468"/>
      <c r="F92" s="437"/>
      <c r="R92" s="437"/>
      <c r="S92" s="468"/>
      <c r="V92" s="165"/>
      <c r="W92" s="172"/>
    </row>
    <row r="93" spans="1:23" s="438" customFormat="1" x14ac:dyDescent="0.2">
      <c r="A93" s="472"/>
      <c r="B93" s="472"/>
      <c r="C93" s="437"/>
      <c r="D93" s="468"/>
      <c r="F93" s="437"/>
      <c r="R93" s="437"/>
      <c r="S93" s="468"/>
      <c r="V93" s="165"/>
      <c r="W93" s="172"/>
    </row>
    <row r="94" spans="1:23" s="438" customFormat="1" x14ac:dyDescent="0.2">
      <c r="A94" s="472"/>
      <c r="B94" s="472"/>
      <c r="C94" s="437"/>
      <c r="D94" s="468"/>
      <c r="F94" s="437"/>
      <c r="R94" s="437"/>
      <c r="S94" s="468"/>
      <c r="V94" s="165"/>
      <c r="W94" s="172"/>
    </row>
    <row r="95" spans="1:23" s="438" customFormat="1" x14ac:dyDescent="0.2">
      <c r="A95" s="472"/>
      <c r="B95" s="472"/>
      <c r="C95" s="437"/>
      <c r="D95" s="468"/>
      <c r="F95" s="437"/>
      <c r="R95" s="437"/>
      <c r="S95" s="468"/>
      <c r="V95" s="165"/>
      <c r="W95" s="172"/>
    </row>
    <row r="96" spans="1:23" s="438" customFormat="1" x14ac:dyDescent="0.2">
      <c r="A96" s="472"/>
      <c r="B96" s="472"/>
      <c r="C96" s="437"/>
      <c r="D96" s="468"/>
      <c r="F96" s="437"/>
      <c r="R96" s="437"/>
      <c r="S96" s="468"/>
      <c r="V96" s="165"/>
      <c r="W96" s="172"/>
    </row>
    <row r="97" spans="1:23" s="438" customFormat="1" x14ac:dyDescent="0.2">
      <c r="A97" s="472"/>
      <c r="B97" s="472"/>
      <c r="C97" s="437"/>
      <c r="D97" s="468"/>
      <c r="F97" s="437"/>
      <c r="R97" s="437"/>
      <c r="S97" s="468"/>
      <c r="V97" s="165"/>
      <c r="W97" s="172"/>
    </row>
  </sheetData>
  <mergeCells count="105">
    <mergeCell ref="A30:A31"/>
    <mergeCell ref="C30:C31"/>
    <mergeCell ref="D30:D31"/>
    <mergeCell ref="A25:A26"/>
    <mergeCell ref="B25:B26"/>
    <mergeCell ref="C25:C26"/>
    <mergeCell ref="D25:D26"/>
    <mergeCell ref="Q25:Q26"/>
    <mergeCell ref="R25:R26"/>
    <mergeCell ref="S23:S24"/>
    <mergeCell ref="T23:T24"/>
    <mergeCell ref="A23:A24"/>
    <mergeCell ref="B23:B24"/>
    <mergeCell ref="C23:C24"/>
    <mergeCell ref="D23:D24"/>
    <mergeCell ref="Q23:Q24"/>
    <mergeCell ref="R23:R24"/>
    <mergeCell ref="C28:C29"/>
    <mergeCell ref="D28:D29"/>
    <mergeCell ref="S25:S26"/>
    <mergeCell ref="T25:T26"/>
    <mergeCell ref="S19:S20"/>
    <mergeCell ref="T19:T20"/>
    <mergeCell ref="A21:A22"/>
    <mergeCell ref="B21:B22"/>
    <mergeCell ref="C21:C22"/>
    <mergeCell ref="D21:D22"/>
    <mergeCell ref="Q21:Q22"/>
    <mergeCell ref="R21:R22"/>
    <mergeCell ref="S21:S22"/>
    <mergeCell ref="T21:T22"/>
    <mergeCell ref="A19:A20"/>
    <mergeCell ref="B19:B20"/>
    <mergeCell ref="C19:C20"/>
    <mergeCell ref="D19:D20"/>
    <mergeCell ref="Q19:Q20"/>
    <mergeCell ref="R19:R20"/>
    <mergeCell ref="S15:S16"/>
    <mergeCell ref="T15:T16"/>
    <mergeCell ref="A17:A18"/>
    <mergeCell ref="B17:B18"/>
    <mergeCell ref="C17:C18"/>
    <mergeCell ref="D17:D18"/>
    <mergeCell ref="Q17:Q18"/>
    <mergeCell ref="R17:R18"/>
    <mergeCell ref="S17:S18"/>
    <mergeCell ref="T17:T18"/>
    <mergeCell ref="A15:A16"/>
    <mergeCell ref="B15:B16"/>
    <mergeCell ref="C15:C16"/>
    <mergeCell ref="D15:D16"/>
    <mergeCell ref="Q15:Q16"/>
    <mergeCell ref="R15:R16"/>
    <mergeCell ref="A13:A14"/>
    <mergeCell ref="B13:B14"/>
    <mergeCell ref="C13:C14"/>
    <mergeCell ref="D13:D14"/>
    <mergeCell ref="Q13:Q14"/>
    <mergeCell ref="R13:R14"/>
    <mergeCell ref="S13:S14"/>
    <mergeCell ref="T13:T14"/>
    <mergeCell ref="A11:A12"/>
    <mergeCell ref="B11:B12"/>
    <mergeCell ref="C11:C12"/>
    <mergeCell ref="D11:D12"/>
    <mergeCell ref="Q11:Q12"/>
    <mergeCell ref="R11:R12"/>
    <mergeCell ref="J11:K11"/>
    <mergeCell ref="A9:A10"/>
    <mergeCell ref="B9:B10"/>
    <mergeCell ref="C9:C10"/>
    <mergeCell ref="D9:D10"/>
    <mergeCell ref="Q9:Q10"/>
    <mergeCell ref="R9:R10"/>
    <mergeCell ref="S9:S10"/>
    <mergeCell ref="T9:T10"/>
    <mergeCell ref="S11:S12"/>
    <mergeCell ref="T11:T12"/>
    <mergeCell ref="J9:K9"/>
    <mergeCell ref="J10:K10"/>
    <mergeCell ref="A5:A6"/>
    <mergeCell ref="B5:B6"/>
    <mergeCell ref="C5:C6"/>
    <mergeCell ref="D5:D6"/>
    <mergeCell ref="Q5:Q6"/>
    <mergeCell ref="R5:R6"/>
    <mergeCell ref="S5:S6"/>
    <mergeCell ref="T5:T6"/>
    <mergeCell ref="A7:A8"/>
    <mergeCell ref="B7:B8"/>
    <mergeCell ref="C7:C8"/>
    <mergeCell ref="D7:D8"/>
    <mergeCell ref="Q7:Q8"/>
    <mergeCell ref="R7:R8"/>
    <mergeCell ref="S7:S8"/>
    <mergeCell ref="T7:T8"/>
    <mergeCell ref="E1:P1"/>
    <mergeCell ref="A3:A4"/>
    <mergeCell ref="B3:B4"/>
    <mergeCell ref="C3:C4"/>
    <mergeCell ref="D3:D4"/>
    <mergeCell ref="Q3:Q4"/>
    <mergeCell ref="R3:R4"/>
    <mergeCell ref="S3:S4"/>
    <mergeCell ref="T3:T4"/>
  </mergeCells>
  <phoneticPr fontId="4"/>
  <printOptions horizontalCentered="1"/>
  <pageMargins left="0.22" right="0.2" top="0.39370078740157483" bottom="0.39370078740157483" header="0.47244094488188981" footer="0.51181102362204722"/>
  <pageSetup paperSize="9" orientation="portrait" errors="blank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5"/>
  <sheetViews>
    <sheetView view="pageBreakPreview" zoomScale="120" zoomScaleNormal="100" zoomScaleSheetLayoutView="120" workbookViewId="0">
      <selection activeCell="I37" sqref="I37"/>
    </sheetView>
  </sheetViews>
  <sheetFormatPr defaultColWidth="9" defaultRowHeight="17.25" x14ac:dyDescent="0.2"/>
  <cols>
    <col min="1" max="1" width="3.75" style="18" customWidth="1"/>
    <col min="2" max="2" width="5" style="18" hidden="1" customWidth="1"/>
    <col min="3" max="3" width="7.625" style="394" customWidth="1"/>
    <col min="4" max="4" width="8.75" style="45" customWidth="1"/>
    <col min="5" max="5" width="3.875" style="16" customWidth="1"/>
    <col min="6" max="6" width="3.875" style="394" customWidth="1"/>
    <col min="7" max="9" width="3.875" style="16" customWidth="1"/>
    <col min="10" max="11" width="6.125" style="16" customWidth="1"/>
    <col min="12" max="15" width="3.875" style="16" customWidth="1"/>
    <col min="16" max="16" width="4.875" style="16" hidden="1" customWidth="1"/>
    <col min="17" max="17" width="7.625" style="394" customWidth="1"/>
    <col min="18" max="18" width="8.75" style="45" customWidth="1"/>
    <col min="19" max="19" width="4.5" style="16" bestFit="1" customWidth="1"/>
    <col min="20" max="20" width="4.5" style="16" customWidth="1"/>
    <col min="21" max="21" width="9" style="15" customWidth="1"/>
    <col min="22" max="22" width="9" style="20" customWidth="1"/>
    <col min="23" max="16384" width="9" style="16"/>
  </cols>
  <sheetData>
    <row r="1" spans="1:29" ht="24.75" customHeight="1" x14ac:dyDescent="0.2">
      <c r="A1" s="36"/>
      <c r="B1" s="36"/>
      <c r="C1" s="405"/>
      <c r="D1" s="74"/>
      <c r="E1" s="787" t="s">
        <v>301</v>
      </c>
      <c r="F1" s="787"/>
      <c r="G1" s="787"/>
      <c r="H1" s="787"/>
      <c r="I1" s="787"/>
      <c r="J1" s="787"/>
      <c r="K1" s="787"/>
      <c r="L1" s="787"/>
      <c r="M1" s="787"/>
      <c r="N1" s="787"/>
      <c r="O1" s="787"/>
      <c r="P1" s="8"/>
      <c r="Q1" s="405"/>
      <c r="R1" s="74"/>
      <c r="S1" s="8"/>
    </row>
    <row r="2" spans="1:29" s="7" customFormat="1" ht="17.100000000000001" customHeight="1" x14ac:dyDescent="0.15">
      <c r="A2" s="36"/>
      <c r="B2" s="403" t="s">
        <v>29</v>
      </c>
      <c r="C2" s="403" t="s">
        <v>0</v>
      </c>
      <c r="D2" s="146" t="s">
        <v>1</v>
      </c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 t="s">
        <v>30</v>
      </c>
      <c r="Q2" s="403" t="s">
        <v>0</v>
      </c>
      <c r="R2" s="146" t="s">
        <v>1</v>
      </c>
      <c r="S2" s="8"/>
      <c r="U2" s="29"/>
      <c r="V2" s="46"/>
      <c r="AC2" s="24"/>
    </row>
    <row r="3" spans="1:29" s="24" customFormat="1" ht="16.5" customHeight="1" thickBot="1" x14ac:dyDescent="0.2">
      <c r="A3" s="779">
        <v>1</v>
      </c>
      <c r="B3" s="780">
        <v>2</v>
      </c>
      <c r="C3" s="780" t="str">
        <f>VLOOKUP(B3,$B$37:$D$78,2)</f>
        <v>森山</v>
      </c>
      <c r="D3" s="782" t="str">
        <f>VLOOKUP(B3,$B$37:$D$78,3)</f>
        <v>拓大紅陵</v>
      </c>
      <c r="E3" s="688"/>
      <c r="F3" s="689"/>
      <c r="G3" s="75"/>
      <c r="H3" s="75"/>
      <c r="I3" s="788" t="s">
        <v>642</v>
      </c>
      <c r="J3" s="788"/>
      <c r="K3" s="788"/>
      <c r="L3" s="788"/>
      <c r="M3" s="64"/>
      <c r="N3" s="64"/>
      <c r="O3" s="64"/>
      <c r="P3" s="123"/>
      <c r="Q3" s="123"/>
      <c r="R3" s="164"/>
      <c r="S3" s="71"/>
      <c r="V3" s="30"/>
    </row>
    <row r="4" spans="1:29" s="24" customFormat="1" ht="17.100000000000001" customHeight="1" thickTop="1" thickBot="1" x14ac:dyDescent="0.2">
      <c r="A4" s="779"/>
      <c r="B4" s="780"/>
      <c r="C4" s="780"/>
      <c r="D4" s="782"/>
      <c r="E4" s="77"/>
      <c r="F4" s="690"/>
      <c r="G4" s="691">
        <v>8</v>
      </c>
      <c r="H4" s="75"/>
      <c r="I4" s="132"/>
      <c r="J4" s="462"/>
      <c r="K4" s="132"/>
      <c r="L4" s="479"/>
      <c r="M4" s="132"/>
      <c r="N4" s="132"/>
      <c r="O4" s="682"/>
      <c r="P4" s="780">
        <v>4</v>
      </c>
      <c r="Q4" s="780" t="str">
        <f>VLOOKUP(P4,$B$37:$D$78,2)</f>
        <v>鈴木</v>
      </c>
      <c r="R4" s="782" t="str">
        <f>VLOOKUP(P4,$B$37:$D$78,3)</f>
        <v>秀明八千代</v>
      </c>
      <c r="S4" s="795">
        <v>3</v>
      </c>
      <c r="V4" s="30"/>
    </row>
    <row r="5" spans="1:29" s="24" customFormat="1" ht="17.100000000000001" customHeight="1" thickTop="1" x14ac:dyDescent="0.15">
      <c r="A5" s="779">
        <v>2</v>
      </c>
      <c r="B5" s="780">
        <v>3</v>
      </c>
      <c r="C5" s="780" t="str">
        <f>VLOOKUP(B5,$B$37:$D$78,2)</f>
        <v>𠮷川</v>
      </c>
      <c r="D5" s="782" t="str">
        <f>VLOOKUP(B5,$B$37:$D$78,3)</f>
        <v>船橋啓明</v>
      </c>
      <c r="E5" s="478"/>
      <c r="F5" s="433"/>
      <c r="G5" s="362">
        <v>0</v>
      </c>
      <c r="H5" s="434"/>
      <c r="I5" s="5"/>
      <c r="J5" s="5"/>
      <c r="K5" s="5"/>
      <c r="L5" s="64"/>
      <c r="M5" s="5"/>
      <c r="N5" s="5"/>
      <c r="O5" s="64"/>
      <c r="P5" s="780"/>
      <c r="Q5" s="780"/>
      <c r="R5" s="782"/>
      <c r="S5" s="795"/>
      <c r="V5" s="30"/>
    </row>
    <row r="6" spans="1:29" s="24" customFormat="1" ht="17.100000000000001" customHeight="1" x14ac:dyDescent="0.2">
      <c r="A6" s="779"/>
      <c r="B6" s="780"/>
      <c r="C6" s="780"/>
      <c r="D6" s="782"/>
      <c r="E6" s="15"/>
      <c r="F6" s="75"/>
      <c r="G6" s="100"/>
      <c r="H6" s="101"/>
      <c r="I6" s="5"/>
      <c r="J6" s="788"/>
      <c r="K6" s="788"/>
      <c r="L6" s="64"/>
      <c r="M6" s="64"/>
      <c r="N6" s="64"/>
      <c r="O6" s="64"/>
      <c r="P6" s="123"/>
      <c r="Q6" s="123"/>
      <c r="R6" s="164"/>
      <c r="S6" s="71"/>
      <c r="V6" s="30"/>
    </row>
    <row r="7" spans="1:29" ht="17.100000000000001" customHeight="1" x14ac:dyDescent="0.2">
      <c r="A7" s="786">
        <v>20</v>
      </c>
      <c r="B7" s="781">
        <v>40</v>
      </c>
      <c r="C7" s="781" t="str">
        <f>VLOOKUP(B7,$B$37:$D$78,2)</f>
        <v>鈴木</v>
      </c>
      <c r="D7" s="785" t="str">
        <f>VLOOKUP(B7,$B$37:$D$78,3)</f>
        <v>秀明八千代</v>
      </c>
      <c r="E7" s="336"/>
      <c r="F7" s="337"/>
      <c r="G7" s="337"/>
      <c r="H7" s="338"/>
      <c r="I7" s="338"/>
      <c r="J7" s="339"/>
      <c r="K7" s="339"/>
      <c r="L7" s="340"/>
      <c r="M7" s="341"/>
      <c r="N7" s="342"/>
      <c r="O7" s="343"/>
      <c r="P7" s="781">
        <v>30</v>
      </c>
      <c r="Q7" s="781" t="str">
        <f>VLOOKUP(P7,$B$37:$D$78,2)</f>
        <v>鈴木</v>
      </c>
      <c r="R7" s="785" t="str">
        <f>VLOOKUP(P7,$B$37:$D$78,3)</f>
        <v>秀明八千代</v>
      </c>
      <c r="S7" s="790">
        <v>40</v>
      </c>
    </row>
    <row r="8" spans="1:29" ht="17.100000000000001" customHeight="1" x14ac:dyDescent="0.2">
      <c r="A8" s="786"/>
      <c r="B8" s="781"/>
      <c r="C8" s="781"/>
      <c r="D8" s="785"/>
      <c r="E8" s="344"/>
      <c r="F8" s="344"/>
      <c r="G8" s="345"/>
      <c r="H8" s="345"/>
      <c r="I8" s="345"/>
      <c r="J8" s="345"/>
      <c r="K8" s="345"/>
      <c r="L8" s="346"/>
      <c r="M8" s="347"/>
      <c r="N8" s="347"/>
      <c r="O8" s="347"/>
      <c r="P8" s="781"/>
      <c r="Q8" s="781"/>
      <c r="R8" s="785"/>
      <c r="S8" s="790"/>
    </row>
    <row r="9" spans="1:29" ht="16.5" customHeight="1" x14ac:dyDescent="0.2">
      <c r="A9" s="71"/>
      <c r="B9" s="123"/>
      <c r="C9" s="123"/>
      <c r="D9" s="164"/>
      <c r="E9" s="77"/>
      <c r="F9" s="217"/>
      <c r="G9" s="75"/>
      <c r="H9" s="75"/>
      <c r="I9" s="75"/>
      <c r="J9" s="75"/>
      <c r="K9" s="75"/>
      <c r="L9" s="195"/>
      <c r="M9" s="195"/>
      <c r="N9" s="195"/>
      <c r="O9" s="77"/>
      <c r="P9" s="123"/>
      <c r="Q9" s="123"/>
      <c r="R9" s="164"/>
      <c r="S9" s="71"/>
    </row>
    <row r="10" spans="1:29" ht="16.899999999999999" customHeight="1" x14ac:dyDescent="0.2">
      <c r="A10" s="403"/>
      <c r="B10" s="123"/>
      <c r="C10" s="773"/>
      <c r="D10" s="784"/>
      <c r="E10" s="77"/>
      <c r="F10" s="217"/>
      <c r="G10" s="75"/>
      <c r="H10" s="75"/>
      <c r="I10" s="75"/>
      <c r="J10" s="75"/>
      <c r="K10" s="75"/>
      <c r="L10" s="195"/>
      <c r="M10" s="195"/>
      <c r="N10" s="195"/>
      <c r="O10" s="77"/>
      <c r="P10" s="123"/>
      <c r="Q10" s="123"/>
      <c r="R10" s="164"/>
      <c r="S10" s="71"/>
    </row>
    <row r="11" spans="1:29" ht="16.899999999999999" customHeight="1" x14ac:dyDescent="0.2">
      <c r="A11" s="403"/>
      <c r="B11" s="123"/>
      <c r="C11" s="773"/>
      <c r="D11" s="784"/>
      <c r="E11" s="77"/>
      <c r="F11" s="217"/>
      <c r="G11" s="64"/>
      <c r="H11" s="75"/>
      <c r="I11" s="75"/>
      <c r="J11" s="75"/>
      <c r="K11" s="75"/>
      <c r="L11" s="195"/>
      <c r="M11" s="195"/>
      <c r="N11" s="195"/>
      <c r="O11" s="77"/>
      <c r="P11" s="123"/>
      <c r="Q11" s="123"/>
      <c r="R11" s="164"/>
      <c r="S11" s="71"/>
    </row>
    <row r="12" spans="1:29" ht="16.899999999999999" customHeight="1" x14ac:dyDescent="0.2">
      <c r="A12" s="783"/>
      <c r="B12" s="123"/>
      <c r="C12" s="773"/>
      <c r="D12" s="784"/>
      <c r="E12" s="526"/>
      <c r="F12" s="217"/>
      <c r="G12" s="64"/>
      <c r="H12" s="75"/>
      <c r="I12" s="75"/>
      <c r="J12" s="75"/>
      <c r="K12" s="75"/>
      <c r="L12" s="195"/>
      <c r="M12" s="195"/>
      <c r="N12" s="195"/>
      <c r="O12" s="77"/>
      <c r="P12" s="123"/>
      <c r="Q12" s="123"/>
      <c r="R12" s="164"/>
      <c r="S12" s="71"/>
    </row>
    <row r="13" spans="1:29" ht="16.899999999999999" customHeight="1" x14ac:dyDescent="0.2">
      <c r="A13" s="783"/>
      <c r="B13" s="123"/>
      <c r="C13" s="773"/>
      <c r="D13" s="784"/>
      <c r="E13" s="15"/>
      <c r="F13" s="75"/>
      <c r="G13" s="100"/>
      <c r="H13" s="101"/>
      <c r="I13" s="101"/>
      <c r="J13" s="123"/>
      <c r="K13" s="39"/>
      <c r="L13" s="39"/>
      <c r="M13" s="39"/>
      <c r="N13" s="39"/>
      <c r="O13" s="39"/>
      <c r="P13" s="123"/>
      <c r="Q13" s="123"/>
      <c r="R13" s="164"/>
      <c r="S13" s="71"/>
    </row>
    <row r="14" spans="1:29" ht="16.899999999999999" customHeight="1" x14ac:dyDescent="0.2">
      <c r="A14" s="443"/>
      <c r="B14" s="123"/>
      <c r="C14" s="441"/>
      <c r="D14" s="446"/>
      <c r="E14" s="15"/>
      <c r="F14" s="75"/>
      <c r="G14" s="100"/>
      <c r="H14" s="101"/>
      <c r="I14" s="101"/>
      <c r="J14" s="123"/>
      <c r="K14" s="39"/>
      <c r="L14" s="39"/>
      <c r="M14" s="39"/>
      <c r="N14" s="39"/>
      <c r="O14" s="39"/>
      <c r="P14" s="123"/>
      <c r="Q14" s="123"/>
      <c r="R14" s="164"/>
      <c r="S14" s="71"/>
    </row>
    <row r="15" spans="1:29" ht="16.899999999999999" customHeight="1" x14ac:dyDescent="0.2">
      <c r="A15" s="443"/>
      <c r="B15" s="123"/>
      <c r="C15" s="441"/>
      <c r="D15" s="446"/>
      <c r="E15" s="15"/>
      <c r="F15" s="75"/>
      <c r="G15" s="100"/>
      <c r="H15" s="101"/>
      <c r="I15" s="101"/>
      <c r="J15" s="123"/>
      <c r="K15" s="39"/>
      <c r="L15" s="39"/>
      <c r="M15" s="39"/>
      <c r="N15" s="39"/>
      <c r="O15" s="39"/>
      <c r="P15" s="123"/>
      <c r="Q15" s="123"/>
      <c r="R15" s="164"/>
      <c r="S15" s="71"/>
    </row>
    <row r="16" spans="1:29" ht="16.899999999999999" customHeight="1" x14ac:dyDescent="0.2">
      <c r="A16" s="443"/>
      <c r="B16" s="123"/>
      <c r="C16" s="441"/>
      <c r="D16" s="446"/>
      <c r="E16" s="15"/>
      <c r="F16" s="75"/>
      <c r="G16" s="100"/>
      <c r="H16" s="101"/>
      <c r="I16" s="101"/>
      <c r="J16" s="123"/>
      <c r="K16" s="39"/>
      <c r="L16" s="39"/>
      <c r="M16" s="39"/>
      <c r="N16" s="39"/>
      <c r="O16" s="39"/>
      <c r="P16" s="123"/>
      <c r="Q16" s="123"/>
      <c r="R16" s="164"/>
      <c r="S16" s="71"/>
    </row>
    <row r="17" spans="1:19" ht="16.899999999999999" customHeight="1" x14ac:dyDescent="0.2">
      <c r="A17" s="443"/>
      <c r="B17" s="123"/>
      <c r="C17" s="441"/>
      <c r="D17" s="446"/>
      <c r="E17" s="15"/>
      <c r="F17" s="75"/>
      <c r="G17" s="100"/>
      <c r="H17" s="101"/>
      <c r="I17" s="101"/>
      <c r="J17" s="123"/>
      <c r="K17" s="39"/>
      <c r="L17" s="39"/>
      <c r="M17" s="39"/>
      <c r="N17" s="39"/>
      <c r="O17" s="39"/>
      <c r="P17" s="123"/>
      <c r="Q17" s="123"/>
      <c r="R17" s="164"/>
      <c r="S17" s="71"/>
    </row>
    <row r="18" spans="1:19" ht="16.899999999999999" customHeight="1" x14ac:dyDescent="0.2">
      <c r="A18" s="443"/>
      <c r="B18" s="123"/>
      <c r="C18" s="441"/>
      <c r="D18" s="446"/>
      <c r="E18" s="15"/>
      <c r="F18" s="75"/>
      <c r="G18" s="100"/>
      <c r="H18" s="101"/>
      <c r="I18" s="101"/>
      <c r="J18" s="123"/>
      <c r="K18" s="39"/>
      <c r="L18" s="39"/>
      <c r="M18" s="39"/>
      <c r="N18" s="39"/>
      <c r="O18" s="39"/>
      <c r="P18" s="123"/>
      <c r="Q18" s="123"/>
      <c r="R18" s="164"/>
      <c r="S18" s="71"/>
    </row>
    <row r="19" spans="1:19" ht="16.899999999999999" customHeight="1" x14ac:dyDescent="0.2">
      <c r="A19" s="443"/>
      <c r="B19" s="123"/>
      <c r="C19" s="441"/>
      <c r="D19" s="446"/>
      <c r="E19" s="15"/>
      <c r="F19" s="75"/>
      <c r="G19" s="100"/>
      <c r="H19" s="101"/>
      <c r="I19" s="101"/>
      <c r="J19" s="123"/>
      <c r="K19" s="39"/>
      <c r="L19" s="39"/>
      <c r="M19" s="39"/>
      <c r="N19" s="39"/>
      <c r="O19" s="39"/>
      <c r="P19" s="123"/>
      <c r="Q19" s="123"/>
      <c r="R19" s="164"/>
      <c r="S19" s="71"/>
    </row>
    <row r="20" spans="1:19" ht="16.899999999999999" customHeight="1" x14ac:dyDescent="0.2">
      <c r="A20" s="443"/>
      <c r="B20" s="123"/>
      <c r="C20" s="441"/>
      <c r="D20" s="446"/>
      <c r="E20" s="15"/>
      <c r="F20" s="75"/>
      <c r="G20" s="100"/>
      <c r="H20" s="101"/>
      <c r="I20" s="101"/>
      <c r="J20" s="123"/>
      <c r="K20" s="39"/>
      <c r="L20" s="39"/>
      <c r="M20" s="39"/>
      <c r="N20" s="39"/>
      <c r="O20" s="39"/>
      <c r="P20" s="123"/>
      <c r="Q20" s="123"/>
      <c r="R20" s="164"/>
      <c r="S20" s="71"/>
    </row>
    <row r="21" spans="1:19" ht="16.899999999999999" customHeight="1" x14ac:dyDescent="0.2">
      <c r="A21" s="443"/>
      <c r="B21" s="123"/>
      <c r="C21" s="441"/>
      <c r="D21" s="446"/>
      <c r="E21" s="15"/>
      <c r="F21" s="75"/>
      <c r="G21" s="100"/>
      <c r="H21" s="101"/>
      <c r="I21" s="101"/>
      <c r="J21" s="123"/>
      <c r="K21" s="39"/>
      <c r="L21" s="39"/>
      <c r="M21" s="39"/>
      <c r="N21" s="39"/>
      <c r="O21" s="39"/>
      <c r="P21" s="123"/>
      <c r="Q21" s="123"/>
      <c r="R21" s="164"/>
      <c r="S21" s="71"/>
    </row>
    <row r="22" spans="1:19" ht="16.899999999999999" customHeight="1" x14ac:dyDescent="0.2">
      <c r="A22" s="443"/>
      <c r="B22" s="123"/>
      <c r="C22" s="441"/>
      <c r="D22" s="446"/>
      <c r="E22" s="15"/>
      <c r="F22" s="75"/>
      <c r="G22" s="100"/>
      <c r="H22" s="101"/>
      <c r="I22" s="101"/>
      <c r="J22" s="123"/>
      <c r="K22" s="39"/>
      <c r="L22" s="39"/>
      <c r="M22" s="39"/>
      <c r="N22" s="39"/>
      <c r="O22" s="39"/>
      <c r="P22" s="123"/>
      <c r="Q22" s="123"/>
      <c r="R22" s="164"/>
      <c r="S22" s="71"/>
    </row>
    <row r="23" spans="1:19" ht="16.899999999999999" customHeight="1" x14ac:dyDescent="0.2">
      <c r="A23" s="443"/>
      <c r="B23" s="123"/>
      <c r="C23" s="441"/>
      <c r="D23" s="446"/>
      <c r="E23" s="15"/>
      <c r="F23" s="75"/>
      <c r="G23" s="100"/>
      <c r="H23" s="101"/>
      <c r="I23" s="101"/>
      <c r="J23" s="123"/>
      <c r="K23" s="39"/>
      <c r="L23" s="39"/>
      <c r="M23" s="39"/>
      <c r="N23" s="39"/>
      <c r="O23" s="39"/>
      <c r="P23" s="123"/>
      <c r="Q23" s="123"/>
      <c r="R23" s="164"/>
      <c r="S23" s="71"/>
    </row>
    <row r="24" spans="1:19" ht="16.899999999999999" customHeight="1" x14ac:dyDescent="0.2">
      <c r="A24" s="443"/>
      <c r="B24" s="123"/>
      <c r="C24" s="441"/>
      <c r="D24" s="446"/>
      <c r="E24" s="15"/>
      <c r="F24" s="75"/>
      <c r="G24" s="100"/>
      <c r="H24" s="101"/>
      <c r="I24" s="101"/>
      <c r="J24" s="123"/>
      <c r="K24" s="39"/>
      <c r="L24" s="39"/>
      <c r="M24" s="39"/>
      <c r="N24" s="39"/>
      <c r="O24" s="39"/>
      <c r="P24" s="123"/>
      <c r="Q24" s="123"/>
      <c r="R24" s="164"/>
      <c r="S24" s="71"/>
    </row>
    <row r="25" spans="1:19" ht="16.899999999999999" customHeight="1" x14ac:dyDescent="0.2">
      <c r="A25" s="443"/>
      <c r="B25" s="123"/>
      <c r="C25" s="441"/>
      <c r="D25" s="446"/>
      <c r="E25" s="15"/>
      <c r="F25" s="75"/>
      <c r="G25" s="100"/>
      <c r="H25" s="101"/>
      <c r="I25" s="101"/>
      <c r="J25" s="123"/>
      <c r="K25" s="39"/>
      <c r="L25" s="39"/>
      <c r="M25" s="39"/>
      <c r="N25" s="39"/>
      <c r="O25" s="39"/>
      <c r="P25" s="123"/>
      <c r="Q25" s="123"/>
      <c r="R25" s="164"/>
      <c r="S25" s="71"/>
    </row>
    <row r="26" spans="1:19" ht="16.899999999999999" customHeight="1" x14ac:dyDescent="0.2">
      <c r="A26" s="443"/>
      <c r="B26" s="123"/>
      <c r="C26" s="441"/>
      <c r="D26" s="446"/>
      <c r="E26" s="15"/>
      <c r="F26" s="75"/>
      <c r="G26" s="100"/>
      <c r="H26" s="101"/>
      <c r="I26" s="101"/>
      <c r="J26" s="123"/>
      <c r="K26" s="39"/>
      <c r="L26" s="39"/>
      <c r="M26" s="39"/>
      <c r="N26" s="39"/>
      <c r="O26" s="39"/>
      <c r="P26" s="123"/>
      <c r="Q26" s="123"/>
      <c r="R26" s="164"/>
      <c r="S26" s="71"/>
    </row>
    <row r="27" spans="1:19" ht="16.899999999999999" customHeight="1" x14ac:dyDescent="0.2">
      <c r="A27" s="443"/>
      <c r="B27" s="123"/>
      <c r="C27" s="441"/>
      <c r="D27" s="446"/>
      <c r="E27" s="15"/>
      <c r="F27" s="75"/>
      <c r="G27" s="100"/>
      <c r="H27" s="101"/>
      <c r="I27" s="101"/>
      <c r="J27" s="123"/>
      <c r="K27" s="39"/>
      <c r="L27" s="39"/>
      <c r="M27" s="39"/>
      <c r="N27" s="39"/>
      <c r="O27" s="39"/>
      <c r="P27" s="123"/>
      <c r="Q27" s="123"/>
      <c r="R27" s="164"/>
      <c r="S27" s="71"/>
    </row>
    <row r="28" spans="1:19" ht="16.899999999999999" customHeight="1" x14ac:dyDescent="0.2">
      <c r="A28" s="443"/>
      <c r="B28" s="123"/>
      <c r="C28" s="441"/>
      <c r="D28" s="446"/>
      <c r="E28" s="15"/>
      <c r="F28" s="75"/>
      <c r="G28" s="100"/>
      <c r="H28" s="101"/>
      <c r="I28" s="101"/>
      <c r="J28" s="123"/>
      <c r="K28" s="39"/>
      <c r="L28" s="39"/>
      <c r="M28" s="39"/>
      <c r="N28" s="39"/>
      <c r="O28" s="39"/>
      <c r="P28" s="123"/>
      <c r="Q28" s="123"/>
      <c r="R28" s="164"/>
      <c r="S28" s="71"/>
    </row>
    <row r="29" spans="1:19" ht="16.899999999999999" customHeight="1" x14ac:dyDescent="0.2">
      <c r="A29" s="443"/>
      <c r="B29" s="123"/>
      <c r="C29" s="441"/>
      <c r="D29" s="446"/>
      <c r="E29" s="15"/>
      <c r="F29" s="75"/>
      <c r="G29" s="100"/>
      <c r="H29" s="101"/>
      <c r="I29" s="101"/>
      <c r="J29" s="123"/>
      <c r="K29" s="39"/>
      <c r="L29" s="39"/>
      <c r="M29" s="39"/>
      <c r="N29" s="39"/>
      <c r="O29" s="39"/>
      <c r="P29" s="123"/>
      <c r="Q29" s="123"/>
      <c r="R29" s="164"/>
      <c r="S29" s="71"/>
    </row>
    <row r="30" spans="1:19" ht="16.899999999999999" customHeight="1" x14ac:dyDescent="0.2">
      <c r="A30" s="443"/>
      <c r="B30" s="123"/>
      <c r="C30" s="441"/>
      <c r="D30" s="446"/>
      <c r="E30" s="15"/>
      <c r="F30" s="75"/>
      <c r="G30" s="100"/>
      <c r="H30" s="101"/>
      <c r="I30" s="101"/>
      <c r="J30" s="123"/>
      <c r="K30" s="39"/>
      <c r="L30" s="39"/>
      <c r="M30" s="39"/>
      <c r="N30" s="39"/>
      <c r="O30" s="39"/>
      <c r="P30" s="123"/>
      <c r="Q30" s="123"/>
      <c r="R30" s="164"/>
      <c r="S30" s="71"/>
    </row>
    <row r="31" spans="1:19" ht="16.899999999999999" customHeight="1" x14ac:dyDescent="0.2">
      <c r="A31" s="443"/>
      <c r="B31" s="123"/>
      <c r="C31" s="441"/>
      <c r="D31" s="446"/>
      <c r="E31" s="15"/>
      <c r="F31" s="75"/>
      <c r="G31" s="100"/>
      <c r="H31" s="101"/>
      <c r="I31" s="101"/>
      <c r="J31" s="123"/>
      <c r="K31" s="39"/>
      <c r="L31" s="39"/>
      <c r="M31" s="39"/>
      <c r="N31" s="39"/>
      <c r="O31" s="39"/>
      <c r="P31" s="123"/>
      <c r="Q31" s="123"/>
      <c r="R31" s="164"/>
      <c r="S31" s="71"/>
    </row>
    <row r="32" spans="1:19" ht="16.899999999999999" customHeight="1" x14ac:dyDescent="0.2">
      <c r="A32" s="443"/>
      <c r="B32" s="123"/>
      <c r="C32" s="441"/>
      <c r="D32" s="446"/>
      <c r="E32" s="15"/>
      <c r="F32" s="75"/>
      <c r="G32" s="100"/>
      <c r="H32" s="101"/>
      <c r="I32" s="101"/>
      <c r="J32" s="123"/>
      <c r="K32" s="39"/>
      <c r="L32" s="39"/>
      <c r="M32" s="39"/>
      <c r="N32" s="39"/>
      <c r="O32" s="39"/>
      <c r="P32" s="123"/>
      <c r="Q32" s="123"/>
      <c r="R32" s="164"/>
      <c r="S32" s="71"/>
    </row>
    <row r="33" spans="1:22" ht="16.899999999999999" customHeight="1" x14ac:dyDescent="0.2">
      <c r="A33" s="443"/>
      <c r="B33" s="123"/>
      <c r="C33" s="441"/>
      <c r="D33" s="446"/>
      <c r="E33" s="15"/>
      <c r="F33" s="75"/>
      <c r="G33" s="100"/>
      <c r="H33" s="101"/>
      <c r="I33" s="101"/>
      <c r="J33" s="123"/>
      <c r="K33" s="39"/>
      <c r="L33" s="39"/>
      <c r="M33" s="39"/>
      <c r="N33" s="39"/>
      <c r="O33" s="39"/>
      <c r="P33" s="123"/>
      <c r="Q33" s="123"/>
      <c r="R33" s="164"/>
      <c r="S33" s="71"/>
    </row>
    <row r="34" spans="1:22" ht="16.899999999999999" customHeight="1" x14ac:dyDescent="0.2">
      <c r="A34" s="71"/>
      <c r="B34" s="123"/>
      <c r="C34" s="123"/>
      <c r="D34" s="164"/>
      <c r="E34" s="65"/>
      <c r="F34" s="407"/>
      <c r="G34" s="100"/>
      <c r="H34" s="93"/>
      <c r="I34" s="93"/>
      <c r="J34" s="39"/>
      <c r="K34" s="39"/>
      <c r="L34" s="39"/>
      <c r="M34" s="39"/>
      <c r="N34" s="39"/>
      <c r="O34" s="39"/>
      <c r="P34" s="123"/>
      <c r="Q34" s="123"/>
      <c r="R34" s="164"/>
      <c r="S34" s="71"/>
    </row>
    <row r="35" spans="1:22" ht="4.5" customHeight="1" x14ac:dyDescent="0.2">
      <c r="A35" s="71"/>
      <c r="B35" s="123"/>
      <c r="C35" s="123"/>
      <c r="D35" s="164"/>
      <c r="E35" s="65"/>
      <c r="F35" s="407"/>
      <c r="G35" s="100"/>
      <c r="H35" s="93"/>
      <c r="I35" s="93"/>
      <c r="J35" s="93"/>
      <c r="K35" s="93"/>
      <c r="L35" s="101"/>
      <c r="M35" s="101"/>
      <c r="N35" s="100"/>
      <c r="O35" s="65"/>
      <c r="P35" s="123"/>
      <c r="Q35" s="123"/>
      <c r="R35" s="164"/>
      <c r="S35" s="71"/>
    </row>
    <row r="36" spans="1:22" ht="23.1" customHeight="1" x14ac:dyDescent="0.2">
      <c r="B36" s="61" t="s">
        <v>132</v>
      </c>
      <c r="C36" s="404"/>
      <c r="D36" s="404"/>
      <c r="E36" s="404"/>
      <c r="F36" s="16"/>
      <c r="H36" s="172"/>
      <c r="I36" s="172"/>
      <c r="J36" s="172"/>
      <c r="K36" s="165"/>
      <c r="L36" s="165"/>
      <c r="M36" s="165"/>
      <c r="N36" s="165"/>
      <c r="O36" s="165"/>
      <c r="P36" s="165"/>
      <c r="Q36" s="172"/>
      <c r="R36" s="180"/>
      <c r="S36" s="181"/>
      <c r="T36" s="182"/>
      <c r="U36" s="136"/>
      <c r="V36" s="136"/>
    </row>
    <row r="37" spans="1:22" ht="17.25" customHeight="1" x14ac:dyDescent="0.2">
      <c r="A37" s="408"/>
      <c r="B37" s="276">
        <v>1</v>
      </c>
      <c r="C37" s="456" t="s">
        <v>335</v>
      </c>
      <c r="D37" s="456" t="s">
        <v>76</v>
      </c>
      <c r="E37" s="272"/>
      <c r="F37" s="8" t="s">
        <v>302</v>
      </c>
      <c r="G37" s="8"/>
      <c r="H37" s="172"/>
      <c r="J37" s="45"/>
      <c r="L37" s="165"/>
      <c r="M37" s="165"/>
      <c r="N37" s="165"/>
      <c r="O37" s="265"/>
      <c r="P37" s="165"/>
      <c r="Q37" s="165"/>
      <c r="R37" s="165"/>
      <c r="S37" s="165"/>
      <c r="T37" s="165"/>
      <c r="U37" s="165"/>
      <c r="V37" s="165"/>
    </row>
    <row r="38" spans="1:22" x14ac:dyDescent="0.2">
      <c r="A38" s="408"/>
      <c r="B38" s="276">
        <v>2</v>
      </c>
      <c r="C38" s="456" t="s">
        <v>145</v>
      </c>
      <c r="D38" s="456" t="s">
        <v>76</v>
      </c>
      <c r="E38" s="272"/>
      <c r="F38" s="8"/>
      <c r="G38" s="8"/>
      <c r="H38" s="172"/>
      <c r="K38" s="387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</row>
    <row r="39" spans="1:22" x14ac:dyDescent="0.2">
      <c r="A39" s="408"/>
      <c r="B39" s="276">
        <v>3</v>
      </c>
      <c r="C39" s="456" t="s">
        <v>336</v>
      </c>
      <c r="D39" s="456" t="s">
        <v>206</v>
      </c>
      <c r="E39" s="313"/>
      <c r="F39" s="8" t="s">
        <v>303</v>
      </c>
      <c r="G39" s="8"/>
      <c r="H39" s="172"/>
      <c r="K39" s="387"/>
      <c r="L39" s="136"/>
      <c r="M39" s="165"/>
      <c r="N39" s="165"/>
      <c r="O39" s="165"/>
      <c r="P39" s="136"/>
      <c r="Q39" s="136"/>
      <c r="R39" s="165"/>
      <c r="S39" s="165"/>
      <c r="T39" s="165"/>
      <c r="U39" s="165"/>
      <c r="V39" s="165"/>
    </row>
    <row r="40" spans="1:22" x14ac:dyDescent="0.2">
      <c r="A40" s="408"/>
      <c r="B40" s="276">
        <v>4</v>
      </c>
      <c r="C40" s="456" t="s">
        <v>252</v>
      </c>
      <c r="D40" s="456" t="s">
        <v>34</v>
      </c>
      <c r="E40" s="313"/>
      <c r="F40" s="8" t="s">
        <v>304</v>
      </c>
      <c r="G40" s="8"/>
      <c r="H40" s="172"/>
      <c r="I40" s="165"/>
      <c r="J40" s="136"/>
      <c r="K40" s="136"/>
      <c r="L40" s="136"/>
      <c r="M40" s="136"/>
      <c r="N40" s="136"/>
      <c r="O40" s="136"/>
      <c r="P40" s="136"/>
      <c r="Q40" s="136"/>
      <c r="R40" s="165"/>
      <c r="S40" s="165"/>
      <c r="T40" s="165"/>
      <c r="U40" s="165"/>
      <c r="V40" s="165"/>
    </row>
    <row r="41" spans="1:22" x14ac:dyDescent="0.2">
      <c r="A41" s="408"/>
      <c r="B41" s="276"/>
      <c r="C41" s="202"/>
      <c r="D41" s="349"/>
      <c r="E41" s="272"/>
      <c r="F41" s="8"/>
      <c r="G41" s="8"/>
      <c r="H41" s="172"/>
      <c r="I41" s="165"/>
      <c r="J41" s="136"/>
      <c r="K41" s="136"/>
      <c r="L41" s="136"/>
      <c r="M41" s="136"/>
      <c r="N41" s="136"/>
      <c r="O41" s="136"/>
      <c r="P41" s="136"/>
      <c r="Q41" s="136"/>
      <c r="R41" s="165"/>
      <c r="S41" s="165"/>
      <c r="T41" s="165"/>
      <c r="U41" s="165"/>
      <c r="V41" s="165"/>
    </row>
    <row r="42" spans="1:22" x14ac:dyDescent="0.2">
      <c r="A42" s="408"/>
      <c r="B42" s="276"/>
      <c r="C42" s="202"/>
      <c r="D42" s="349"/>
      <c r="E42" s="272"/>
      <c r="F42" s="8"/>
      <c r="G42" s="8"/>
      <c r="H42" s="172"/>
      <c r="I42" s="165"/>
      <c r="J42" s="136"/>
      <c r="K42" s="136"/>
      <c r="L42" s="136"/>
      <c r="M42" s="136"/>
      <c r="N42" s="136"/>
      <c r="O42" s="136"/>
      <c r="P42" s="136"/>
      <c r="Q42" s="136"/>
      <c r="R42" s="165"/>
      <c r="S42" s="165"/>
      <c r="T42" s="165"/>
      <c r="U42" s="165"/>
      <c r="V42" s="165"/>
    </row>
    <row r="43" spans="1:22" x14ac:dyDescent="0.2">
      <c r="A43" s="408"/>
      <c r="B43" s="276"/>
      <c r="C43" s="348"/>
      <c r="D43" s="349"/>
      <c r="E43" s="272"/>
      <c r="F43" s="8"/>
      <c r="G43" s="8"/>
      <c r="H43" s="172"/>
      <c r="I43" s="165"/>
      <c r="J43" s="136"/>
      <c r="K43" s="136"/>
      <c r="L43" s="136"/>
      <c r="M43" s="136"/>
      <c r="N43" s="136"/>
      <c r="O43" s="136"/>
      <c r="P43" s="136"/>
      <c r="Q43" s="136"/>
      <c r="R43" s="165"/>
      <c r="S43" s="165"/>
      <c r="T43" s="165"/>
      <c r="U43" s="165"/>
      <c r="V43" s="165"/>
    </row>
    <row r="44" spans="1:22" x14ac:dyDescent="0.2">
      <c r="A44" s="408"/>
      <c r="B44" s="276"/>
      <c r="C44" s="348"/>
      <c r="D44" s="273"/>
      <c r="E44" s="272"/>
      <c r="F44" s="8"/>
      <c r="G44" s="8"/>
      <c r="H44" s="172"/>
      <c r="I44" s="136"/>
      <c r="J44" s="136"/>
      <c r="K44" s="136"/>
      <c r="L44" s="136"/>
      <c r="M44" s="136"/>
      <c r="N44" s="136"/>
      <c r="O44" s="136"/>
      <c r="P44" s="136"/>
      <c r="Q44" s="136"/>
      <c r="R44" s="165"/>
      <c r="S44" s="165"/>
      <c r="T44" s="165"/>
      <c r="U44" s="165"/>
      <c r="V44" s="165"/>
    </row>
    <row r="45" spans="1:22" x14ac:dyDescent="0.2">
      <c r="A45" s="408"/>
      <c r="B45" s="276"/>
      <c r="C45" s="348"/>
      <c r="D45" s="273"/>
      <c r="E45" s="272"/>
      <c r="F45" s="8"/>
      <c r="H45" s="30"/>
      <c r="M45" s="32"/>
      <c r="R45" s="24"/>
    </row>
    <row r="46" spans="1:22" x14ac:dyDescent="0.2">
      <c r="A46" s="408"/>
      <c r="B46" s="276"/>
      <c r="C46" s="348"/>
      <c r="D46" s="273"/>
      <c r="E46" s="272"/>
      <c r="F46" s="8"/>
      <c r="H46" s="24"/>
      <c r="M46" s="24"/>
      <c r="R46" s="24"/>
    </row>
    <row r="47" spans="1:22" x14ac:dyDescent="0.2">
      <c r="A47" s="408"/>
      <c r="B47" s="276"/>
      <c r="C47" s="348"/>
      <c r="D47" s="273"/>
      <c r="E47" s="272"/>
      <c r="F47" s="8"/>
      <c r="H47" s="24"/>
      <c r="M47" s="24"/>
      <c r="R47" s="24"/>
    </row>
    <row r="48" spans="1:22" x14ac:dyDescent="0.2">
      <c r="A48" s="408"/>
      <c r="B48" s="276"/>
      <c r="C48" s="348"/>
      <c r="D48" s="273"/>
      <c r="E48" s="272"/>
      <c r="F48" s="8"/>
      <c r="H48" s="24"/>
      <c r="L48" s="24"/>
      <c r="M48" s="24"/>
      <c r="N48" s="24"/>
      <c r="O48" s="24"/>
      <c r="P48" s="24"/>
      <c r="Q48" s="24"/>
      <c r="R48" s="24"/>
    </row>
    <row r="49" spans="1:28" x14ac:dyDescent="0.2">
      <c r="A49" s="408"/>
      <c r="B49" s="276"/>
      <c r="C49" s="348"/>
      <c r="D49" s="273"/>
      <c r="E49" s="272"/>
      <c r="F49" s="8"/>
      <c r="H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x14ac:dyDescent="0.2">
      <c r="A50" s="408"/>
      <c r="B50" s="276"/>
      <c r="C50" s="348"/>
      <c r="D50" s="349"/>
      <c r="E50" s="272"/>
      <c r="F50" s="8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x14ac:dyDescent="0.2">
      <c r="A51" s="408"/>
      <c r="B51" s="276"/>
      <c r="C51" s="348"/>
      <c r="D51" s="349"/>
      <c r="E51" s="272"/>
      <c r="F51" s="8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x14ac:dyDescent="0.2">
      <c r="A52" s="408"/>
      <c r="B52" s="276"/>
      <c r="C52" s="348"/>
      <c r="D52" s="349"/>
      <c r="E52" s="272"/>
      <c r="F52" s="8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x14ac:dyDescent="0.2">
      <c r="A53" s="408"/>
      <c r="B53" s="276"/>
      <c r="C53" s="348"/>
      <c r="D53" s="349"/>
      <c r="E53" s="272"/>
      <c r="F53" s="8"/>
      <c r="G53" s="8"/>
      <c r="H53" s="172"/>
      <c r="I53" s="165"/>
      <c r="J53" s="136"/>
      <c r="K53" s="136"/>
      <c r="L53" s="136"/>
      <c r="M53" s="165"/>
      <c r="N53" s="165"/>
      <c r="O53" s="165"/>
      <c r="P53" s="165"/>
      <c r="Q53" s="165"/>
      <c r="R53" s="165"/>
      <c r="S53" s="165"/>
      <c r="T53" s="165"/>
      <c r="U53" s="165"/>
      <c r="V53" s="165"/>
    </row>
    <row r="54" spans="1:28" x14ac:dyDescent="0.2">
      <c r="A54" s="408"/>
      <c r="B54" s="276"/>
      <c r="C54" s="348"/>
      <c r="D54" s="349"/>
      <c r="E54" s="272"/>
      <c r="F54" s="8"/>
      <c r="G54" s="8"/>
      <c r="H54" s="172"/>
      <c r="L54" s="136"/>
      <c r="M54" s="165"/>
      <c r="N54" s="165"/>
      <c r="O54" s="165"/>
      <c r="P54" s="165"/>
      <c r="Q54" s="165"/>
      <c r="R54" s="165"/>
      <c r="S54" s="165"/>
      <c r="T54" s="165"/>
      <c r="U54" s="165"/>
      <c r="V54" s="165"/>
    </row>
    <row r="55" spans="1:28" x14ac:dyDescent="0.2">
      <c r="A55" s="408"/>
      <c r="B55" s="276"/>
      <c r="C55" s="348"/>
      <c r="D55" s="349"/>
      <c r="E55" s="272"/>
      <c r="F55" s="8"/>
      <c r="G55" s="8"/>
      <c r="H55" s="172"/>
      <c r="L55" s="136"/>
      <c r="M55" s="165"/>
      <c r="N55" s="165"/>
      <c r="O55" s="165"/>
      <c r="P55" s="165"/>
      <c r="Q55" s="165"/>
      <c r="R55" s="165"/>
      <c r="S55" s="165"/>
      <c r="T55" s="165"/>
      <c r="U55" s="165"/>
      <c r="V55" s="165"/>
    </row>
    <row r="56" spans="1:28" x14ac:dyDescent="0.2">
      <c r="A56" s="408"/>
      <c r="B56" s="276"/>
      <c r="C56" s="348"/>
      <c r="D56" s="349"/>
      <c r="E56" s="313"/>
      <c r="F56" s="8"/>
      <c r="G56" s="8"/>
      <c r="H56" s="172"/>
      <c r="L56" s="136"/>
      <c r="M56" s="165"/>
      <c r="N56" s="165"/>
      <c r="O56" s="165"/>
      <c r="P56" s="165"/>
      <c r="Q56" s="165"/>
      <c r="R56" s="165"/>
      <c r="S56" s="165"/>
      <c r="T56" s="165"/>
      <c r="U56" s="165"/>
      <c r="V56" s="165"/>
    </row>
    <row r="57" spans="1:28" x14ac:dyDescent="0.2">
      <c r="A57" s="408"/>
      <c r="B57" s="276"/>
      <c r="C57" s="348"/>
      <c r="D57" s="349"/>
      <c r="E57" s="272"/>
      <c r="F57" s="8"/>
      <c r="G57" s="8"/>
      <c r="H57" s="172"/>
      <c r="I57" s="136"/>
      <c r="J57" s="136"/>
      <c r="K57" s="136"/>
      <c r="L57" s="136"/>
      <c r="M57" s="136"/>
      <c r="N57" s="165"/>
      <c r="O57" s="165"/>
      <c r="P57" s="165"/>
      <c r="Q57" s="165"/>
      <c r="R57" s="165"/>
      <c r="S57" s="165"/>
      <c r="T57" s="165"/>
      <c r="U57" s="165"/>
      <c r="V57" s="165"/>
    </row>
    <row r="58" spans="1:28" x14ac:dyDescent="0.2">
      <c r="A58" s="408"/>
      <c r="B58" s="276"/>
      <c r="C58" s="348"/>
      <c r="D58" s="349"/>
      <c r="E58" s="272"/>
      <c r="F58" s="8"/>
      <c r="G58" s="8"/>
      <c r="H58" s="172"/>
      <c r="I58" s="136"/>
      <c r="J58" s="136"/>
      <c r="K58" s="136"/>
      <c r="L58" s="136"/>
      <c r="M58" s="136"/>
      <c r="N58" s="165"/>
      <c r="O58" s="165"/>
      <c r="P58" s="165"/>
      <c r="Q58" s="165"/>
      <c r="R58" s="165"/>
      <c r="S58" s="165"/>
      <c r="T58" s="165"/>
      <c r="U58" s="165"/>
      <c r="V58" s="165"/>
    </row>
    <row r="59" spans="1:28" x14ac:dyDescent="0.2">
      <c r="A59" s="408"/>
      <c r="B59" s="276"/>
      <c r="C59" s="348"/>
      <c r="D59" s="349"/>
      <c r="E59" s="272"/>
      <c r="F59" s="8"/>
      <c r="G59" s="8"/>
      <c r="H59" s="172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65"/>
      <c r="V59" s="165"/>
    </row>
    <row r="60" spans="1:28" x14ac:dyDescent="0.2">
      <c r="A60" s="408"/>
      <c r="B60" s="276"/>
      <c r="C60" s="348"/>
      <c r="D60" s="349"/>
      <c r="E60" s="272"/>
      <c r="F60" s="8"/>
      <c r="G60" s="8"/>
      <c r="H60" s="172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  <c r="U60" s="165"/>
      <c r="V60" s="165"/>
    </row>
    <row r="61" spans="1:28" x14ac:dyDescent="0.2">
      <c r="A61" s="408"/>
      <c r="B61" s="276"/>
      <c r="C61" s="348"/>
      <c r="D61" s="349"/>
      <c r="E61" s="272"/>
      <c r="F61" s="8"/>
      <c r="G61" s="8"/>
      <c r="K61" s="32"/>
      <c r="M61" s="32"/>
      <c r="Q61" s="136"/>
      <c r="R61" s="136"/>
      <c r="S61" s="136"/>
      <c r="T61" s="136"/>
      <c r="U61" s="165"/>
      <c r="V61" s="165"/>
    </row>
    <row r="62" spans="1:28" x14ac:dyDescent="0.2">
      <c r="A62" s="408"/>
      <c r="B62" s="276"/>
      <c r="C62" s="348"/>
      <c r="D62" s="349"/>
      <c r="E62" s="272"/>
      <c r="F62" s="8"/>
      <c r="G62" s="8"/>
      <c r="J62" s="24"/>
      <c r="K62" s="24"/>
      <c r="M62" s="24"/>
      <c r="Q62" s="136"/>
      <c r="R62" s="136"/>
      <c r="S62" s="136"/>
      <c r="T62" s="136"/>
      <c r="U62" s="165"/>
      <c r="V62" s="165"/>
    </row>
    <row r="63" spans="1:28" x14ac:dyDescent="0.2">
      <c r="A63" s="408"/>
      <c r="B63" s="276"/>
      <c r="C63" s="348"/>
      <c r="D63" s="349"/>
      <c r="E63" s="272"/>
      <c r="G63" s="8"/>
      <c r="I63" s="24"/>
      <c r="M63" s="24"/>
      <c r="Q63" s="172"/>
      <c r="R63" s="175"/>
      <c r="S63" s="176"/>
      <c r="T63" s="165"/>
      <c r="U63" s="165"/>
      <c r="V63" s="172"/>
    </row>
    <row r="64" spans="1:28" x14ac:dyDescent="0.2">
      <c r="A64" s="408"/>
      <c r="B64" s="276"/>
      <c r="C64" s="348"/>
      <c r="D64" s="349"/>
      <c r="E64" s="272"/>
      <c r="F64" s="8"/>
      <c r="G64" s="8"/>
      <c r="H64" s="24"/>
      <c r="I64" s="24"/>
      <c r="M64" s="24"/>
      <c r="N64" s="24"/>
      <c r="O64" s="24"/>
      <c r="P64" s="24"/>
      <c r="Q64" s="172"/>
      <c r="R64" s="175"/>
      <c r="S64" s="136"/>
      <c r="T64" s="165"/>
      <c r="U64" s="136"/>
      <c r="V64" s="172"/>
    </row>
    <row r="65" spans="1:22" x14ac:dyDescent="0.2">
      <c r="A65" s="408"/>
      <c r="B65" s="276"/>
      <c r="C65" s="348"/>
      <c r="D65" s="349"/>
      <c r="E65" s="272"/>
      <c r="F65" s="8"/>
      <c r="G65" s="8"/>
      <c r="H65" s="172"/>
      <c r="I65" s="136"/>
      <c r="M65" s="136"/>
      <c r="N65" s="136"/>
      <c r="O65" s="165"/>
      <c r="P65" s="172"/>
      <c r="Q65" s="136"/>
      <c r="R65" s="136"/>
      <c r="S65" s="165"/>
      <c r="T65" s="165"/>
      <c r="U65" s="136"/>
      <c r="V65" s="172"/>
    </row>
    <row r="66" spans="1:22" x14ac:dyDescent="0.2">
      <c r="A66" s="408"/>
      <c r="B66" s="276"/>
      <c r="C66" s="348"/>
      <c r="D66" s="349"/>
      <c r="E66" s="272"/>
      <c r="F66" s="8"/>
      <c r="G66" s="8"/>
      <c r="H66" s="172"/>
      <c r="I66" s="136"/>
      <c r="J66" s="136"/>
      <c r="K66" s="136"/>
      <c r="L66" s="136"/>
      <c r="M66" s="136"/>
      <c r="N66" s="136"/>
      <c r="O66" s="136"/>
      <c r="P66" s="172"/>
      <c r="Q66" s="136"/>
      <c r="R66" s="136"/>
      <c r="S66" s="165"/>
      <c r="T66" s="165"/>
      <c r="U66" s="136"/>
      <c r="V66" s="165"/>
    </row>
    <row r="67" spans="1:22" x14ac:dyDescent="0.2">
      <c r="A67" s="408"/>
      <c r="B67" s="276"/>
      <c r="C67" s="348"/>
      <c r="D67" s="349"/>
      <c r="E67" s="272"/>
      <c r="F67" s="8"/>
      <c r="G67" s="8"/>
      <c r="H67" s="172"/>
      <c r="I67" s="136"/>
      <c r="J67" s="136"/>
      <c r="K67" s="136"/>
      <c r="L67" s="136"/>
      <c r="M67" s="136"/>
      <c r="N67" s="136"/>
      <c r="O67" s="136"/>
      <c r="P67" s="172"/>
      <c r="Q67" s="136"/>
      <c r="R67" s="136"/>
      <c r="S67" s="165"/>
      <c r="T67" s="165"/>
      <c r="U67" s="136"/>
      <c r="V67" s="165"/>
    </row>
    <row r="68" spans="1:22" x14ac:dyDescent="0.2">
      <c r="A68" s="408"/>
      <c r="B68" s="276"/>
      <c r="C68" s="348"/>
      <c r="D68" s="349"/>
      <c r="E68" s="272"/>
      <c r="F68" s="8"/>
      <c r="G68" s="8"/>
      <c r="H68" s="172"/>
      <c r="I68" s="136"/>
      <c r="J68" s="136"/>
      <c r="K68" s="136"/>
      <c r="L68" s="136"/>
      <c r="M68" s="136"/>
      <c r="N68" s="136"/>
      <c r="O68" s="136"/>
      <c r="P68" s="172"/>
      <c r="Q68" s="136"/>
      <c r="R68" s="136"/>
      <c r="S68" s="165"/>
      <c r="T68" s="165"/>
      <c r="U68" s="136"/>
      <c r="V68" s="165"/>
    </row>
    <row r="69" spans="1:22" x14ac:dyDescent="0.2">
      <c r="A69" s="408"/>
      <c r="B69" s="276"/>
      <c r="C69" s="348"/>
      <c r="D69" s="349"/>
      <c r="E69" s="272"/>
      <c r="F69" s="8"/>
      <c r="G69" s="8"/>
      <c r="H69" s="172"/>
      <c r="I69" s="136"/>
      <c r="J69" s="136"/>
      <c r="K69" s="136"/>
      <c r="L69" s="136"/>
      <c r="M69" s="136"/>
      <c r="N69" s="136"/>
      <c r="O69" s="136"/>
      <c r="P69" s="172"/>
      <c r="Q69" s="165"/>
      <c r="R69" s="165"/>
      <c r="S69" s="165"/>
      <c r="T69" s="165"/>
      <c r="U69" s="165"/>
      <c r="V69" s="165"/>
    </row>
    <row r="70" spans="1:22" x14ac:dyDescent="0.2">
      <c r="A70" s="408"/>
      <c r="B70" s="276"/>
      <c r="C70" s="348"/>
      <c r="D70" s="349"/>
      <c r="E70" s="272"/>
      <c r="F70" s="8"/>
      <c r="G70" s="8"/>
      <c r="H70" s="172"/>
      <c r="I70" s="136"/>
      <c r="J70" s="136"/>
      <c r="K70" s="136"/>
      <c r="L70" s="136"/>
      <c r="M70" s="136"/>
      <c r="N70" s="136"/>
      <c r="O70" s="136"/>
      <c r="P70" s="172"/>
      <c r="Q70" s="165"/>
      <c r="R70" s="165"/>
      <c r="S70" s="165"/>
      <c r="T70" s="165"/>
      <c r="U70" s="165"/>
      <c r="V70" s="165"/>
    </row>
    <row r="71" spans="1:22" x14ac:dyDescent="0.2">
      <c r="A71" s="408"/>
      <c r="B71" s="276"/>
      <c r="C71" s="348"/>
      <c r="D71" s="349"/>
      <c r="E71" s="272"/>
      <c r="F71" s="8"/>
      <c r="G71" s="8"/>
      <c r="H71" s="172"/>
      <c r="I71" s="172"/>
      <c r="J71" s="172"/>
      <c r="K71" s="165"/>
      <c r="L71" s="165"/>
      <c r="M71" s="165"/>
      <c r="N71" s="172"/>
      <c r="O71" s="165"/>
      <c r="P71" s="172"/>
      <c r="Q71" s="165"/>
      <c r="R71" s="165"/>
      <c r="S71" s="165"/>
      <c r="T71" s="165"/>
      <c r="U71" s="165"/>
      <c r="V71" s="165"/>
    </row>
    <row r="72" spans="1:22" x14ac:dyDescent="0.2">
      <c r="A72" s="408"/>
      <c r="B72" s="276"/>
      <c r="C72" s="348"/>
      <c r="D72" s="349"/>
      <c r="E72" s="272"/>
      <c r="F72" s="405"/>
      <c r="G72" s="8"/>
      <c r="H72" s="172"/>
      <c r="I72" s="172"/>
      <c r="M72" s="165"/>
      <c r="N72" s="172"/>
      <c r="O72" s="165"/>
      <c r="P72" s="172"/>
      <c r="Q72" s="165"/>
      <c r="R72" s="165"/>
      <c r="S72" s="165"/>
      <c r="T72" s="165"/>
      <c r="U72" s="165"/>
      <c r="V72" s="165"/>
    </row>
    <row r="73" spans="1:22" x14ac:dyDescent="0.2">
      <c r="A73" s="408"/>
      <c r="B73" s="276"/>
      <c r="C73" s="348"/>
      <c r="D73" s="349"/>
      <c r="E73" s="313"/>
      <c r="F73" s="405"/>
      <c r="G73" s="8"/>
      <c r="H73" s="172"/>
      <c r="I73" s="172"/>
      <c r="M73" s="165"/>
      <c r="N73" s="172"/>
      <c r="O73" s="165"/>
      <c r="P73" s="172"/>
      <c r="Q73" s="165"/>
      <c r="R73" s="165"/>
      <c r="S73" s="165"/>
      <c r="T73" s="165"/>
      <c r="U73" s="165"/>
      <c r="V73" s="165"/>
    </row>
    <row r="74" spans="1:22" x14ac:dyDescent="0.2">
      <c r="A74" s="408"/>
      <c r="B74" s="276"/>
      <c r="C74" s="348"/>
      <c r="D74" s="349"/>
      <c r="E74" s="272"/>
      <c r="F74" s="405"/>
      <c r="G74" s="8"/>
      <c r="H74" s="172"/>
      <c r="I74" s="172"/>
      <c r="M74" s="165"/>
      <c r="N74" s="172"/>
      <c r="O74" s="165"/>
      <c r="P74" s="172"/>
      <c r="Q74" s="165"/>
      <c r="R74" s="165"/>
      <c r="S74" s="165"/>
      <c r="T74" s="165"/>
      <c r="U74" s="165"/>
      <c r="V74" s="165"/>
    </row>
    <row r="75" spans="1:22" x14ac:dyDescent="0.2">
      <c r="A75" s="408"/>
      <c r="B75" s="276"/>
      <c r="C75" s="393"/>
      <c r="D75" s="273"/>
      <c r="E75" s="272"/>
      <c r="F75" s="405"/>
      <c r="G75" s="8"/>
      <c r="H75" s="172"/>
      <c r="I75" s="172"/>
      <c r="J75" s="172"/>
      <c r="K75" s="165"/>
      <c r="L75" s="165"/>
      <c r="M75" s="165"/>
      <c r="N75" s="172"/>
      <c r="O75" s="165"/>
      <c r="P75" s="172"/>
      <c r="Q75" s="165"/>
      <c r="R75" s="165"/>
      <c r="S75" s="165"/>
      <c r="T75" s="165"/>
      <c r="U75" s="165"/>
      <c r="V75" s="165"/>
    </row>
    <row r="76" spans="1:22" x14ac:dyDescent="0.2">
      <c r="A76" s="408"/>
      <c r="B76" s="276"/>
      <c r="C76" s="393"/>
      <c r="D76" s="273"/>
      <c r="E76" s="313"/>
      <c r="F76" s="405"/>
      <c r="G76" s="8"/>
      <c r="H76" s="172"/>
      <c r="I76" s="172"/>
      <c r="J76" s="172"/>
      <c r="K76" s="165"/>
      <c r="L76" s="165"/>
      <c r="M76" s="165"/>
      <c r="N76" s="172"/>
      <c r="O76" s="165"/>
      <c r="P76" s="172"/>
      <c r="Q76" s="165"/>
      <c r="R76" s="165"/>
      <c r="S76" s="165"/>
      <c r="T76" s="165"/>
      <c r="U76" s="165"/>
      <c r="V76" s="165"/>
    </row>
    <row r="77" spans="1:22" x14ac:dyDescent="0.2">
      <c r="A77" s="408"/>
      <c r="B77" s="108"/>
      <c r="C77" s="84"/>
      <c r="D77" s="177"/>
      <c r="E77" s="65"/>
      <c r="F77" s="405"/>
      <c r="G77" s="8"/>
      <c r="H77" s="172"/>
      <c r="I77" s="172"/>
      <c r="J77" s="172"/>
      <c r="K77" s="165"/>
      <c r="L77" s="165"/>
      <c r="M77" s="165"/>
      <c r="N77" s="172"/>
      <c r="O77" s="165"/>
      <c r="P77" s="172"/>
      <c r="Q77" s="165"/>
      <c r="R77" s="165"/>
      <c r="S77" s="165"/>
      <c r="T77" s="165"/>
      <c r="U77" s="165"/>
      <c r="V77" s="165"/>
    </row>
    <row r="78" spans="1:22" x14ac:dyDescent="0.2">
      <c r="B78" s="108"/>
      <c r="C78" s="84"/>
      <c r="D78" s="177"/>
      <c r="E78" s="65"/>
      <c r="F78" s="405"/>
      <c r="G78" s="8"/>
      <c r="H78" s="165"/>
      <c r="I78" s="165"/>
      <c r="J78" s="165"/>
      <c r="K78" s="165"/>
      <c r="L78" s="165"/>
      <c r="M78" s="165"/>
      <c r="N78" s="165"/>
      <c r="O78" s="165"/>
      <c r="P78" s="165"/>
      <c r="Q78" s="172"/>
      <c r="R78" s="175"/>
      <c r="S78" s="165"/>
      <c r="T78" s="165"/>
      <c r="U78" s="165"/>
      <c r="V78" s="172"/>
    </row>
    <row r="79" spans="1:22" x14ac:dyDescent="0.2">
      <c r="E79" s="8"/>
      <c r="F79" s="405"/>
      <c r="G79" s="8"/>
    </row>
    <row r="80" spans="1:22" x14ac:dyDescent="0.2">
      <c r="F80" s="16"/>
      <c r="M80" s="394"/>
      <c r="N80" s="45"/>
      <c r="P80" s="15"/>
      <c r="Q80" s="20"/>
      <c r="R80" s="16"/>
      <c r="U80" s="16"/>
      <c r="V80" s="16"/>
    </row>
    <row r="81" spans="3:22" x14ac:dyDescent="0.2">
      <c r="C81" s="16"/>
      <c r="D81" s="16"/>
      <c r="F81" s="16"/>
      <c r="Q81" s="16"/>
      <c r="R81" s="16"/>
      <c r="U81" s="16"/>
      <c r="V81" s="16"/>
    </row>
    <row r="82" spans="3:22" x14ac:dyDescent="0.2">
      <c r="C82" s="16"/>
      <c r="D82" s="16"/>
      <c r="F82" s="16"/>
      <c r="Q82" s="16"/>
      <c r="R82" s="16"/>
      <c r="U82" s="16"/>
      <c r="V82" s="16"/>
    </row>
    <row r="83" spans="3:22" x14ac:dyDescent="0.2">
      <c r="Q83" s="16"/>
      <c r="R83" s="16"/>
      <c r="U83" s="16"/>
      <c r="V83" s="16"/>
    </row>
    <row r="84" spans="3:22" x14ac:dyDescent="0.2">
      <c r="Q84" s="16"/>
      <c r="R84" s="16"/>
      <c r="U84" s="16"/>
      <c r="V84" s="16"/>
    </row>
    <row r="85" spans="3:22" x14ac:dyDescent="0.2">
      <c r="Q85" s="16"/>
      <c r="R85" s="16"/>
      <c r="U85" s="16"/>
      <c r="V85" s="16"/>
    </row>
  </sheetData>
  <mergeCells count="28">
    <mergeCell ref="S4:S5"/>
    <mergeCell ref="Q7:Q8"/>
    <mergeCell ref="R7:R8"/>
    <mergeCell ref="S7:S8"/>
    <mergeCell ref="A7:A8"/>
    <mergeCell ref="B7:B8"/>
    <mergeCell ref="C7:C8"/>
    <mergeCell ref="D7:D8"/>
    <mergeCell ref="P7:P8"/>
    <mergeCell ref="A5:A6"/>
    <mergeCell ref="B5:B6"/>
    <mergeCell ref="C5:C6"/>
    <mergeCell ref="D5:D6"/>
    <mergeCell ref="J6:K6"/>
    <mergeCell ref="P4:P5"/>
    <mergeCell ref="Q4:Q5"/>
    <mergeCell ref="C10:C11"/>
    <mergeCell ref="D10:D11"/>
    <mergeCell ref="A12:A13"/>
    <mergeCell ref="C12:C13"/>
    <mergeCell ref="D12:D13"/>
    <mergeCell ref="R4:R5"/>
    <mergeCell ref="E1:O1"/>
    <mergeCell ref="A3:A4"/>
    <mergeCell ref="B3:B4"/>
    <mergeCell ref="C3:C4"/>
    <mergeCell ref="D3:D4"/>
    <mergeCell ref="I3:L3"/>
  </mergeCells>
  <phoneticPr fontId="4"/>
  <printOptions horizontalCentered="1"/>
  <pageMargins left="0.2" right="0.2" top="0.71" bottom="0.39370078740157483" header="0.47244094488188981" footer="0.51181102362204722"/>
  <pageSetup paperSize="9" orientation="portrait" errors="blank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13</vt:i4>
      </vt:variant>
    </vt:vector>
  </HeadingPairs>
  <TitlesOfParts>
    <vt:vector size="27" baseType="lpstr">
      <vt:lpstr>ﾍﾞｽﾄ8（男子）</vt:lpstr>
      <vt:lpstr>ﾍﾞｽﾄ8（女子）</vt:lpstr>
      <vt:lpstr>女個形</vt:lpstr>
      <vt:lpstr>男個形</vt:lpstr>
      <vt:lpstr>男女形準決</vt:lpstr>
      <vt:lpstr>男女団形</vt:lpstr>
      <vt:lpstr>女個組－５３</vt:lpstr>
      <vt:lpstr>女個組－５９</vt:lpstr>
      <vt:lpstr>女個組＋５９</vt:lpstr>
      <vt:lpstr>男個組－６１</vt:lpstr>
      <vt:lpstr>男個組－６８</vt:lpstr>
      <vt:lpstr>男個組＋６８</vt:lpstr>
      <vt:lpstr>個人組手リーグ戦</vt:lpstr>
      <vt:lpstr>男女団組</vt:lpstr>
      <vt:lpstr>'ﾍﾞｽﾄ8（女子）'!Print_Area</vt:lpstr>
      <vt:lpstr>'ﾍﾞｽﾄ8（男子）'!Print_Area</vt:lpstr>
      <vt:lpstr>女個形!Print_Area</vt:lpstr>
      <vt:lpstr>'女個組＋５９'!Print_Area</vt:lpstr>
      <vt:lpstr>'女個組－５３'!Print_Area</vt:lpstr>
      <vt:lpstr>'女個組－５９'!Print_Area</vt:lpstr>
      <vt:lpstr>男個形!Print_Area</vt:lpstr>
      <vt:lpstr>'男個組＋６８'!Print_Area</vt:lpstr>
      <vt:lpstr>'男個組－６１'!Print_Area</vt:lpstr>
      <vt:lpstr>'男個組－６８'!Print_Area</vt:lpstr>
      <vt:lpstr>男女形準決!Print_Area</vt:lpstr>
      <vt:lpstr>男女団形!Print_Area</vt:lpstr>
      <vt:lpstr>男女団組!Print_Area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private</dc:creator>
  <cp:lastModifiedBy>yasumoto</cp:lastModifiedBy>
  <cp:lastPrinted>2017-11-03T06:57:03Z</cp:lastPrinted>
  <dcterms:created xsi:type="dcterms:W3CDTF">2001-04-26T04:08:50Z</dcterms:created>
  <dcterms:modified xsi:type="dcterms:W3CDTF">2017-11-04T03:34:05Z</dcterms:modified>
</cp:coreProperties>
</file>