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2120" windowHeight="8940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18" r:id="rId7"/>
    <sheet name="男女団形" sheetId="19" r:id="rId8"/>
    <sheet name="女個組" sheetId="16" r:id="rId9"/>
    <sheet name="男個組" sheetId="8" r:id="rId10"/>
    <sheet name="男女団組" sheetId="15" r:id="rId11"/>
  </sheets>
  <definedNames>
    <definedName name="_xlnm._FilterDatabase" localSheetId="7" hidden="1">男女団形!$E$77:$F$101</definedName>
    <definedName name="_xlnm.Print_Area" localSheetId="3">ﾍﾞｽﾄ8!$A$1:$I$53</definedName>
    <definedName name="_xlnm.Print_Area" localSheetId="4">女個形!$A$1:$O$26</definedName>
    <definedName name="_xlnm.Print_Area" localSheetId="8">女個組!$A$1:$T$56</definedName>
    <definedName name="_xlnm.Print_Area" localSheetId="5">男個形!$A$1:$O$32</definedName>
    <definedName name="_xlnm.Print_Area" localSheetId="9">男個組!$A$1:$V$65</definedName>
    <definedName name="_xlnm.Print_Area" localSheetId="6">男女形トーナメント!$A$1:$N$49</definedName>
    <definedName name="_xlnm.Print_Area" localSheetId="7">男女団形!$A$1:$M$28</definedName>
    <definedName name="_xlnm.Print_Area" localSheetId="10">男女団組!$A$1:$R$61</definedName>
    <definedName name="_xlnm.Print_Area" localSheetId="1">'表紙 (2)'!$A$1:$H$85</definedName>
    <definedName name="_xlnm.Print_Area" localSheetId="2">'表紙 (3)'!$A$1:$G$25</definedName>
    <definedName name="_xlnm.Print_Area" localSheetId="0">'表紙(1)'!$A$1:$E$51</definedName>
  </definedNames>
  <calcPr calcId="145621"/>
</workbook>
</file>

<file path=xl/calcChain.xml><?xml version="1.0" encoding="utf-8"?>
<calcChain xmlns="http://schemas.openxmlformats.org/spreadsheetml/2006/main">
  <c r="H17" i="13" l="1"/>
  <c r="H18" i="13"/>
  <c r="H19" i="13"/>
  <c r="H20" i="13"/>
  <c r="H21" i="13"/>
  <c r="H22" i="13"/>
  <c r="H23" i="13"/>
  <c r="H24" i="13"/>
  <c r="H25" i="13"/>
  <c r="H16" i="13"/>
  <c r="P16" i="14"/>
  <c r="P17" i="14"/>
  <c r="P18" i="14"/>
  <c r="P19" i="14"/>
  <c r="P20" i="14"/>
  <c r="P21" i="14"/>
  <c r="P22" i="14"/>
  <c r="P23" i="14"/>
  <c r="P15" i="14"/>
  <c r="J16" i="19" l="1"/>
  <c r="C16" i="19"/>
  <c r="J15" i="19"/>
  <c r="C15" i="19"/>
  <c r="J14" i="19"/>
  <c r="C14" i="19"/>
  <c r="J13" i="19"/>
  <c r="C13" i="19"/>
  <c r="J12" i="19"/>
  <c r="C12" i="19"/>
  <c r="J11" i="19"/>
  <c r="C11" i="19"/>
  <c r="J8" i="19"/>
  <c r="C8" i="19"/>
  <c r="J7" i="19"/>
  <c r="C7" i="19"/>
  <c r="J6" i="19"/>
  <c r="C6" i="19"/>
  <c r="J5" i="19"/>
  <c r="C5" i="19"/>
  <c r="J4" i="19"/>
  <c r="C4" i="19"/>
  <c r="J3" i="19"/>
  <c r="C3" i="19"/>
  <c r="C12" i="14" l="1"/>
  <c r="D12" i="14"/>
  <c r="K16" i="14"/>
  <c r="L16" i="14"/>
  <c r="K17" i="14"/>
  <c r="L17" i="14"/>
  <c r="K18" i="14"/>
  <c r="L18" i="14"/>
  <c r="K19" i="14"/>
  <c r="L19" i="14"/>
  <c r="K20" i="14"/>
  <c r="L20" i="14"/>
  <c r="K21" i="14"/>
  <c r="L21" i="14"/>
  <c r="K22" i="14"/>
  <c r="L22" i="14"/>
  <c r="K23" i="14"/>
  <c r="L23" i="14"/>
  <c r="L15" i="14"/>
  <c r="K15" i="14"/>
  <c r="K4" i="14"/>
  <c r="L4" i="14"/>
  <c r="K5" i="14"/>
  <c r="L5" i="14"/>
  <c r="K6" i="14"/>
  <c r="L6" i="14"/>
  <c r="K7" i="14"/>
  <c r="L7" i="14"/>
  <c r="K8" i="14"/>
  <c r="L8" i="14"/>
  <c r="K9" i="14"/>
  <c r="L9" i="14"/>
  <c r="K10" i="14"/>
  <c r="L10" i="14"/>
  <c r="K11" i="14"/>
  <c r="L11" i="14"/>
  <c r="L3" i="14"/>
  <c r="K3" i="14"/>
  <c r="D23" i="14"/>
  <c r="C16" i="14"/>
  <c r="D16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15" i="14"/>
  <c r="C15" i="14"/>
  <c r="C4" i="14"/>
  <c r="D4" i="14"/>
  <c r="C5" i="14"/>
  <c r="D5" i="14"/>
  <c r="C6" i="14"/>
  <c r="D6" i="14"/>
  <c r="C7" i="14"/>
  <c r="D7" i="14"/>
  <c r="C8" i="14"/>
  <c r="D8" i="14"/>
  <c r="C9" i="14"/>
  <c r="D9" i="14"/>
  <c r="C10" i="14"/>
  <c r="D10" i="14"/>
  <c r="C11" i="14"/>
  <c r="D11" i="14"/>
  <c r="D3" i="14"/>
  <c r="C3" i="14"/>
  <c r="K13" i="13"/>
  <c r="L13" i="13"/>
  <c r="C13" i="13"/>
  <c r="D13" i="13"/>
  <c r="K24" i="14"/>
  <c r="L24" i="14"/>
  <c r="Q21" i="15" l="1"/>
  <c r="C33" i="15" l="1"/>
  <c r="C35" i="15"/>
  <c r="C37" i="15"/>
  <c r="C39" i="15"/>
  <c r="C41" i="15"/>
  <c r="C43" i="15"/>
  <c r="C31" i="15"/>
  <c r="Q33" i="15"/>
  <c r="Q35" i="15"/>
  <c r="Q37" i="15"/>
  <c r="Q39" i="15"/>
  <c r="Q41" i="15"/>
  <c r="Q43" i="15"/>
  <c r="Q31" i="15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R41" i="16"/>
  <c r="S41" i="16"/>
  <c r="R43" i="16"/>
  <c r="S43" i="16"/>
  <c r="R45" i="16"/>
  <c r="S45" i="16"/>
  <c r="S3" i="16"/>
  <c r="R3" i="16"/>
  <c r="C5" i="16"/>
  <c r="D5" i="16"/>
  <c r="C7" i="16"/>
  <c r="D7" i="16"/>
  <c r="C9" i="16"/>
  <c r="D9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C29" i="16"/>
  <c r="D29" i="16"/>
  <c r="C31" i="16"/>
  <c r="D31" i="16"/>
  <c r="C33" i="16"/>
  <c r="D33" i="16"/>
  <c r="C35" i="16"/>
  <c r="D35" i="16"/>
  <c r="C37" i="16"/>
  <c r="D37" i="16"/>
  <c r="C39" i="16"/>
  <c r="D39" i="16"/>
  <c r="C41" i="16"/>
  <c r="D41" i="16"/>
  <c r="C43" i="16"/>
  <c r="D43" i="16"/>
  <c r="D3" i="16"/>
  <c r="C3" i="16"/>
  <c r="Q47" i="15" l="1"/>
  <c r="C47" i="15"/>
  <c r="Q19" i="15"/>
  <c r="C19" i="15"/>
  <c r="Q17" i="15"/>
  <c r="C17" i="15"/>
  <c r="Q15" i="15"/>
  <c r="C15" i="15"/>
  <c r="Q13" i="15"/>
  <c r="C13" i="15"/>
  <c r="Q11" i="15"/>
  <c r="C11" i="15"/>
  <c r="Q9" i="15"/>
  <c r="C9" i="15"/>
  <c r="Q7" i="15"/>
  <c r="C7" i="15"/>
  <c r="Q5" i="15"/>
  <c r="C5" i="15"/>
  <c r="Q3" i="15"/>
  <c r="C3" i="15"/>
  <c r="U52" i="8"/>
  <c r="T52" i="8"/>
  <c r="D52" i="8"/>
  <c r="C52" i="8"/>
  <c r="U50" i="8"/>
  <c r="T50" i="8"/>
  <c r="D50" i="8"/>
  <c r="C50" i="8"/>
  <c r="U48" i="8"/>
  <c r="T48" i="8"/>
  <c r="D48" i="8"/>
  <c r="C48" i="8"/>
  <c r="U46" i="8"/>
  <c r="T46" i="8"/>
  <c r="D46" i="8"/>
  <c r="C46" i="8"/>
  <c r="U44" i="8"/>
  <c r="T44" i="8"/>
  <c r="D44" i="8"/>
  <c r="C44" i="8"/>
  <c r="U42" i="8"/>
  <c r="T42" i="8"/>
  <c r="D42" i="8"/>
  <c r="C42" i="8"/>
  <c r="U40" i="8"/>
  <c r="T40" i="8"/>
  <c r="D40" i="8"/>
  <c r="C40" i="8"/>
  <c r="U38" i="8"/>
  <c r="T38" i="8"/>
  <c r="D38" i="8"/>
  <c r="C38" i="8"/>
  <c r="U36" i="8"/>
  <c r="T36" i="8"/>
  <c r="D36" i="8"/>
  <c r="C36" i="8"/>
  <c r="U34" i="8"/>
  <c r="T34" i="8"/>
  <c r="D34" i="8"/>
  <c r="C34" i="8"/>
  <c r="U32" i="8"/>
  <c r="T32" i="8"/>
  <c r="D32" i="8"/>
  <c r="C32" i="8"/>
  <c r="U30" i="8"/>
  <c r="T30" i="8"/>
  <c r="D30" i="8"/>
  <c r="C30" i="8"/>
  <c r="U28" i="8"/>
  <c r="T28" i="8"/>
  <c r="D28" i="8"/>
  <c r="C28" i="8"/>
  <c r="U26" i="8"/>
  <c r="T26" i="8"/>
  <c r="D26" i="8"/>
  <c r="C26" i="8"/>
  <c r="U24" i="8"/>
  <c r="T24" i="8"/>
  <c r="D24" i="8"/>
  <c r="C24" i="8"/>
  <c r="U22" i="8"/>
  <c r="T22" i="8"/>
  <c r="D22" i="8"/>
  <c r="C22" i="8"/>
  <c r="U20" i="8"/>
  <c r="T20" i="8"/>
  <c r="D20" i="8"/>
  <c r="C20" i="8"/>
  <c r="U18" i="8"/>
  <c r="T18" i="8"/>
  <c r="D18" i="8"/>
  <c r="C18" i="8"/>
  <c r="U16" i="8"/>
  <c r="T16" i="8"/>
  <c r="D16" i="8"/>
  <c r="C16" i="8"/>
  <c r="U14" i="8"/>
  <c r="T14" i="8"/>
  <c r="D14" i="8"/>
  <c r="C14" i="8"/>
  <c r="U12" i="8"/>
  <c r="T12" i="8"/>
  <c r="D12" i="8"/>
  <c r="C12" i="8"/>
  <c r="U10" i="8"/>
  <c r="T10" i="8"/>
  <c r="D10" i="8"/>
  <c r="C10" i="8"/>
  <c r="U8" i="8"/>
  <c r="T8" i="8"/>
  <c r="D8" i="8"/>
  <c r="C8" i="8"/>
  <c r="U6" i="8"/>
  <c r="T6" i="8"/>
  <c r="D6" i="8"/>
  <c r="C6" i="8"/>
  <c r="U4" i="8"/>
  <c r="T4" i="8"/>
  <c r="D4" i="8"/>
  <c r="C4" i="8"/>
  <c r="L25" i="13" l="1"/>
  <c r="K25" i="13"/>
  <c r="D25" i="13"/>
  <c r="C25" i="13"/>
  <c r="L24" i="13"/>
  <c r="K24" i="13"/>
  <c r="D24" i="13"/>
  <c r="C24" i="13"/>
  <c r="L23" i="13"/>
  <c r="K23" i="13"/>
  <c r="D23" i="13"/>
  <c r="C23" i="13"/>
  <c r="L22" i="13"/>
  <c r="K22" i="13"/>
  <c r="D22" i="13"/>
  <c r="C22" i="13"/>
  <c r="L21" i="13"/>
  <c r="K21" i="13"/>
  <c r="D21" i="13"/>
  <c r="C21" i="13"/>
  <c r="L20" i="13"/>
  <c r="K20" i="13"/>
  <c r="D20" i="13"/>
  <c r="C20" i="13"/>
  <c r="L19" i="13"/>
  <c r="K19" i="13"/>
  <c r="D19" i="13"/>
  <c r="C19" i="13"/>
  <c r="L18" i="13"/>
  <c r="K18" i="13"/>
  <c r="D18" i="13"/>
  <c r="C18" i="13"/>
  <c r="L17" i="13"/>
  <c r="K17" i="13"/>
  <c r="D17" i="13"/>
  <c r="C17" i="13"/>
  <c r="L16" i="13"/>
  <c r="K16" i="13"/>
  <c r="D16" i="13"/>
  <c r="C16" i="13"/>
  <c r="L12" i="13"/>
  <c r="K12" i="13"/>
  <c r="D12" i="13"/>
  <c r="C12" i="13"/>
  <c r="L11" i="13"/>
  <c r="K11" i="13"/>
  <c r="D11" i="13"/>
  <c r="C11" i="13"/>
  <c r="L10" i="13"/>
  <c r="K10" i="13"/>
  <c r="D10" i="13"/>
  <c r="C10" i="13"/>
  <c r="L9" i="13"/>
  <c r="K9" i="13"/>
  <c r="D9" i="13"/>
  <c r="C9" i="13"/>
  <c r="L8" i="13"/>
  <c r="K8" i="13"/>
  <c r="D8" i="13"/>
  <c r="C8" i="13"/>
  <c r="L7" i="13"/>
  <c r="K7" i="13"/>
  <c r="D7" i="13"/>
  <c r="C7" i="13"/>
  <c r="L6" i="13"/>
  <c r="K6" i="13"/>
  <c r="D6" i="13"/>
  <c r="C6" i="13"/>
  <c r="L5" i="13"/>
  <c r="K5" i="13"/>
  <c r="D5" i="13"/>
  <c r="C5" i="13"/>
  <c r="L4" i="13"/>
  <c r="K4" i="13"/>
  <c r="D4" i="13"/>
  <c r="C4" i="13"/>
  <c r="L3" i="13"/>
  <c r="K3" i="13"/>
  <c r="D3" i="13"/>
  <c r="C3" i="13"/>
</calcChain>
</file>

<file path=xl/comments1.xml><?xml version="1.0" encoding="utf-8"?>
<comments xmlns="http://schemas.openxmlformats.org/spreadsheetml/2006/main">
  <authors>
    <author xml:space="preserve"> </author>
  </authors>
  <commentLis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sharedStrings.xml><?xml version="1.0" encoding="utf-8"?>
<sst xmlns="http://schemas.openxmlformats.org/spreadsheetml/2006/main" count="1499" uniqueCount="774">
  <si>
    <t>氏名</t>
    <rPh sb="0" eb="2">
      <t>シメイ</t>
    </rPh>
    <phoneticPr fontId="3"/>
  </si>
  <si>
    <t>学校名</t>
    <rPh sb="0" eb="3">
      <t>ガッコウメイ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</si>
  <si>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</si>
  <si>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</si>
  <si>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</si>
  <si>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</si>
  <si>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</si>
  <si>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</si>
  <si>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</si>
  <si>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</si>
  <si>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</si>
  <si>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</si>
  <si>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</si>
  <si>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</si>
  <si>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</si>
  <si>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</si>
  <si>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</si>
  <si>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</si>
  <si>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</si>
  <si>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</si>
  <si>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</si>
  <si>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</si>
  <si>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</si>
  <si>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</si>
  <si>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</si>
  <si>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</si>
  <si>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</si>
  <si>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昼食</t>
    <rPh sb="0" eb="2">
      <t>チュウショク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</si>
  <si>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</si>
  <si>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</si>
  <si>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</si>
  <si>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</si>
  <si>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</si>
  <si>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</si>
  <si>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</si>
  <si>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</si>
  <si>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</si>
  <si>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</si>
  <si>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</si>
  <si>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</si>
  <si>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</si>
  <si>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</si>
  <si>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</si>
  <si>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</si>
  <si>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</si>
  <si>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</si>
  <si>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</si>
  <si>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</si>
  <si>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</si>
  <si>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</si>
  <si>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</si>
  <si>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</si>
  <si>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</si>
  <si>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</si>
  <si>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</si>
  <si>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</si>
  <si>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</si>
  <si>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</si>
  <si>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</si>
  <si>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</si>
  <si>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</si>
  <si>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</si>
  <si>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</si>
  <si>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</si>
  <si>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</si>
  <si>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</si>
  <si>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</si>
  <si>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式　　　　　典</t>
    <rPh sb="0" eb="1">
      <t>シキ</t>
    </rPh>
    <rPh sb="6" eb="7">
      <t>テン</t>
    </rPh>
    <phoneticPr fontId="3"/>
  </si>
  <si>
    <t>千葉県予選会</t>
    <rPh sb="0" eb="3">
      <t>チバケン</t>
    </rPh>
    <rPh sb="3" eb="6">
      <t>ヨセンカイ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</si>
  <si>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</si>
  <si>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</si>
  <si>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</si>
  <si>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</si>
  <si>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</si>
  <si>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</si>
  <si>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松戸</t>
    <rPh sb="0" eb="2">
      <t>マツド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</si>
  <si>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</si>
  <si>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</si>
  <si>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競技開始</t>
    <rPh sb="0" eb="2">
      <t>キョウギ</t>
    </rPh>
    <rPh sb="2" eb="4">
      <t>カイシ</t>
    </rPh>
    <phoneticPr fontId="3"/>
  </si>
  <si>
    <t>中村</t>
    <rPh sb="0" eb="2">
      <t>ナカムラ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</si>
  <si>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</si>
  <si>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</si>
  <si>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</si>
  <si>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</si>
  <si>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船橋東</t>
    <rPh sb="0" eb="2">
      <t>フナバシ</t>
    </rPh>
    <rPh sb="2" eb="3">
      <t>ヒガシ</t>
    </rPh>
    <phoneticPr fontId="3"/>
  </si>
  <si>
    <t>習志野</t>
    <rPh sb="0" eb="3">
      <t>ナラシノ</t>
    </rPh>
    <phoneticPr fontId="3"/>
  </si>
  <si>
    <t>千葉経済</t>
    <rPh sb="0" eb="2">
      <t>チバ</t>
    </rPh>
    <rPh sb="2" eb="4">
      <t>ケイザイ</t>
    </rPh>
    <phoneticPr fontId="3"/>
  </si>
  <si>
    <t>A・B(準決まで）</t>
    <rPh sb="4" eb="6">
      <t>ジュンケツ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</si>
  <si>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</si>
  <si>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</si>
  <si>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</si>
  <si>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</si>
  <si>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補助生徒：</t>
    <rPh sb="0" eb="2">
      <t>ホジョ</t>
    </rPh>
    <rPh sb="2" eb="4">
      <t>セイト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</si>
  <si>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</si>
  <si>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</si>
  <si>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</si>
  <si>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</si>
  <si>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</si>
  <si>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A（女子）・B（男子）</t>
    <rPh sb="2" eb="4">
      <t>ジョシ</t>
    </rPh>
    <rPh sb="8" eb="10">
      <t>ダンシ</t>
    </rPh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</si>
  <si>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</si>
  <si>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t>形名</t>
    <rPh sb="0" eb="1">
      <t>カタ</t>
    </rPh>
    <rPh sb="1" eb="2">
      <t>ナ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</si>
  <si>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</si>
  <si>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木村</t>
    <rPh sb="0" eb="2">
      <t>キムラ</t>
    </rPh>
    <phoneticPr fontId="3"/>
  </si>
  <si>
    <t>山本</t>
    <rPh sb="0" eb="2">
      <t>ヤマモト</t>
    </rPh>
    <phoneticPr fontId="3"/>
  </si>
  <si>
    <t>伊藤</t>
    <rPh sb="0" eb="2">
      <t>イトウ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</si>
  <si>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</si>
  <si>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（昼休み中）</t>
    <rPh sb="1" eb="3">
      <t>ヒルヤス</t>
    </rPh>
    <rPh sb="4" eb="5">
      <t>ナカ</t>
    </rPh>
    <phoneticPr fontId="3"/>
  </si>
  <si>
    <t>Ｂ１</t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</si>
  <si>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</si>
  <si>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</si>
  <si>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</si>
  <si>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</si>
  <si>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</si>
  <si>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</si>
  <si>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</si>
  <si>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</si>
  <si>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</si>
  <si>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</si>
  <si>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男子個人組手</t>
    <rPh sb="0" eb="2">
      <t>ダンシ</t>
    </rPh>
    <rPh sb="2" eb="4">
      <t>コジン</t>
    </rPh>
    <rPh sb="4" eb="6">
      <t>クミテ</t>
    </rPh>
    <phoneticPr fontId="3"/>
  </si>
  <si>
    <t>入館</t>
    <rPh sb="0" eb="2">
      <t>ニュウカン</t>
    </rPh>
    <phoneticPr fontId="3"/>
  </si>
  <si>
    <t>女子個人形
決勝トーナメント</t>
    <rPh sb="0" eb="2">
      <t>ジョシ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</si>
  <si>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男子個人形
決勝トーナメント</t>
    <rPh sb="0" eb="2">
      <t>ダンシ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</si>
  <si>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入館指導</t>
    <rPh sb="0" eb="2">
      <t>ニュウカン</t>
    </rPh>
    <rPh sb="2" eb="4">
      <t>シドウ</t>
    </rPh>
    <phoneticPr fontId="3"/>
  </si>
  <si>
    <t>３位決定戦</t>
    <rPh sb="1" eb="2">
      <t>クライ</t>
    </rPh>
    <rPh sb="2" eb="5">
      <t>ケッテイセン</t>
    </rPh>
    <phoneticPr fontId="3"/>
  </si>
  <si>
    <t>3位決定戦</t>
    <rPh sb="1" eb="2">
      <t>イ</t>
    </rPh>
    <rPh sb="2" eb="5">
      <t>ケッテイセン</t>
    </rPh>
    <phoneticPr fontId="3"/>
  </si>
  <si>
    <t>村田</t>
    <rPh sb="0" eb="2">
      <t>ムラタ</t>
    </rPh>
    <phoneticPr fontId="3"/>
  </si>
  <si>
    <t>麗澤</t>
  </si>
  <si>
    <t>木更津総合</t>
  </si>
  <si>
    <t>東金</t>
    <rPh sb="0" eb="2">
      <t>トウガネ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</si>
  <si>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</si>
  <si>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</si>
  <si>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</si>
  <si>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市立銚子</t>
    <rPh sb="0" eb="2">
      <t>イチリツ</t>
    </rPh>
    <rPh sb="2" eb="4">
      <t>チョウシ</t>
    </rPh>
    <phoneticPr fontId="3"/>
  </si>
  <si>
    <t>秀明八千代</t>
  </si>
  <si>
    <t>三觜</t>
    <rPh sb="0" eb="2">
      <t>ミツハシ</t>
    </rPh>
    <phoneticPr fontId="3"/>
  </si>
  <si>
    <t>敬愛学園</t>
  </si>
  <si>
    <t>清水</t>
    <rPh sb="0" eb="2">
      <t>シミズ</t>
    </rPh>
    <phoneticPr fontId="3"/>
  </si>
  <si>
    <t>習志野</t>
  </si>
  <si>
    <t>植草　　完</t>
    <rPh sb="0" eb="2">
      <t>ウエクサ</t>
    </rPh>
    <rPh sb="4" eb="5">
      <t>カン</t>
    </rPh>
    <phoneticPr fontId="3"/>
  </si>
  <si>
    <t>嶋　　輝幸</t>
    <rPh sb="0" eb="1">
      <t>シマ</t>
    </rPh>
    <rPh sb="3" eb="5">
      <t>テルユキ</t>
    </rPh>
    <phoneticPr fontId="3"/>
  </si>
  <si>
    <t>高井（清水）</t>
    <rPh sb="0" eb="2">
      <t>タカイ</t>
    </rPh>
    <rPh sb="3" eb="5">
      <t>シミズ</t>
    </rPh>
    <phoneticPr fontId="3"/>
  </si>
  <si>
    <t>吉植</t>
    <phoneticPr fontId="3"/>
  </si>
  <si>
    <t>藤代</t>
    <rPh sb="0" eb="2">
      <t>フジシロ</t>
    </rPh>
    <phoneticPr fontId="3"/>
  </si>
  <si>
    <t>(成田)</t>
    <phoneticPr fontId="3"/>
  </si>
  <si>
    <t>（習志野）</t>
    <rPh sb="1" eb="4">
      <t>ナラシノ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</si>
  <si>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</si>
  <si>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</si>
  <si>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</si>
  <si>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</si>
  <si>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椿</t>
    <rPh sb="0" eb="1">
      <t>ツバキ</t>
    </rPh>
    <phoneticPr fontId="3"/>
  </si>
  <si>
    <t>(千葉経済)</t>
    <rPh sb="1" eb="3">
      <t>チバ</t>
    </rPh>
    <rPh sb="3" eb="5">
      <t>ケイザイ</t>
    </rPh>
    <phoneticPr fontId="3"/>
  </si>
  <si>
    <t>(成東)　</t>
    <rPh sb="1" eb="3">
      <t>ナルトウ</t>
    </rPh>
    <phoneticPr fontId="3"/>
  </si>
  <si>
    <t>　　 渋谷（市立銚子）　　</t>
    <rPh sb="3" eb="5">
      <t>シブヤ</t>
    </rPh>
    <rPh sb="6" eb="8">
      <t>イチリツ</t>
    </rPh>
    <rPh sb="8" eb="10">
      <t>チョウシ</t>
    </rPh>
    <phoneticPr fontId="3"/>
  </si>
  <si>
    <t>花田</t>
    <rPh sb="0" eb="2">
      <t>ハナダ</t>
    </rPh>
    <phoneticPr fontId="3"/>
  </si>
  <si>
    <t>内藤　敏也</t>
    <rPh sb="0" eb="2">
      <t>ナイトウ</t>
    </rPh>
    <rPh sb="3" eb="5">
      <t>トシヤ</t>
    </rPh>
    <phoneticPr fontId="3"/>
  </si>
  <si>
    <t>齊藤　隆作</t>
    <rPh sb="0" eb="2">
      <t>サイトウ</t>
    </rPh>
    <rPh sb="3" eb="5">
      <t>リュウサク</t>
    </rPh>
    <phoneticPr fontId="3"/>
  </si>
  <si>
    <t>麗澤</t>
    <rPh sb="0" eb="2">
      <t>レイタク</t>
    </rPh>
    <phoneticPr fontId="3"/>
  </si>
  <si>
    <t>第６位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</si>
  <si>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</si>
  <si>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佐原</t>
    <rPh sb="0" eb="2">
      <t>サワラ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</si>
  <si>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</si>
  <si>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獅子田</t>
    <rPh sb="0" eb="2">
      <t>シシ</t>
    </rPh>
    <rPh sb="2" eb="3">
      <t>タ</t>
    </rPh>
    <phoneticPr fontId="3"/>
  </si>
  <si>
    <t>高梨</t>
    <rPh sb="0" eb="2">
      <t>タカナシ</t>
    </rPh>
    <phoneticPr fontId="3"/>
  </si>
  <si>
    <t>寺岡</t>
    <rPh sb="0" eb="2">
      <t>テラオカ</t>
    </rPh>
    <phoneticPr fontId="3"/>
  </si>
  <si>
    <t>道本</t>
    <rPh sb="0" eb="1">
      <t>ドウ</t>
    </rPh>
    <rPh sb="1" eb="2">
      <t>ホン</t>
    </rPh>
    <phoneticPr fontId="3"/>
  </si>
  <si>
    <t>仲</t>
    <rPh sb="0" eb="1">
      <t>ナカ</t>
    </rPh>
    <phoneticPr fontId="3"/>
  </si>
  <si>
    <t>鈴木更</t>
    <rPh sb="0" eb="2">
      <t>スズキ</t>
    </rPh>
    <rPh sb="2" eb="3">
      <t>サラ</t>
    </rPh>
    <phoneticPr fontId="3"/>
  </si>
  <si>
    <t>鈴木潮</t>
    <rPh sb="0" eb="2">
      <t>スズキ</t>
    </rPh>
    <rPh sb="2" eb="3">
      <t>シオ</t>
    </rPh>
    <phoneticPr fontId="3"/>
  </si>
  <si>
    <t>鈴木</t>
    <rPh sb="0" eb="2">
      <t>スズキ</t>
    </rPh>
    <phoneticPr fontId="3"/>
  </si>
  <si>
    <t>三木</t>
    <rPh sb="0" eb="2">
      <t>ミキ</t>
    </rPh>
    <phoneticPr fontId="3"/>
  </si>
  <si>
    <t>酒井</t>
    <rPh sb="0" eb="2">
      <t>サカイ</t>
    </rPh>
    <phoneticPr fontId="3"/>
  </si>
  <si>
    <t>根立</t>
    <rPh sb="0" eb="1">
      <t>ネ</t>
    </rPh>
    <rPh sb="1" eb="2">
      <t>タ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</si>
  <si>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</si>
  <si>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小川</t>
    <rPh sb="0" eb="2">
      <t>オガワ</t>
    </rPh>
    <phoneticPr fontId="3"/>
  </si>
  <si>
    <t>後藤</t>
    <rPh sb="0" eb="2">
      <t>ゴトウ</t>
    </rPh>
    <phoneticPr fontId="3"/>
  </si>
  <si>
    <t>萩山</t>
    <rPh sb="0" eb="2">
      <t>ハギヤマ</t>
    </rPh>
    <phoneticPr fontId="3"/>
  </si>
  <si>
    <t>高橋</t>
    <rPh sb="0" eb="2">
      <t>タカハシ</t>
    </rPh>
    <phoneticPr fontId="3"/>
  </si>
  <si>
    <t>本田</t>
    <rPh sb="0" eb="2">
      <t>ホンダ</t>
    </rPh>
    <phoneticPr fontId="3"/>
  </si>
  <si>
    <t>仲川</t>
    <rPh sb="0" eb="2">
      <t>ナカガワ</t>
    </rPh>
    <phoneticPr fontId="3"/>
  </si>
  <si>
    <t>浅田</t>
    <rPh sb="0" eb="2">
      <t>アサダ</t>
    </rPh>
    <phoneticPr fontId="3"/>
  </si>
  <si>
    <t>織畑</t>
    <rPh sb="0" eb="2">
      <t>オリハタ</t>
    </rPh>
    <phoneticPr fontId="3"/>
  </si>
  <si>
    <t>妻鹿</t>
    <rPh sb="0" eb="1">
      <t>ツマ</t>
    </rPh>
    <rPh sb="1" eb="2">
      <t>シカ</t>
    </rPh>
    <phoneticPr fontId="3"/>
  </si>
  <si>
    <t>池上</t>
    <rPh sb="0" eb="2">
      <t>イケウエ</t>
    </rPh>
    <phoneticPr fontId="3"/>
  </si>
  <si>
    <t>吉田</t>
    <rPh sb="0" eb="2">
      <t>ヨシダ</t>
    </rPh>
    <phoneticPr fontId="3"/>
  </si>
  <si>
    <t>小林</t>
    <rPh sb="0" eb="2">
      <t>コバヤシ</t>
    </rPh>
    <phoneticPr fontId="3"/>
  </si>
  <si>
    <t>渡辺</t>
    <rPh sb="0" eb="2">
      <t>ワタナベ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</si>
  <si>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</si>
  <si>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岡田</t>
    <rPh sb="0" eb="2">
      <t>オカダ</t>
    </rPh>
    <phoneticPr fontId="3"/>
  </si>
  <si>
    <t>西田</t>
    <rPh sb="0" eb="2">
      <t>ニシダ</t>
    </rPh>
    <phoneticPr fontId="3"/>
  </si>
  <si>
    <t>長塚</t>
    <rPh sb="0" eb="2">
      <t>ナガツカ</t>
    </rPh>
    <phoneticPr fontId="3"/>
  </si>
  <si>
    <t>山口</t>
    <rPh sb="0" eb="2">
      <t>ヤマグチ</t>
    </rPh>
    <phoneticPr fontId="3"/>
  </si>
  <si>
    <t>宮本</t>
    <rPh sb="0" eb="2">
      <t>ミヤモト</t>
    </rPh>
    <phoneticPr fontId="3"/>
  </si>
  <si>
    <t>大森</t>
    <rPh sb="0" eb="2">
      <t>オオモリ</t>
    </rPh>
    <phoneticPr fontId="3"/>
  </si>
  <si>
    <t>新井</t>
    <rPh sb="0" eb="2">
      <t>アライ</t>
    </rPh>
    <phoneticPr fontId="3"/>
  </si>
  <si>
    <t>駒村</t>
    <rPh sb="0" eb="2">
      <t>コマムラ</t>
    </rPh>
    <phoneticPr fontId="3"/>
  </si>
  <si>
    <t>瀧本</t>
    <rPh sb="0" eb="2">
      <t>タキモト</t>
    </rPh>
    <phoneticPr fontId="3"/>
  </si>
  <si>
    <t>一ノ宮</t>
    <rPh sb="0" eb="1">
      <t>イチ</t>
    </rPh>
    <rPh sb="2" eb="3">
      <t>ミヤ</t>
    </rPh>
    <phoneticPr fontId="3"/>
  </si>
  <si>
    <t>　Ａ 拓大紅陵</t>
    <phoneticPr fontId="3"/>
  </si>
  <si>
    <t>　Ｂ 成田</t>
    <rPh sb="3" eb="5">
      <t>ナリタ</t>
    </rPh>
    <phoneticPr fontId="3"/>
  </si>
  <si>
    <t>（　　　 同　　　　）</t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</si>
  <si>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</si>
  <si>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A</t>
  </si>
  <si>
    <t>8:40～9:05</t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</si>
  <si>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</si>
  <si>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A・Ｂ</t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</si>
  <si>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</si>
  <si>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</si>
  <si>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Ｂ</t>
  </si>
  <si>
    <t>男女個人形3位決定戦
および決勝</t>
    <rPh sb="0" eb="2">
      <t>ダンジョ</t>
    </rPh>
    <rPh sb="2" eb="4">
      <t>コジン</t>
    </rPh>
    <rPh sb="4" eb="5">
      <t>カタ</t>
    </rPh>
    <rPh sb="6" eb="7">
      <t>イ</t>
    </rPh>
    <rPh sb="7" eb="10">
      <t>ケッテイセン</t>
    </rPh>
    <rPh sb="14" eb="16">
      <t>ケッショウ</t>
    </rPh>
    <phoneticPr fontId="3"/>
  </si>
  <si>
    <t>掃　除</t>
  </si>
  <si>
    <t>皆川</t>
    <rPh sb="0" eb="2">
      <t>ミナガワ</t>
    </rPh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</si>
  <si>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</si>
  <si>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</si>
  <si>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</si>
  <si>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</si>
  <si>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</si>
  <si>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</si>
  <si>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</si>
  <si>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Ａ１</t>
    <phoneticPr fontId="3"/>
  </si>
  <si>
    <t>女子個人 組手
１・２回戦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</si>
  <si>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男子個人組手
１・２回戦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</si>
  <si>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女子個人 組手
３・４回戦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</si>
  <si>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男子個人 組手
３・４回戦</t>
    <rPh sb="0" eb="2">
      <t>ダンシ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</si>
  <si>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山本　昭裕</t>
    <rPh sb="0" eb="2">
      <t>ヤマモト</t>
    </rPh>
    <rPh sb="3" eb="5">
      <t>アキヒロ</t>
    </rPh>
    <phoneticPr fontId="3"/>
  </si>
  <si>
    <t>（木更津東高校長）</t>
    <rPh sb="1" eb="4">
      <t>キサラヅ</t>
    </rPh>
    <rPh sb="4" eb="5">
      <t>ヒガシ</t>
    </rPh>
    <rPh sb="5" eb="7">
      <t>コウコウ</t>
    </rPh>
    <rPh sb="7" eb="8">
      <t>チョウ</t>
    </rPh>
    <phoneticPr fontId="3"/>
  </si>
  <si>
    <t>勝井　洋一</t>
    <rPh sb="0" eb="2">
      <t>カツイ</t>
    </rPh>
    <rPh sb="3" eb="5">
      <t>ヨウイチ</t>
    </rPh>
    <phoneticPr fontId="3"/>
  </si>
  <si>
    <t>（船橋古和釜高校長）</t>
    <rPh sb="1" eb="3">
      <t>フナバシ</t>
    </rPh>
    <rPh sb="3" eb="6">
      <t>コワガマ</t>
    </rPh>
    <rPh sb="6" eb="8">
      <t>コウコウ</t>
    </rPh>
    <rPh sb="8" eb="9">
      <t>チョウ</t>
    </rPh>
    <phoneticPr fontId="3"/>
  </si>
  <si>
    <t>（日体大柏）</t>
    <rPh sb="1" eb="2">
      <t>ニチ</t>
    </rPh>
    <rPh sb="2" eb="3">
      <t>タイ</t>
    </rPh>
    <rPh sb="3" eb="4">
      <t>ダイ</t>
    </rPh>
    <rPh sb="4" eb="5">
      <t>カシワ</t>
    </rPh>
    <phoneticPr fontId="3"/>
  </si>
  <si>
    <t>　Ｃ 麗澤・日体大柏</t>
    <rPh sb="3" eb="5">
      <t>レイタク</t>
    </rPh>
    <rPh sb="6" eb="8">
      <t>ニッタイ</t>
    </rPh>
    <rPh sb="8" eb="9">
      <t>ダイ</t>
    </rPh>
    <rPh sb="9" eb="10">
      <t>カシワ</t>
    </rPh>
    <phoneticPr fontId="3"/>
  </si>
  <si>
    <t>(渋谷幕張)</t>
    <rPh sb="1" eb="3">
      <t>シブヤ</t>
    </rPh>
    <rPh sb="3" eb="5">
      <t>マクハリ</t>
    </rPh>
    <phoneticPr fontId="3"/>
  </si>
  <si>
    <t>　  （長生）</t>
    <rPh sb="4" eb="6">
      <t>チョウセイ</t>
    </rPh>
    <phoneticPr fontId="3"/>
  </si>
  <si>
    <t>　　 濱口</t>
    <rPh sb="3" eb="5">
      <t>ハマグチ</t>
    </rPh>
    <phoneticPr fontId="3"/>
  </si>
  <si>
    <t>　　（秀明八千代）</t>
    <rPh sb="3" eb="5">
      <t>シュウメイ</t>
    </rPh>
    <rPh sb="5" eb="8">
      <t>ヤチヨ</t>
    </rPh>
    <phoneticPr fontId="3"/>
  </si>
  <si>
    <t>　　 鬼澤</t>
    <rPh sb="3" eb="5">
      <t>オニザワ</t>
    </rPh>
    <phoneticPr fontId="3"/>
  </si>
  <si>
    <t>　　（日体大柏）</t>
    <rPh sb="3" eb="6">
      <t>ニッタイダイ</t>
    </rPh>
    <rPh sb="6" eb="7">
      <t>カシワ</t>
    </rPh>
    <phoneticPr fontId="3"/>
  </si>
  <si>
    <t>駐車場の解錠</t>
    <rPh sb="0" eb="3">
      <t>チュウシャジョウ</t>
    </rPh>
    <rPh sb="4" eb="6">
      <t>カイジョウ</t>
    </rPh>
    <phoneticPr fontId="3"/>
  </si>
  <si>
    <t>女子団体組手
１回戦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</si>
  <si>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男子団体組手
１回戦</t>
    <rPh sb="0" eb="2">
      <t>ダンシ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</si>
  <si>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成績発表
閉会式</t>
    <rPh sb="0" eb="2">
      <t>セイセキ</t>
    </rPh>
    <rPh sb="2" eb="4">
      <t>ハッピョウ</t>
    </rPh>
    <rPh sb="5" eb="8">
      <t>ヘイカイシキ</t>
    </rPh>
    <phoneticPr fontId="3"/>
  </si>
  <si>
    <t>女子個人 組手
準決勝・決勝</t>
    <rPh sb="0" eb="2">
      <t>ジョシ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rPh sb="12" eb="14">
      <t>ケッショウ</t>
    </rPh>
    <phoneticPr fontId="3"/>
  </si>
  <si>
    <t>男子個人 組手
準決勝・決勝</t>
    <rPh sb="0" eb="2">
      <t>ダンシ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rPh sb="12" eb="14">
      <t>ケッショウ</t>
    </rPh>
    <phoneticPr fontId="3"/>
  </si>
  <si>
    <t>得点</t>
    <rPh sb="0" eb="2">
      <t>トクテン</t>
    </rPh>
    <phoneticPr fontId="3"/>
  </si>
  <si>
    <t>駒村</t>
  </si>
  <si>
    <t>新井</t>
  </si>
  <si>
    <t>池田</t>
  </si>
  <si>
    <t>榊</t>
  </si>
  <si>
    <t>第７位</t>
    <rPh sb="0" eb="1">
      <t>ダイ</t>
    </rPh>
    <rPh sb="2" eb="3">
      <t>イ</t>
    </rPh>
    <phoneticPr fontId="3"/>
  </si>
  <si>
    <t>平成２９年度関東高等学校空手道大会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2" eb="14">
      <t>カラテ</t>
    </rPh>
    <rPh sb="14" eb="15">
      <t>ドウ</t>
    </rPh>
    <rPh sb="15" eb="17">
      <t>タイカイ</t>
    </rPh>
    <phoneticPr fontId="3"/>
  </si>
  <si>
    <t>山﨑　成夫</t>
    <rPh sb="0" eb="2">
      <t>ヤマザキ</t>
    </rPh>
    <rPh sb="3" eb="4">
      <t>ナリ</t>
    </rPh>
    <rPh sb="4" eb="5">
      <t>オット</t>
    </rPh>
    <phoneticPr fontId="3"/>
  </si>
  <si>
    <t>梅井　泰宏</t>
    <rPh sb="0" eb="2">
      <t>ウメイ</t>
    </rPh>
    <rPh sb="3" eb="5">
      <t>ヤスヒロ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</si>
  <si>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4"/>
  </si>
  <si>
    <t>鎌形　　勇</t>
    <rPh sb="0" eb="2">
      <t>カマガタ</t>
    </rPh>
    <rPh sb="4" eb="5">
      <t>イサム</t>
    </rPh>
    <phoneticPr fontId="4"/>
  </si>
  <si>
    <t>（予備）</t>
    <rPh sb="1" eb="3">
      <t>ヨビ</t>
    </rPh>
    <phoneticPr fontId="3"/>
  </si>
  <si>
    <t>　Ｄ　秀明八千代</t>
    <rPh sb="3" eb="5">
      <t>シュウメイ</t>
    </rPh>
    <rPh sb="5" eb="8">
      <t>ヤチヨ</t>
    </rPh>
    <phoneticPr fontId="3"/>
  </si>
  <si>
    <t>　  （千葉黎明）</t>
    <rPh sb="4" eb="6">
      <t>チバ</t>
    </rPh>
    <rPh sb="6" eb="8">
      <t>レイメイ</t>
    </rPh>
    <phoneticPr fontId="3"/>
  </si>
  <si>
    <t>　　 （佐原）</t>
    <rPh sb="4" eb="6">
      <t>サワラ</t>
    </rPh>
    <phoneticPr fontId="3"/>
  </si>
  <si>
    <t>　　 平野</t>
    <rPh sb="3" eb="5">
      <t>ヒラノ</t>
    </rPh>
    <phoneticPr fontId="3"/>
  </si>
  <si>
    <t>　　 與島</t>
    <rPh sb="3" eb="4">
      <t>ヨ</t>
    </rPh>
    <rPh sb="4" eb="5">
      <t>ジマ</t>
    </rPh>
    <phoneticPr fontId="3"/>
  </si>
  <si>
    <t>　　 岡田</t>
    <rPh sb="3" eb="5">
      <t>オカダ</t>
    </rPh>
    <phoneticPr fontId="3"/>
  </si>
  <si>
    <t>　　（茂原樟陽）</t>
    <phoneticPr fontId="3"/>
  </si>
  <si>
    <t xml:space="preserve">     （市立銚子）</t>
    <phoneticPr fontId="3"/>
  </si>
  <si>
    <t xml:space="preserve">    （東金）</t>
    <phoneticPr fontId="3"/>
  </si>
  <si>
    <t xml:space="preserve">    （成東）</t>
    <phoneticPr fontId="3"/>
  </si>
  <si>
    <t xml:space="preserve"> Ａ 今関</t>
    <rPh sb="3" eb="5">
      <t>イマゼキ</t>
    </rPh>
    <phoneticPr fontId="3"/>
  </si>
  <si>
    <t>　Ｂ　宇野</t>
    <rPh sb="3" eb="5">
      <t>ウノ</t>
    </rPh>
    <phoneticPr fontId="3"/>
  </si>
  <si>
    <t xml:space="preserve">  Ｃ 増田</t>
    <rPh sb="4" eb="6">
      <t>マスダ</t>
    </rPh>
    <phoneticPr fontId="3"/>
  </si>
  <si>
    <t>西野（麗澤）・久保木（西武台千葉）・梅井（船橋東）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フナバシ</t>
    </rPh>
    <rPh sb="23" eb="24">
      <t>ヒガシ</t>
    </rPh>
    <phoneticPr fontId="3"/>
  </si>
  <si>
    <t xml:space="preserve">      ５月１３日　（土）</t>
    <rPh sb="7" eb="8">
      <t>ガツ</t>
    </rPh>
    <rPh sb="10" eb="11">
      <t>ニチ</t>
    </rPh>
    <rPh sb="13" eb="14">
      <t>ツチ</t>
    </rPh>
    <phoneticPr fontId="3"/>
  </si>
  <si>
    <t>５月１４日　（日）</t>
    <rPh sb="1" eb="2">
      <t>ガツ</t>
    </rPh>
    <rPh sb="4" eb="5">
      <t>ニチ</t>
    </rPh>
    <rPh sb="7" eb="8">
      <t>ニチ</t>
    </rPh>
    <phoneticPr fontId="3"/>
  </si>
  <si>
    <t>平成２９年度関東高等学校空手道大会　千葉県予選会</t>
    <rPh sb="0" eb="2">
      <t>ヘイセイ</t>
    </rPh>
    <rPh sb="4" eb="6">
      <t>ネンド</t>
    </rPh>
    <rPh sb="6" eb="8">
      <t>カントウ</t>
    </rPh>
    <rPh sb="18" eb="21">
      <t>チバケン</t>
    </rPh>
    <rPh sb="21" eb="24">
      <t>ヨセンカイ</t>
    </rPh>
    <phoneticPr fontId="3"/>
  </si>
  <si>
    <t>平成２９年５月１３日（土）・１４日（日）</t>
    <rPh sb="0" eb="2">
      <t>ヘイセイ</t>
    </rPh>
    <rPh sb="4" eb="5">
      <t>ネンド</t>
    </rPh>
    <rPh sb="6" eb="7">
      <t>ガツ</t>
    </rPh>
    <rPh sb="9" eb="10">
      <t>ヒ</t>
    </rPh>
    <rPh sb="11" eb="12">
      <t>ツチ</t>
    </rPh>
    <rPh sb="16" eb="17">
      <t>ニチ</t>
    </rPh>
    <rPh sb="18" eb="19">
      <t>ニチ</t>
    </rPh>
    <phoneticPr fontId="3"/>
  </si>
  <si>
    <t>岡本</t>
    <rPh sb="0" eb="2">
      <t>オカモト</t>
    </rPh>
    <phoneticPr fontId="3"/>
  </si>
  <si>
    <t>髙橋</t>
    <rPh sb="0" eb="2">
      <t>タカハシ</t>
    </rPh>
    <phoneticPr fontId="3"/>
  </si>
  <si>
    <t>髙梨</t>
    <rPh sb="0" eb="1">
      <t>タカ</t>
    </rPh>
    <rPh sb="1" eb="2">
      <t>ナシ</t>
    </rPh>
    <phoneticPr fontId="3"/>
  </si>
  <si>
    <t>平井</t>
    <rPh sb="0" eb="2">
      <t>ヒライ</t>
    </rPh>
    <phoneticPr fontId="3"/>
  </si>
  <si>
    <t>松﨑</t>
    <rPh sb="0" eb="2">
      <t>マツザキ</t>
    </rPh>
    <phoneticPr fontId="3"/>
  </si>
  <si>
    <t>宮﨑</t>
    <rPh sb="0" eb="1">
      <t>ミヤ</t>
    </rPh>
    <rPh sb="1" eb="2">
      <t>サキ</t>
    </rPh>
    <phoneticPr fontId="3"/>
  </si>
  <si>
    <t>長井</t>
    <rPh sb="0" eb="2">
      <t>ナガイ</t>
    </rPh>
    <phoneticPr fontId="3"/>
  </si>
  <si>
    <t>大久保</t>
    <rPh sb="0" eb="3">
      <t>オオクボ</t>
    </rPh>
    <phoneticPr fontId="3"/>
  </si>
  <si>
    <t>赤松</t>
    <rPh sb="0" eb="2">
      <t>アカマツ</t>
    </rPh>
    <phoneticPr fontId="3"/>
  </si>
  <si>
    <t>吉澤</t>
    <rPh sb="0" eb="2">
      <t>ヨシザワ</t>
    </rPh>
    <phoneticPr fontId="3"/>
  </si>
  <si>
    <t>木更津総合</t>
    <rPh sb="0" eb="5">
      <t>キサラヅソウゴウ</t>
    </rPh>
    <phoneticPr fontId="3"/>
  </si>
  <si>
    <t>林</t>
    <rPh sb="0" eb="1">
      <t>ハヤシ</t>
    </rPh>
    <phoneticPr fontId="3"/>
  </si>
  <si>
    <t>須賀田</t>
    <rPh sb="0" eb="2">
      <t>スガ</t>
    </rPh>
    <rPh sb="2" eb="3">
      <t>タ</t>
    </rPh>
    <phoneticPr fontId="3"/>
  </si>
  <si>
    <t>澤田</t>
    <rPh sb="0" eb="2">
      <t>サワダ</t>
    </rPh>
    <phoneticPr fontId="3"/>
  </si>
  <si>
    <t>本地</t>
    <rPh sb="0" eb="1">
      <t>ホン</t>
    </rPh>
    <rPh sb="1" eb="2">
      <t>チ</t>
    </rPh>
    <phoneticPr fontId="3"/>
  </si>
  <si>
    <t>大内</t>
    <rPh sb="0" eb="2">
      <t>オオウチ</t>
    </rPh>
    <phoneticPr fontId="3"/>
  </si>
  <si>
    <t>落合</t>
    <rPh sb="0" eb="2">
      <t>オチアイ</t>
    </rPh>
    <phoneticPr fontId="3"/>
  </si>
  <si>
    <t>長生</t>
    <rPh sb="0" eb="1">
      <t>ナガ</t>
    </rPh>
    <rPh sb="1" eb="2">
      <t>イ</t>
    </rPh>
    <phoneticPr fontId="3"/>
  </si>
  <si>
    <t>村越</t>
    <rPh sb="0" eb="1">
      <t>ムラ</t>
    </rPh>
    <rPh sb="1" eb="2">
      <t>コシ</t>
    </rPh>
    <phoneticPr fontId="3"/>
  </si>
  <si>
    <t>三橋</t>
    <rPh sb="0" eb="2">
      <t>ミツハシ</t>
    </rPh>
    <phoneticPr fontId="3"/>
  </si>
  <si>
    <t>保川</t>
    <rPh sb="0" eb="1">
      <t>ホ</t>
    </rPh>
    <rPh sb="1" eb="2">
      <t>カワ</t>
    </rPh>
    <phoneticPr fontId="3"/>
  </si>
  <si>
    <t>大和久</t>
    <rPh sb="0" eb="3">
      <t>オオワク</t>
    </rPh>
    <phoneticPr fontId="3"/>
  </si>
  <si>
    <t>渡邉</t>
    <rPh sb="0" eb="2">
      <t>ワタナベ</t>
    </rPh>
    <phoneticPr fontId="3"/>
  </si>
  <si>
    <t>黒田</t>
    <rPh sb="0" eb="2">
      <t>クロダ</t>
    </rPh>
    <phoneticPr fontId="3"/>
  </si>
  <si>
    <t>小倉</t>
    <rPh sb="0" eb="2">
      <t>オグラ</t>
    </rPh>
    <phoneticPr fontId="3"/>
  </si>
  <si>
    <t>田邉</t>
    <rPh sb="0" eb="2">
      <t>タナベ</t>
    </rPh>
    <phoneticPr fontId="3"/>
  </si>
  <si>
    <t>水村</t>
    <rPh sb="0" eb="1">
      <t>ミズ</t>
    </rPh>
    <rPh sb="1" eb="2">
      <t>ムラ</t>
    </rPh>
    <phoneticPr fontId="3"/>
  </si>
  <si>
    <t>見付</t>
    <rPh sb="0" eb="1">
      <t>ミ</t>
    </rPh>
    <rPh sb="1" eb="2">
      <t>ツ</t>
    </rPh>
    <phoneticPr fontId="3"/>
  </si>
  <si>
    <t>津田</t>
    <rPh sb="0" eb="2">
      <t>ツダ</t>
    </rPh>
    <phoneticPr fontId="3"/>
  </si>
  <si>
    <t>中田</t>
    <rPh sb="0" eb="2">
      <t>ナカダ</t>
    </rPh>
    <phoneticPr fontId="3"/>
  </si>
  <si>
    <t>髙山</t>
    <rPh sb="0" eb="1">
      <t>タカ</t>
    </rPh>
    <rPh sb="1" eb="2">
      <t>ヤマ</t>
    </rPh>
    <phoneticPr fontId="3"/>
  </si>
  <si>
    <t>成東</t>
    <rPh sb="0" eb="1">
      <t>ナ</t>
    </rPh>
    <rPh sb="1" eb="2">
      <t>トウ</t>
    </rPh>
    <phoneticPr fontId="3"/>
  </si>
  <si>
    <t>川原</t>
    <rPh sb="0" eb="2">
      <t>カワハラ</t>
    </rPh>
    <phoneticPr fontId="3"/>
  </si>
  <si>
    <t>小椋</t>
    <rPh sb="0" eb="2">
      <t>オグラ</t>
    </rPh>
    <phoneticPr fontId="3"/>
  </si>
  <si>
    <t>田宮</t>
    <rPh sb="0" eb="2">
      <t>タミヤ</t>
    </rPh>
    <phoneticPr fontId="3"/>
  </si>
  <si>
    <t>高子</t>
    <rPh sb="0" eb="2">
      <t>タカコ</t>
    </rPh>
    <phoneticPr fontId="3"/>
  </si>
  <si>
    <t>中田</t>
    <rPh sb="0" eb="2">
      <t>ナカタ</t>
    </rPh>
    <phoneticPr fontId="3"/>
  </si>
  <si>
    <t>大澤</t>
    <rPh sb="0" eb="2">
      <t>オオサワ</t>
    </rPh>
    <phoneticPr fontId="3"/>
  </si>
  <si>
    <t>船橋啓明</t>
    <rPh sb="0" eb="2">
      <t>フナバシ</t>
    </rPh>
    <rPh sb="2" eb="3">
      <t>ケイ</t>
    </rPh>
    <rPh sb="3" eb="4">
      <t>メイ</t>
    </rPh>
    <phoneticPr fontId="3"/>
  </si>
  <si>
    <t>吉川</t>
    <rPh sb="0" eb="2">
      <t>ヨシカワ</t>
    </rPh>
    <phoneticPr fontId="3"/>
  </si>
  <si>
    <t>桑野</t>
    <rPh sb="0" eb="1">
      <t>クワ</t>
    </rPh>
    <rPh sb="1" eb="2">
      <t>ノ</t>
    </rPh>
    <phoneticPr fontId="3"/>
  </si>
  <si>
    <t>熊川</t>
    <rPh sb="0" eb="2">
      <t>クマカワ</t>
    </rPh>
    <phoneticPr fontId="3"/>
  </si>
  <si>
    <t>嶋田</t>
    <rPh sb="0" eb="2">
      <t>シマダ</t>
    </rPh>
    <phoneticPr fontId="3"/>
  </si>
  <si>
    <t>小暮</t>
    <rPh sb="0" eb="2">
      <t>コグレ</t>
    </rPh>
    <phoneticPr fontId="3"/>
  </si>
  <si>
    <t>阿久津</t>
    <rPh sb="0" eb="3">
      <t>アクツ</t>
    </rPh>
    <phoneticPr fontId="3"/>
  </si>
  <si>
    <t>佐野</t>
    <rPh sb="0" eb="2">
      <t>サノ</t>
    </rPh>
    <phoneticPr fontId="3"/>
  </si>
  <si>
    <t>別府</t>
    <rPh sb="0" eb="2">
      <t>ベップ</t>
    </rPh>
    <phoneticPr fontId="3"/>
  </si>
  <si>
    <t>川</t>
    <rPh sb="0" eb="1">
      <t>カワ</t>
    </rPh>
    <phoneticPr fontId="3"/>
  </si>
  <si>
    <t>川端</t>
    <rPh sb="0" eb="2">
      <t>カワバタ</t>
    </rPh>
    <phoneticPr fontId="3"/>
  </si>
  <si>
    <t>山下</t>
    <rPh sb="0" eb="2">
      <t>ヤマシタ</t>
    </rPh>
    <phoneticPr fontId="3"/>
  </si>
  <si>
    <t>朝夷</t>
    <rPh sb="0" eb="1">
      <t>アサ</t>
    </rPh>
    <phoneticPr fontId="3"/>
  </si>
  <si>
    <t>雑賀</t>
    <rPh sb="0" eb="1">
      <t>ザツ</t>
    </rPh>
    <rPh sb="1" eb="2">
      <t>ガ</t>
    </rPh>
    <phoneticPr fontId="3"/>
  </si>
  <si>
    <t>稗田</t>
    <rPh sb="0" eb="2">
      <t>ヒエダ</t>
    </rPh>
    <phoneticPr fontId="3"/>
  </si>
  <si>
    <t>宍倉</t>
    <rPh sb="0" eb="2">
      <t>シシクラ</t>
    </rPh>
    <phoneticPr fontId="3"/>
  </si>
  <si>
    <t>鶴岡</t>
    <rPh sb="0" eb="2">
      <t>ツルオカ</t>
    </rPh>
    <phoneticPr fontId="3"/>
  </si>
  <si>
    <t>會野</t>
    <rPh sb="0" eb="1">
      <t>カイ</t>
    </rPh>
    <rPh sb="1" eb="2">
      <t>ノ</t>
    </rPh>
    <phoneticPr fontId="3"/>
  </si>
  <si>
    <t>杉山</t>
    <rPh sb="0" eb="2">
      <t>スギヤマ</t>
    </rPh>
    <phoneticPr fontId="3"/>
  </si>
  <si>
    <t>桑田</t>
    <rPh sb="0" eb="2">
      <t>クワタ</t>
    </rPh>
    <phoneticPr fontId="3"/>
  </si>
  <si>
    <t>月崎</t>
    <rPh sb="0" eb="1">
      <t>ツキ</t>
    </rPh>
    <rPh sb="1" eb="2">
      <t>サキ</t>
    </rPh>
    <phoneticPr fontId="3"/>
  </si>
  <si>
    <t>常石</t>
    <rPh sb="0" eb="2">
      <t>ツネイシ</t>
    </rPh>
    <phoneticPr fontId="3"/>
  </si>
  <si>
    <t>奈良</t>
    <rPh sb="0" eb="2">
      <t>ナラ</t>
    </rPh>
    <phoneticPr fontId="3"/>
  </si>
  <si>
    <t>昭和学院</t>
    <rPh sb="0" eb="2">
      <t>ショウワ</t>
    </rPh>
    <rPh sb="2" eb="4">
      <t>ガクイン</t>
    </rPh>
    <phoneticPr fontId="3"/>
  </si>
  <si>
    <t>齋籐</t>
    <rPh sb="0" eb="2">
      <t>サイトウ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</si>
  <si>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</si>
  <si>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冨成</t>
    <rPh sb="0" eb="2">
      <t>トミナリ</t>
    </rPh>
    <phoneticPr fontId="3"/>
  </si>
  <si>
    <t>志田</t>
    <rPh sb="0" eb="2">
      <t>シダ</t>
    </rPh>
    <phoneticPr fontId="3"/>
  </si>
  <si>
    <t>島村</t>
    <rPh sb="0" eb="2">
      <t>シマムラ</t>
    </rPh>
    <phoneticPr fontId="3"/>
  </si>
  <si>
    <t>相良</t>
    <rPh sb="0" eb="2">
      <t>サガラ</t>
    </rPh>
    <phoneticPr fontId="3"/>
  </si>
  <si>
    <t>上妻</t>
    <rPh sb="0" eb="2">
      <t>カミツマ</t>
    </rPh>
    <phoneticPr fontId="3"/>
  </si>
  <si>
    <t>戒能</t>
    <rPh sb="0" eb="1">
      <t>カイ</t>
    </rPh>
    <rPh sb="1" eb="2">
      <t>ノウ</t>
    </rPh>
    <phoneticPr fontId="3"/>
  </si>
  <si>
    <t>今野</t>
    <rPh sb="0" eb="2">
      <t>コンノ</t>
    </rPh>
    <phoneticPr fontId="3"/>
  </si>
  <si>
    <t>岩倉</t>
    <rPh sb="0" eb="2">
      <t>イワクラ</t>
    </rPh>
    <phoneticPr fontId="3"/>
  </si>
  <si>
    <t>稲野辺</t>
    <rPh sb="0" eb="3">
      <t>イナノベ</t>
    </rPh>
    <phoneticPr fontId="3"/>
  </si>
  <si>
    <t>船戸</t>
    <rPh sb="0" eb="2">
      <t>フナト</t>
    </rPh>
    <phoneticPr fontId="3"/>
  </si>
  <si>
    <t>榊　</t>
    <rPh sb="0" eb="1">
      <t>サカキ</t>
    </rPh>
    <phoneticPr fontId="3"/>
  </si>
  <si>
    <t>渋谷</t>
    <rPh sb="0" eb="2">
      <t>シブヤ</t>
    </rPh>
    <phoneticPr fontId="3"/>
  </si>
  <si>
    <t>菅谷</t>
    <rPh sb="0" eb="2">
      <t>スガヤ</t>
    </rPh>
    <phoneticPr fontId="3"/>
  </si>
  <si>
    <t>栃谷</t>
    <rPh sb="0" eb="2">
      <t>トチヤ</t>
    </rPh>
    <phoneticPr fontId="3"/>
  </si>
  <si>
    <t>衣鳩</t>
  </si>
  <si>
    <t>中嶋</t>
  </si>
  <si>
    <t>玉造</t>
    <rPh sb="0" eb="2">
      <t>タマツクリ</t>
    </rPh>
    <phoneticPr fontId="3"/>
  </si>
  <si>
    <t>田中</t>
    <rPh sb="0" eb="2">
      <t>タナカ</t>
    </rPh>
    <phoneticPr fontId="3"/>
  </si>
  <si>
    <t>太刀川</t>
    <rPh sb="0" eb="3">
      <t>タチカワ</t>
    </rPh>
    <phoneticPr fontId="3"/>
  </si>
  <si>
    <t>野口</t>
    <rPh sb="0" eb="2">
      <t>ノグチ</t>
    </rPh>
    <phoneticPr fontId="3"/>
  </si>
  <si>
    <t>宮本</t>
    <rPh sb="0" eb="1">
      <t>ミヤ</t>
    </rPh>
    <rPh sb="1" eb="2">
      <t>モト</t>
    </rPh>
    <phoneticPr fontId="3"/>
  </si>
  <si>
    <t>倉川</t>
    <rPh sb="0" eb="2">
      <t>クラカワ</t>
    </rPh>
    <phoneticPr fontId="3"/>
  </si>
  <si>
    <t>河内</t>
    <rPh sb="0" eb="2">
      <t>カワウチ</t>
    </rPh>
    <phoneticPr fontId="3"/>
  </si>
  <si>
    <t>高田</t>
    <rPh sb="0" eb="2">
      <t>タカダ</t>
    </rPh>
    <phoneticPr fontId="3"/>
  </si>
  <si>
    <t>古沢</t>
    <rPh sb="0" eb="2">
      <t>フルサワ</t>
    </rPh>
    <phoneticPr fontId="3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</si>
  <si>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</si>
  <si>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>ｺ-ﾄﾞ</t>
    <phoneticPr fontId="3"/>
  </si>
  <si>
    <t>ｺ-ﾄﾞ</t>
    <phoneticPr fontId="3"/>
  </si>
  <si>
    <t>※個人形予選はＡ、Ｂの２コートで行います。</t>
    <rPh sb="1" eb="3">
      <t>コジン</t>
    </rPh>
    <rPh sb="3" eb="4">
      <t>カタ</t>
    </rPh>
    <rPh sb="4" eb="6">
      <t>ヨセン</t>
    </rPh>
    <rPh sb="16" eb="17">
      <t>オコナ</t>
    </rPh>
    <phoneticPr fontId="3"/>
  </si>
  <si>
    <t>Ｂ２</t>
    <phoneticPr fontId="3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</si>
  <si>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</si>
  <si>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Ｂ２</t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</si>
  <si>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</si>
  <si>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</si>
  <si>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</si>
  <si>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</si>
  <si>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</si>
  <si>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</si>
  <si>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</si>
  <si>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</si>
  <si>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</si>
  <si>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</si>
  <si>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</si>
  <si>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Ａコート</t>
    <phoneticPr fontId="3"/>
  </si>
  <si>
    <t>Ｂコート</t>
    <phoneticPr fontId="3"/>
  </si>
  <si>
    <t>Ａ１</t>
    <phoneticPr fontId="3"/>
  </si>
  <si>
    <t>Ｃ１</t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</si>
  <si>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</si>
  <si>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</si>
  <si>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</si>
  <si>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</si>
  <si>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</si>
  <si>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</si>
  <si>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</si>
  <si>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Ｃ２</t>
    <phoneticPr fontId="3"/>
  </si>
  <si>
    <t>Ｂ３</t>
    <phoneticPr fontId="3"/>
  </si>
  <si>
    <t>女子個人組手　</t>
    <rPh sb="0" eb="2">
      <t>ジョシ</t>
    </rPh>
    <rPh sb="2" eb="4">
      <t>コジン</t>
    </rPh>
    <rPh sb="4" eb="5">
      <t>ク</t>
    </rPh>
    <rPh sb="5" eb="6">
      <t>テ</t>
    </rPh>
    <phoneticPr fontId="3"/>
  </si>
  <si>
    <t>ｺ-ﾄﾞ</t>
    <phoneticPr fontId="3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</si>
  <si>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3"/>
  </si>
  <si>
    <t>日体大柏</t>
    <rPh sb="0" eb="3">
      <t>ニッタイダイ</t>
    </rPh>
    <rPh sb="3" eb="4">
      <t>カシワ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</si>
  <si>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</si>
  <si>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</si>
  <si>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A1</t>
    <phoneticPr fontId="3"/>
  </si>
  <si>
    <t>A4</t>
    <phoneticPr fontId="3"/>
  </si>
  <si>
    <t>B2</t>
    <phoneticPr fontId="3"/>
  </si>
  <si>
    <t>A5</t>
    <phoneticPr fontId="3"/>
  </si>
  <si>
    <t>B5</t>
    <phoneticPr fontId="3"/>
  </si>
  <si>
    <t>A1</t>
    <phoneticPr fontId="3"/>
  </si>
  <si>
    <t>A2</t>
    <phoneticPr fontId="3"/>
  </si>
  <si>
    <t>A3</t>
    <phoneticPr fontId="3"/>
  </si>
  <si>
    <t>A4</t>
    <phoneticPr fontId="3"/>
  </si>
  <si>
    <t>A5</t>
    <phoneticPr fontId="3"/>
  </si>
  <si>
    <t>A6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</si>
  <si>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</si>
  <si>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</si>
  <si>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</si>
  <si>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</si>
  <si>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B5</t>
    <phoneticPr fontId="3"/>
  </si>
  <si>
    <t>B6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</si>
  <si>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</si>
  <si>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</si>
  <si>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</si>
  <si>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</si>
  <si>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C5</t>
    <phoneticPr fontId="3"/>
  </si>
  <si>
    <t>A7</t>
    <phoneticPr fontId="3"/>
  </si>
  <si>
    <t>A8</t>
    <phoneticPr fontId="3"/>
  </si>
  <si>
    <t>A9</t>
    <phoneticPr fontId="3"/>
  </si>
  <si>
    <t>A10</t>
    <phoneticPr fontId="3"/>
  </si>
  <si>
    <t>A11</t>
    <phoneticPr fontId="3"/>
  </si>
  <si>
    <t>A12</t>
    <phoneticPr fontId="3"/>
  </si>
  <si>
    <t>A13</t>
    <phoneticPr fontId="3"/>
  </si>
  <si>
    <t>A14</t>
    <phoneticPr fontId="3"/>
  </si>
  <si>
    <t>B7</t>
    <phoneticPr fontId="3"/>
  </si>
  <si>
    <t>B8</t>
    <phoneticPr fontId="3"/>
  </si>
  <si>
    <t>B9</t>
    <phoneticPr fontId="3"/>
  </si>
  <si>
    <t>B10</t>
    <phoneticPr fontId="3"/>
  </si>
  <si>
    <t>B11</t>
    <phoneticPr fontId="3"/>
  </si>
  <si>
    <t>B12</t>
    <phoneticPr fontId="3"/>
  </si>
  <si>
    <t>B13</t>
    <phoneticPr fontId="3"/>
  </si>
  <si>
    <t>B14</t>
    <phoneticPr fontId="3"/>
  </si>
  <si>
    <t>A15</t>
    <phoneticPr fontId="3"/>
  </si>
  <si>
    <t>B15</t>
    <phoneticPr fontId="3"/>
  </si>
  <si>
    <t>C6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</si>
  <si>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</si>
  <si>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</si>
  <si>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</si>
  <si>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</si>
  <si>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</si>
  <si>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C12</t>
    <phoneticPr fontId="3"/>
  </si>
  <si>
    <t>C13</t>
    <phoneticPr fontId="3"/>
  </si>
  <si>
    <t>C14</t>
    <phoneticPr fontId="3"/>
  </si>
  <si>
    <t>C15</t>
    <phoneticPr fontId="3"/>
  </si>
  <si>
    <t>A4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</si>
  <si>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</si>
  <si>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</si>
  <si>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</si>
  <si>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</si>
  <si>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C1</t>
    <phoneticPr fontId="3"/>
  </si>
  <si>
    <t>C3</t>
    <phoneticPr fontId="3"/>
  </si>
  <si>
    <t>C4</t>
    <phoneticPr fontId="3"/>
  </si>
  <si>
    <t>C5</t>
    <phoneticPr fontId="3"/>
  </si>
  <si>
    <t>C6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</si>
  <si>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</si>
  <si>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</si>
  <si>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</si>
  <si>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</si>
  <si>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</si>
  <si>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C12</t>
    <phoneticPr fontId="3"/>
  </si>
  <si>
    <t>C13</t>
    <phoneticPr fontId="3"/>
  </si>
  <si>
    <t>A6</t>
    <phoneticPr fontId="3"/>
  </si>
  <si>
    <t>A13</t>
    <phoneticPr fontId="3"/>
  </si>
  <si>
    <t>A10</t>
    <phoneticPr fontId="3"/>
  </si>
  <si>
    <t>A12</t>
    <phoneticPr fontId="3"/>
  </si>
  <si>
    <t>A5</t>
    <phoneticPr fontId="3"/>
  </si>
  <si>
    <t>A7</t>
    <phoneticPr fontId="3"/>
  </si>
  <si>
    <t>A8</t>
    <phoneticPr fontId="3"/>
  </si>
  <si>
    <t>A9</t>
    <phoneticPr fontId="3"/>
  </si>
  <si>
    <t>B5</t>
    <phoneticPr fontId="3"/>
  </si>
  <si>
    <t>B6</t>
    <phoneticPr fontId="3"/>
  </si>
  <si>
    <t>B7</t>
    <phoneticPr fontId="3"/>
  </si>
  <si>
    <t>B8</t>
    <phoneticPr fontId="3"/>
  </si>
  <si>
    <t>B9</t>
    <phoneticPr fontId="3"/>
  </si>
  <si>
    <t>B10</t>
    <phoneticPr fontId="3"/>
  </si>
  <si>
    <t>B11</t>
    <phoneticPr fontId="3"/>
  </si>
  <si>
    <t>B12</t>
    <phoneticPr fontId="3"/>
  </si>
  <si>
    <t>A1</t>
    <phoneticPr fontId="3"/>
  </si>
  <si>
    <t>A2</t>
    <phoneticPr fontId="3"/>
  </si>
  <si>
    <t>B2</t>
    <phoneticPr fontId="3"/>
  </si>
  <si>
    <t>B3</t>
    <phoneticPr fontId="3"/>
  </si>
  <si>
    <t>C1</t>
    <phoneticPr fontId="3"/>
  </si>
  <si>
    <t>B1</t>
    <phoneticPr fontId="3"/>
  </si>
  <si>
    <t>B3</t>
    <phoneticPr fontId="3"/>
  </si>
  <si>
    <t>B4</t>
    <phoneticPr fontId="3"/>
  </si>
  <si>
    <t>C1</t>
    <phoneticPr fontId="3"/>
  </si>
  <si>
    <t>A2</t>
    <phoneticPr fontId="3"/>
  </si>
  <si>
    <t>A3</t>
    <phoneticPr fontId="3"/>
  </si>
  <si>
    <t>C2</t>
    <phoneticPr fontId="3"/>
  </si>
  <si>
    <t>C4</t>
    <phoneticPr fontId="3"/>
  </si>
  <si>
    <t>C5</t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</si>
  <si>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</si>
  <si>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上代　真澄</t>
    <rPh sb="0" eb="2">
      <t>ウエダイ</t>
    </rPh>
    <rPh sb="3" eb="5">
      <t>マスミ</t>
    </rPh>
    <phoneticPr fontId="3"/>
  </si>
  <si>
    <t>（成東高校長）</t>
    <rPh sb="1" eb="3">
      <t>ナルトウ</t>
    </rPh>
    <rPh sb="3" eb="5">
      <t>コウコウ</t>
    </rPh>
    <rPh sb="5" eb="6">
      <t>チョウ</t>
    </rPh>
    <phoneticPr fontId="3"/>
  </si>
  <si>
    <t>嶋田　武彦</t>
    <rPh sb="0" eb="2">
      <t>シマダ</t>
    </rPh>
    <rPh sb="3" eb="5">
      <t>タケヒコ</t>
    </rPh>
    <phoneticPr fontId="3"/>
  </si>
  <si>
    <t>（東金商業高校長）</t>
    <rPh sb="1" eb="3">
      <t>トウガネ</t>
    </rPh>
    <rPh sb="3" eb="5">
      <t>ショウギョウ</t>
    </rPh>
    <rPh sb="5" eb="7">
      <t>コウコウ</t>
    </rPh>
    <rPh sb="7" eb="8">
      <t>チョウ</t>
    </rPh>
    <phoneticPr fontId="3"/>
  </si>
  <si>
    <t>Ａ２</t>
    <phoneticPr fontId="3"/>
  </si>
  <si>
    <t>Ｂ１</t>
    <phoneticPr fontId="3"/>
  </si>
  <si>
    <t>関　 秀彰</t>
    <rPh sb="0" eb="1">
      <t>セキ</t>
    </rPh>
    <rPh sb="3" eb="5">
      <t>ヒデアキ</t>
    </rPh>
    <phoneticPr fontId="3"/>
  </si>
  <si>
    <t>南  先生　（聖隷佐倉病院）</t>
    <rPh sb="0" eb="1">
      <t>ミナミ</t>
    </rPh>
    <rPh sb="3" eb="5">
      <t>センセイ</t>
    </rPh>
    <rPh sb="7" eb="9">
      <t>セイレイ</t>
    </rPh>
    <rPh sb="9" eb="11">
      <t>サクラ</t>
    </rPh>
    <rPh sb="11" eb="13">
      <t>ビョウイン</t>
    </rPh>
    <phoneticPr fontId="3"/>
  </si>
  <si>
    <t>池田</t>
    <rPh sb="0" eb="2">
      <t>イケダ</t>
    </rPh>
    <phoneticPr fontId="3"/>
  </si>
  <si>
    <t>秋葉</t>
    <rPh sb="0" eb="2">
      <t>アキバ</t>
    </rPh>
    <phoneticPr fontId="3"/>
  </si>
  <si>
    <t>北川</t>
    <rPh sb="0" eb="2">
      <t>キタガワ</t>
    </rPh>
    <phoneticPr fontId="3"/>
  </si>
  <si>
    <t>　　 椎名</t>
    <rPh sb="3" eb="5">
      <t>シイナ</t>
    </rPh>
    <phoneticPr fontId="3"/>
  </si>
  <si>
    <t xml:space="preserve">    （成東）</t>
    <rPh sb="5" eb="7">
      <t>ナルトウ</t>
    </rPh>
    <phoneticPr fontId="3"/>
  </si>
  <si>
    <t>　　　林</t>
    <rPh sb="3" eb="4">
      <t>ハヤシ</t>
    </rPh>
    <phoneticPr fontId="3"/>
  </si>
  <si>
    <t>　　 （佐原）</t>
    <rPh sb="4" eb="6">
      <t>サワラ</t>
    </rPh>
    <phoneticPr fontId="3"/>
  </si>
  <si>
    <t>　　 長</t>
    <rPh sb="3" eb="4">
      <t>チョウ</t>
    </rPh>
    <phoneticPr fontId="3"/>
  </si>
  <si>
    <t xml:space="preserve">    （清水）</t>
    <rPh sb="5" eb="7">
      <t>シミズ</t>
    </rPh>
    <phoneticPr fontId="3"/>
  </si>
  <si>
    <t>安本</t>
    <rPh sb="0" eb="2">
      <t>ヤスモト</t>
    </rPh>
    <phoneticPr fontId="3"/>
  </si>
  <si>
    <t>（千葉女子）</t>
    <rPh sb="1" eb="3">
      <t>チバ</t>
    </rPh>
    <rPh sb="3" eb="5">
      <t>ジョシ</t>
    </rPh>
    <phoneticPr fontId="3"/>
  </si>
  <si>
    <t>（日体大柏）</t>
    <rPh sb="1" eb="4">
      <t>ニッタイダイ</t>
    </rPh>
    <rPh sb="4" eb="5">
      <t>カシワ</t>
    </rPh>
    <phoneticPr fontId="3"/>
  </si>
  <si>
    <t>（拓大紅陵）</t>
    <rPh sb="1" eb="2">
      <t>タク</t>
    </rPh>
    <rPh sb="2" eb="3">
      <t>ダイ</t>
    </rPh>
    <rPh sb="3" eb="5">
      <t>コウリョウ</t>
    </rPh>
    <phoneticPr fontId="3"/>
  </si>
  <si>
    <t>髙井</t>
    <rPh sb="0" eb="2">
      <t>タカイ</t>
    </rPh>
    <phoneticPr fontId="3"/>
  </si>
  <si>
    <t>（清水）</t>
    <rPh sb="1" eb="3">
      <t>シミズ</t>
    </rPh>
    <phoneticPr fontId="3"/>
  </si>
  <si>
    <t xml:space="preserve">     　　  　（　 　 ）</t>
    <phoneticPr fontId="3"/>
  </si>
  <si>
    <t xml:space="preserve">＊県武道館運営業務　６～１０地区　　　　駐車場入口：　　　（  　　）  開館時：　　　（　  　）　  閉館時：　　　（ 　 　）　 </t>
    <rPh sb="1" eb="2">
      <t>ケン</t>
    </rPh>
    <rPh sb="2" eb="5">
      <t>ブドウカン</t>
    </rPh>
    <rPh sb="5" eb="7">
      <t>ウンエイ</t>
    </rPh>
    <rPh sb="7" eb="9">
      <t>ギョウム</t>
    </rPh>
    <rPh sb="14" eb="16">
      <t>チク</t>
    </rPh>
    <rPh sb="20" eb="23">
      <t>チュウシャジョウ</t>
    </rPh>
    <rPh sb="23" eb="25">
      <t>イリグチ</t>
    </rPh>
    <rPh sb="37" eb="39">
      <t>カイカン</t>
    </rPh>
    <rPh sb="39" eb="40">
      <t>トキ</t>
    </rPh>
    <rPh sb="53" eb="55">
      <t>ヘイカン</t>
    </rPh>
    <rPh sb="55" eb="56">
      <t>ジ</t>
    </rPh>
    <phoneticPr fontId="3"/>
  </si>
  <si>
    <t xml:space="preserve">      　 　  　（　 　 ）</t>
    <phoneticPr fontId="3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</si>
  <si>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</si>
  <si>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</si>
  <si>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　　 荒木</t>
    <rPh sb="3" eb="5">
      <t>アラキ</t>
    </rPh>
    <phoneticPr fontId="3"/>
  </si>
  <si>
    <t>No．１～１０の選手はＡコート、２０～２８の選手はＢコートに集合してください。</t>
    <rPh sb="8" eb="10">
      <t>センシュ</t>
    </rPh>
    <rPh sb="22" eb="24">
      <t>センシュ</t>
    </rPh>
    <rPh sb="30" eb="32">
      <t>シュウゴウ</t>
    </rPh>
    <phoneticPr fontId="3"/>
  </si>
  <si>
    <t>No．１～１１の選手はＡコート、２２～３２の選手はＢコートに集合してください。</t>
    <rPh sb="8" eb="10">
      <t>センシュ</t>
    </rPh>
    <rPh sb="22" eb="24">
      <t>センシュ</t>
    </rPh>
    <rPh sb="30" eb="32">
      <t>シュウゴウ</t>
    </rPh>
    <phoneticPr fontId="3"/>
  </si>
  <si>
    <t>渋谷幕張</t>
    <rPh sb="0" eb="2">
      <t>シブヤ</t>
    </rPh>
    <rPh sb="2" eb="4">
      <t>マクハリ</t>
    </rPh>
    <phoneticPr fontId="3"/>
  </si>
  <si>
    <t>A  日体大柏　成田北　渋谷幕張　成田　東金</t>
    <rPh sb="3" eb="6">
      <t>ニッタイダイ</t>
    </rPh>
    <rPh sb="6" eb="7">
      <t>カシワ</t>
    </rPh>
    <rPh sb="8" eb="10">
      <t>ナリタ</t>
    </rPh>
    <rPh sb="10" eb="11">
      <t>キタ</t>
    </rPh>
    <rPh sb="12" eb="14">
      <t>シブヤ</t>
    </rPh>
    <rPh sb="14" eb="16">
      <t>マクハリ</t>
    </rPh>
    <rPh sb="17" eb="19">
      <t>ナリタ</t>
    </rPh>
    <rPh sb="20" eb="22">
      <t>トウガネ</t>
    </rPh>
    <phoneticPr fontId="3"/>
  </si>
  <si>
    <t>B　秀明八千代　長生　市立銚子　習志野　</t>
    <rPh sb="2" eb="4">
      <t>シュウメイ</t>
    </rPh>
    <rPh sb="4" eb="7">
      <t>ヤチヨ</t>
    </rPh>
    <rPh sb="8" eb="10">
      <t>チョウセイ</t>
    </rPh>
    <rPh sb="11" eb="13">
      <t>イチリツ</t>
    </rPh>
    <rPh sb="13" eb="15">
      <t>チョウシ</t>
    </rPh>
    <rPh sb="16" eb="19">
      <t>ナラシノ</t>
    </rPh>
    <phoneticPr fontId="3"/>
  </si>
  <si>
    <t>C  木更津総合　麗澤　敬愛学園　西武台千葉　千葉南　</t>
    <rPh sb="3" eb="6">
      <t>キサラヅ</t>
    </rPh>
    <rPh sb="6" eb="8">
      <t>ソウゴウ</t>
    </rPh>
    <rPh sb="9" eb="11">
      <t>レイタク</t>
    </rPh>
    <rPh sb="12" eb="14">
      <t>ケイアイ</t>
    </rPh>
    <rPh sb="14" eb="16">
      <t>ガクエン</t>
    </rPh>
    <rPh sb="17" eb="19">
      <t>セイブ</t>
    </rPh>
    <rPh sb="19" eb="20">
      <t>ダイ</t>
    </rPh>
    <rPh sb="20" eb="22">
      <t>チバ</t>
    </rPh>
    <rPh sb="23" eb="25">
      <t>チバ</t>
    </rPh>
    <rPh sb="25" eb="26">
      <t>ミナミ</t>
    </rPh>
    <phoneticPr fontId="3"/>
  </si>
  <si>
    <t>D　佐原　茂原樟陽　成東　千葉経済　拓大紅陵 　</t>
    <rPh sb="2" eb="4">
      <t>サワラ</t>
    </rPh>
    <rPh sb="5" eb="7">
      <t>モバラ</t>
    </rPh>
    <rPh sb="7" eb="9">
      <t>ショウヨウ</t>
    </rPh>
    <rPh sb="10" eb="12">
      <t>ナルトウ</t>
    </rPh>
    <rPh sb="13" eb="15">
      <t>チバ</t>
    </rPh>
    <rPh sb="15" eb="17">
      <t>ケイザイ</t>
    </rPh>
    <rPh sb="18" eb="19">
      <t>タク</t>
    </rPh>
    <rPh sb="19" eb="20">
      <t>ダイ</t>
    </rPh>
    <rPh sb="20" eb="22">
      <t>コウリョウ</t>
    </rPh>
    <phoneticPr fontId="3"/>
  </si>
  <si>
    <t>岡田（成東）</t>
    <rPh sb="0" eb="2">
      <t>オカダ</t>
    </rPh>
    <rPh sb="3" eb="5">
      <t>ナルトウ</t>
    </rPh>
    <phoneticPr fontId="3"/>
  </si>
  <si>
    <t>古田土（東金）</t>
    <rPh sb="0" eb="3">
      <t>コタト</t>
    </rPh>
    <rPh sb="4" eb="6">
      <t>トウガネ</t>
    </rPh>
    <phoneticPr fontId="3"/>
  </si>
  <si>
    <t>東海林（長生）</t>
    <rPh sb="0" eb="3">
      <t>ショウジ</t>
    </rPh>
    <rPh sb="4" eb="6">
      <t>チョウセイ</t>
    </rPh>
    <phoneticPr fontId="3"/>
  </si>
  <si>
    <t>内田（秀明八千代）</t>
    <rPh sb="0" eb="2">
      <t>ウチダ</t>
    </rPh>
    <rPh sb="3" eb="5">
      <t>シュウメイ</t>
    </rPh>
    <rPh sb="5" eb="8">
      <t>ヤチヨ</t>
    </rPh>
    <phoneticPr fontId="3"/>
  </si>
  <si>
    <t>Ａ・Ｂ</t>
    <phoneticPr fontId="3"/>
  </si>
  <si>
    <t>9:00～9:30</t>
    <phoneticPr fontId="3"/>
  </si>
  <si>
    <t>9:35～10:25</t>
    <phoneticPr fontId="3"/>
  </si>
  <si>
    <t>9:05～9:30</t>
    <phoneticPr fontId="3"/>
  </si>
  <si>
    <t>10:30～11:20</t>
    <phoneticPr fontId="3"/>
  </si>
  <si>
    <t>9:35～10:10</t>
    <phoneticPr fontId="3"/>
  </si>
  <si>
    <t>11:25～12:15</t>
    <phoneticPr fontId="3"/>
  </si>
  <si>
    <t>10:15～10:50</t>
    <phoneticPr fontId="3"/>
  </si>
  <si>
    <t>12:20～12:45</t>
    <phoneticPr fontId="3"/>
  </si>
  <si>
    <t>Ａ・Ｂ・Ｃ</t>
    <phoneticPr fontId="3"/>
  </si>
  <si>
    <t>11:00～11：50</t>
    <phoneticPr fontId="3"/>
  </si>
  <si>
    <t>11：55～12:20</t>
    <phoneticPr fontId="3"/>
  </si>
  <si>
    <t>13:30～14:15</t>
    <phoneticPr fontId="3"/>
  </si>
  <si>
    <t>14:20～15:20</t>
    <phoneticPr fontId="3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</si>
  <si>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</si>
  <si>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A・B・Ｃ</t>
    <phoneticPr fontId="3"/>
  </si>
  <si>
    <t>13:00～13:40</t>
    <phoneticPr fontId="3"/>
  </si>
  <si>
    <t>15:25～15:45</t>
    <phoneticPr fontId="3"/>
  </si>
  <si>
    <t>男子団体組手
２・３回戦</t>
    <rPh sb="0" eb="2">
      <t>ダンシ</t>
    </rPh>
    <rPh sb="2" eb="4">
      <t>ダンタイ</t>
    </rPh>
    <rPh sb="4" eb="5">
      <t>ク</t>
    </rPh>
    <rPh sb="5" eb="6">
      <t>テ</t>
    </rPh>
    <rPh sb="10" eb="12">
      <t>カイセン</t>
    </rPh>
    <phoneticPr fontId="3"/>
  </si>
  <si>
    <t>13:45～14:50</t>
    <phoneticPr fontId="3"/>
  </si>
  <si>
    <t>15:50～16:10</t>
    <phoneticPr fontId="3"/>
  </si>
  <si>
    <t>男女団体組手　準決勝</t>
    <rPh sb="0" eb="2">
      <t>ダンジョ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</si>
  <si>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A・B</t>
    <phoneticPr fontId="3"/>
  </si>
  <si>
    <t>14:55～15:25</t>
    <phoneticPr fontId="3"/>
  </si>
  <si>
    <t>Ａ</t>
    <phoneticPr fontId="3"/>
  </si>
  <si>
    <t>16:15～16:30</t>
    <phoneticPr fontId="3"/>
  </si>
  <si>
    <t>男女団体組手
３位決定戦・決勝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8" eb="9">
      <t>クライ</t>
    </rPh>
    <rPh sb="9" eb="12">
      <t>ケッテイセン</t>
    </rPh>
    <rPh sb="13" eb="15">
      <t>ケッショウ</t>
    </rPh>
    <phoneticPr fontId="3"/>
  </si>
  <si>
    <t>15:30～16：00</t>
    <phoneticPr fontId="3"/>
  </si>
  <si>
    <t>Ｂ</t>
    <phoneticPr fontId="3"/>
  </si>
  <si>
    <t>16:35～16:50</t>
    <phoneticPr fontId="3"/>
  </si>
  <si>
    <t>16:15～</t>
    <phoneticPr fontId="3"/>
  </si>
  <si>
    <t>〔注〕・３位決定戦を実施します。</t>
    <phoneticPr fontId="3"/>
  </si>
  <si>
    <t>女子団体形（各コート上位４チーム決勝へ）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</si>
  <si>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男子団体形（各コート上位４チ－ム決勝へ）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</si>
  <si>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Ａ</t>
    <phoneticPr fontId="3"/>
  </si>
  <si>
    <t>ｺｰﾄﾞ</t>
    <phoneticPr fontId="3"/>
  </si>
  <si>
    <t>B</t>
    <phoneticPr fontId="3"/>
  </si>
  <si>
    <t>コード</t>
    <phoneticPr fontId="3"/>
  </si>
  <si>
    <t>ｶﾝｸｳﾀﾞｲ</t>
    <phoneticPr fontId="3"/>
  </si>
  <si>
    <t>ｼﾞｵﾝ</t>
    <phoneticPr fontId="3"/>
  </si>
  <si>
    <t>ﾊﾞｯｻｲﾀﾞｲ</t>
    <phoneticPr fontId="3"/>
  </si>
  <si>
    <t>ｼﾞｵﾝ</t>
    <phoneticPr fontId="3"/>
  </si>
  <si>
    <t>ｾｰﾊﾟｲ</t>
    <phoneticPr fontId="3"/>
  </si>
  <si>
    <t>棄権</t>
    <rPh sb="0" eb="2">
      <t>キケン</t>
    </rPh>
    <phoneticPr fontId="3"/>
  </si>
  <si>
    <t>ﾊﾞｯｻｲﾀﾞｲ</t>
    <phoneticPr fontId="3"/>
  </si>
  <si>
    <t>ｾｰﾊﾟｲ</t>
    <phoneticPr fontId="3"/>
  </si>
  <si>
    <t>ｶﾝｸｳﾀﾞｲ</t>
    <phoneticPr fontId="3"/>
  </si>
  <si>
    <t>ｼﾞｵﾝ</t>
    <phoneticPr fontId="3"/>
  </si>
  <si>
    <t>長塚</t>
  </si>
  <si>
    <t>清水</t>
  </si>
  <si>
    <t>山口</t>
  </si>
  <si>
    <t>三木</t>
  </si>
  <si>
    <t>道本</t>
  </si>
  <si>
    <t>拓大紅陵</t>
  </si>
  <si>
    <t>ｼﾞｵﾝ</t>
    <phoneticPr fontId="3"/>
  </si>
  <si>
    <t>ﾁﾝﾄｳ</t>
    <phoneticPr fontId="3"/>
  </si>
  <si>
    <t>萩山</t>
  </si>
  <si>
    <t>別府</t>
  </si>
  <si>
    <t>浅田</t>
  </si>
  <si>
    <t>皆川</t>
  </si>
  <si>
    <t>佐原</t>
  </si>
  <si>
    <t>髙橋</t>
  </si>
  <si>
    <t>山本</t>
  </si>
  <si>
    <t>日体大柏</t>
  </si>
  <si>
    <t>伊藤</t>
  </si>
  <si>
    <t>千葉黎明</t>
  </si>
  <si>
    <t>仲</t>
  </si>
  <si>
    <t>織畑</t>
  </si>
  <si>
    <t>長井</t>
  </si>
  <si>
    <t>鶴岡</t>
  </si>
  <si>
    <t>北川</t>
  </si>
  <si>
    <t>ﾁﾝﾄｳ</t>
    <phoneticPr fontId="3"/>
  </si>
  <si>
    <t>ﾁﾝﾄｳ</t>
    <phoneticPr fontId="3"/>
  </si>
  <si>
    <t>瀧本</t>
  </si>
  <si>
    <t>岡本</t>
  </si>
  <si>
    <t>本田</t>
  </si>
  <si>
    <t>渋谷幕張</t>
  </si>
  <si>
    <t>桑野</t>
  </si>
  <si>
    <t>雑賀</t>
  </si>
  <si>
    <t>ｼﾞｵﾝ</t>
    <phoneticPr fontId="3"/>
  </si>
  <si>
    <t>ｾｲｴﾝﾁﾝ</t>
    <phoneticPr fontId="3"/>
  </si>
  <si>
    <t>相良</t>
  </si>
  <si>
    <t>髙梨</t>
  </si>
  <si>
    <t>須賀田</t>
  </si>
  <si>
    <t>秋葉</t>
  </si>
  <si>
    <t>獅子田</t>
  </si>
  <si>
    <t>ウンスー</t>
    <phoneticPr fontId="3"/>
  </si>
  <si>
    <t>スーパーリンペイ</t>
    <phoneticPr fontId="3"/>
  </si>
  <si>
    <t>ゴジュウシホショウ</t>
    <phoneticPr fontId="3"/>
  </si>
  <si>
    <t>ﾁｬﾀﾝﾔﾗｸｰｼｬﾝｸｰ</t>
    <phoneticPr fontId="3"/>
  </si>
  <si>
    <t>スーパーリンペイ</t>
    <phoneticPr fontId="3"/>
  </si>
  <si>
    <t>ガンカク</t>
    <phoneticPr fontId="3"/>
  </si>
  <si>
    <t>スーパーリンペイ</t>
    <phoneticPr fontId="3"/>
  </si>
  <si>
    <t>ﾁｬﾀﾝﾔﾗｸｰｼｬﾝｸｰ</t>
    <phoneticPr fontId="3"/>
  </si>
  <si>
    <t>スーパーリンペイ</t>
    <phoneticPr fontId="3"/>
  </si>
  <si>
    <t>ゴジュウシホショウ</t>
    <phoneticPr fontId="3"/>
  </si>
  <si>
    <t>ウンスー</t>
    <phoneticPr fontId="3"/>
  </si>
  <si>
    <t>アーナン</t>
    <phoneticPr fontId="3"/>
  </si>
  <si>
    <t>ソーチン</t>
    <phoneticPr fontId="3"/>
  </si>
  <si>
    <t>スーパーリンペイ</t>
    <phoneticPr fontId="3"/>
  </si>
  <si>
    <t>アーナン</t>
    <phoneticPr fontId="3"/>
  </si>
  <si>
    <t>サンセールー</t>
    <phoneticPr fontId="3"/>
  </si>
  <si>
    <t>コウソウクンダイ</t>
    <phoneticPr fontId="3"/>
  </si>
  <si>
    <r>
      <t>優勝 清水</t>
    </r>
    <r>
      <rPr>
        <sz val="9"/>
        <rFont val="ＭＳ Ｐゴシック"/>
        <family val="3"/>
        <charset val="128"/>
      </rPr>
      <t>（秀明八千代）</t>
    </r>
    <rPh sb="0" eb="2">
      <t>ユウショウ</t>
    </rPh>
    <rPh sb="3" eb="5">
      <t>シミズ</t>
    </rPh>
    <rPh sb="6" eb="8">
      <t>シュウメイ</t>
    </rPh>
    <rPh sb="8" eb="11">
      <t>ヤチヨ</t>
    </rPh>
    <phoneticPr fontId="3"/>
  </si>
  <si>
    <r>
      <t>優勝　髙梨</t>
    </r>
    <r>
      <rPr>
        <sz val="9"/>
        <rFont val="ＭＳ Ｐゴシック"/>
        <family val="3"/>
        <charset val="128"/>
      </rPr>
      <t>（拓大紅陵）</t>
    </r>
    <rPh sb="0" eb="2">
      <t>ユウショウ</t>
    </rPh>
    <rPh sb="3" eb="5">
      <t>タカナシ</t>
    </rPh>
    <rPh sb="6" eb="7">
      <t>タク</t>
    </rPh>
    <rPh sb="7" eb="10">
      <t>ダイコウリョウ</t>
    </rPh>
    <phoneticPr fontId="3"/>
  </si>
  <si>
    <t>仲　琳央</t>
    <rPh sb="0" eb="1">
      <t>ナカ</t>
    </rPh>
    <rPh sb="2" eb="3">
      <t>リン</t>
    </rPh>
    <rPh sb="3" eb="4">
      <t>オウ</t>
    </rPh>
    <phoneticPr fontId="3"/>
  </si>
  <si>
    <t>拓大紅陵</t>
    <rPh sb="0" eb="1">
      <t>タク</t>
    </rPh>
    <rPh sb="1" eb="4">
      <t>ダイコウリョウ</t>
    </rPh>
    <phoneticPr fontId="3"/>
  </si>
  <si>
    <t>ﾁｬﾀﾝﾔﾗｸｰｼｬﾝｸｰ</t>
    <phoneticPr fontId="3"/>
  </si>
  <si>
    <t>道本理央</t>
    <rPh sb="0" eb="2">
      <t>ミチモト</t>
    </rPh>
    <rPh sb="2" eb="3">
      <t>リ</t>
    </rPh>
    <rPh sb="3" eb="4">
      <t>オウ</t>
    </rPh>
    <phoneticPr fontId="3"/>
  </si>
  <si>
    <t>ガンカク</t>
    <phoneticPr fontId="3"/>
  </si>
  <si>
    <t>皆川仁美</t>
    <rPh sb="0" eb="2">
      <t>ミナガワ</t>
    </rPh>
    <rPh sb="2" eb="3">
      <t>ジン</t>
    </rPh>
    <rPh sb="3" eb="4">
      <t>ビ</t>
    </rPh>
    <phoneticPr fontId="3"/>
  </si>
  <si>
    <t>麗澤</t>
    <rPh sb="0" eb="2">
      <t>レイタク</t>
    </rPh>
    <phoneticPr fontId="3"/>
  </si>
  <si>
    <t>ソーチン</t>
    <phoneticPr fontId="3"/>
  </si>
  <si>
    <t>清水音乃</t>
    <rPh sb="0" eb="2">
      <t>シミズ</t>
    </rPh>
    <rPh sb="2" eb="3">
      <t>オト</t>
    </rPh>
    <rPh sb="3" eb="4">
      <t>ノ</t>
    </rPh>
    <phoneticPr fontId="3"/>
  </si>
  <si>
    <t>秀明八千代</t>
    <rPh sb="0" eb="2">
      <t>シュウメイ</t>
    </rPh>
    <rPh sb="2" eb="5">
      <t>ヤチヨ</t>
    </rPh>
    <phoneticPr fontId="3"/>
  </si>
  <si>
    <t>アーナン</t>
    <phoneticPr fontId="3"/>
  </si>
  <si>
    <t>北川　空</t>
    <rPh sb="0" eb="2">
      <t>キタガワ</t>
    </rPh>
    <rPh sb="3" eb="4">
      <t>ソラ</t>
    </rPh>
    <phoneticPr fontId="3"/>
  </si>
  <si>
    <t>ｺｳｿｳｸﾝﾀﾞｲ</t>
    <phoneticPr fontId="3"/>
  </si>
  <si>
    <t>萩山七帆</t>
    <rPh sb="0" eb="2">
      <t>ハギヤマ</t>
    </rPh>
    <rPh sb="2" eb="3">
      <t>ナナ</t>
    </rPh>
    <rPh sb="3" eb="4">
      <t>ホ</t>
    </rPh>
    <phoneticPr fontId="3"/>
  </si>
  <si>
    <t>織畑いずみ</t>
    <rPh sb="0" eb="2">
      <t>オリハタ</t>
    </rPh>
    <phoneticPr fontId="3"/>
  </si>
  <si>
    <t>敬愛学園</t>
    <rPh sb="0" eb="2">
      <t>ケイアイ</t>
    </rPh>
    <rPh sb="2" eb="4">
      <t>ガクエン</t>
    </rPh>
    <phoneticPr fontId="3"/>
  </si>
  <si>
    <t>鶴岡由那</t>
    <rPh sb="0" eb="2">
      <t>ツルオカ</t>
    </rPh>
    <rPh sb="2" eb="3">
      <t>ヨシ</t>
    </rPh>
    <rPh sb="3" eb="4">
      <t>ナン</t>
    </rPh>
    <phoneticPr fontId="3"/>
  </si>
  <si>
    <t>アーナン</t>
    <phoneticPr fontId="3"/>
  </si>
  <si>
    <t>髙梨航平</t>
    <rPh sb="0" eb="2">
      <t>タカナシ</t>
    </rPh>
    <rPh sb="2" eb="3">
      <t>ワタル</t>
    </rPh>
    <rPh sb="3" eb="4">
      <t>ヒラ</t>
    </rPh>
    <phoneticPr fontId="3"/>
  </si>
  <si>
    <t>伊藤嵩浩</t>
    <rPh sb="0" eb="2">
      <t>イトウ</t>
    </rPh>
    <rPh sb="2" eb="3">
      <t>タカシ</t>
    </rPh>
    <rPh sb="3" eb="4">
      <t>ヒロシ</t>
    </rPh>
    <phoneticPr fontId="3"/>
  </si>
  <si>
    <t>獅子田夏希</t>
    <rPh sb="0" eb="2">
      <t>シシ</t>
    </rPh>
    <rPh sb="2" eb="3">
      <t>タ</t>
    </rPh>
    <rPh sb="3" eb="5">
      <t>ナツキ</t>
    </rPh>
    <phoneticPr fontId="3"/>
  </si>
  <si>
    <t>岡本　拳</t>
    <rPh sb="0" eb="2">
      <t>オカモト</t>
    </rPh>
    <rPh sb="3" eb="4">
      <t>コブシ</t>
    </rPh>
    <phoneticPr fontId="3"/>
  </si>
  <si>
    <t>清水拓馬</t>
    <rPh sb="0" eb="2">
      <t>シミズ</t>
    </rPh>
    <rPh sb="2" eb="3">
      <t>ヒラク</t>
    </rPh>
    <rPh sb="3" eb="4">
      <t>ウマ</t>
    </rPh>
    <phoneticPr fontId="3"/>
  </si>
  <si>
    <t>ｺﾞｼﾞｭｳｼﾎｼｮｳ</t>
    <phoneticPr fontId="3"/>
  </si>
  <si>
    <t>髙橋飛羽</t>
    <rPh sb="0" eb="2">
      <t>タカハシ</t>
    </rPh>
    <rPh sb="2" eb="3">
      <t>ト</t>
    </rPh>
    <rPh sb="3" eb="4">
      <t>ハネ</t>
    </rPh>
    <phoneticPr fontId="3"/>
  </si>
  <si>
    <t>秋葉匠吾</t>
    <rPh sb="0" eb="2">
      <t>アキバ</t>
    </rPh>
    <rPh sb="2" eb="3">
      <t>タクミ</t>
    </rPh>
    <rPh sb="3" eb="4">
      <t>ワレ</t>
    </rPh>
    <phoneticPr fontId="3"/>
  </si>
  <si>
    <t>ｽｰﾊﾟｰﾘﾝﾍﾟｲ</t>
    <phoneticPr fontId="3"/>
  </si>
  <si>
    <t>池田慈恩</t>
    <rPh sb="0" eb="2">
      <t>イケダ</t>
    </rPh>
    <rPh sb="2" eb="4">
      <t>ジオン</t>
    </rPh>
    <phoneticPr fontId="3"/>
  </si>
  <si>
    <t>ソーチン</t>
    <phoneticPr fontId="3"/>
  </si>
  <si>
    <t>サンセールー</t>
  </si>
  <si>
    <t>サンセールー</t>
    <phoneticPr fontId="3"/>
  </si>
  <si>
    <t>ﾁｬﾀﾝﾔﾗｸｰｼｬﾝｸｰ</t>
    <phoneticPr fontId="3"/>
  </si>
  <si>
    <t>0(1)</t>
    <phoneticPr fontId="3"/>
  </si>
  <si>
    <t>0(4)</t>
    <phoneticPr fontId="3"/>
  </si>
  <si>
    <t>棄権</t>
    <rPh sb="0" eb="2">
      <t>キケン</t>
    </rPh>
    <phoneticPr fontId="3"/>
  </si>
  <si>
    <t>失格</t>
    <rPh sb="0" eb="2">
      <t>シッカク</t>
    </rPh>
    <phoneticPr fontId="3"/>
  </si>
  <si>
    <t>反則</t>
    <rPh sb="0" eb="2">
      <t>ハンソク</t>
    </rPh>
    <phoneticPr fontId="3"/>
  </si>
  <si>
    <t>0(0)</t>
    <phoneticPr fontId="3"/>
  </si>
  <si>
    <t>0(5)</t>
    <phoneticPr fontId="3"/>
  </si>
  <si>
    <t>0(1)</t>
    <phoneticPr fontId="3"/>
  </si>
  <si>
    <t>0(4)</t>
    <phoneticPr fontId="3"/>
  </si>
  <si>
    <t>0(0)</t>
    <phoneticPr fontId="3"/>
  </si>
  <si>
    <t>サンセールー</t>
    <phoneticPr fontId="3"/>
  </si>
  <si>
    <t>0(4)</t>
    <phoneticPr fontId="3"/>
  </si>
  <si>
    <t>0(1)</t>
    <phoneticPr fontId="3"/>
  </si>
  <si>
    <t>優勝</t>
    <rPh sb="0" eb="2">
      <t>ユウショウ</t>
    </rPh>
    <phoneticPr fontId="3"/>
  </si>
  <si>
    <t>0(5)</t>
    <phoneticPr fontId="3"/>
  </si>
  <si>
    <t>0(0)</t>
    <phoneticPr fontId="3"/>
  </si>
  <si>
    <t>小林</t>
  </si>
  <si>
    <t>松﨑</t>
  </si>
  <si>
    <t>寺岡</t>
  </si>
  <si>
    <t>鈴木更</t>
    <rPh sb="0" eb="2">
      <t>スズキ</t>
    </rPh>
    <rPh sb="2" eb="3">
      <t>サラ</t>
    </rPh>
    <phoneticPr fontId="3"/>
  </si>
  <si>
    <t>鈴木更彩</t>
    <rPh sb="0" eb="2">
      <t>スズキ</t>
    </rPh>
    <rPh sb="2" eb="3">
      <t>サラ</t>
    </rPh>
    <rPh sb="3" eb="4">
      <t>サイ</t>
    </rPh>
    <phoneticPr fontId="3"/>
  </si>
  <si>
    <t>川端さくら</t>
    <rPh sb="0" eb="2">
      <t>カワバタ</t>
    </rPh>
    <phoneticPr fontId="3"/>
  </si>
  <si>
    <t>習志野</t>
    <rPh sb="0" eb="3">
      <t>ナラシノ</t>
    </rPh>
    <phoneticPr fontId="3"/>
  </si>
  <si>
    <t>小林恵奈</t>
    <rPh sb="0" eb="2">
      <t>コバヤシ</t>
    </rPh>
    <rPh sb="2" eb="3">
      <t>メグム</t>
    </rPh>
    <phoneticPr fontId="3"/>
  </si>
  <si>
    <t>日体大柏</t>
    <rPh sb="0" eb="3">
      <t>ニッタイダイ</t>
    </rPh>
    <rPh sb="3" eb="4">
      <t>カシワ</t>
    </rPh>
    <phoneticPr fontId="3"/>
  </si>
  <si>
    <t>寺岡愛奈</t>
    <rPh sb="0" eb="2">
      <t>テラオカ</t>
    </rPh>
    <rPh sb="2" eb="3">
      <t>アイ</t>
    </rPh>
    <rPh sb="3" eb="4">
      <t>ナ</t>
    </rPh>
    <phoneticPr fontId="3"/>
  </si>
  <si>
    <t>伊藤瑠南</t>
    <rPh sb="0" eb="2">
      <t>イトウ</t>
    </rPh>
    <rPh sb="2" eb="3">
      <t>リュウ</t>
    </rPh>
    <rPh sb="3" eb="4">
      <t>ミナミ</t>
    </rPh>
    <phoneticPr fontId="3"/>
  </si>
  <si>
    <t>佐原</t>
    <rPh sb="0" eb="2">
      <t>サワラ</t>
    </rPh>
    <phoneticPr fontId="3"/>
  </si>
  <si>
    <t>吉田萌笑</t>
    <rPh sb="0" eb="2">
      <t>ヨシダ</t>
    </rPh>
    <rPh sb="2" eb="3">
      <t>モ</t>
    </rPh>
    <rPh sb="3" eb="4">
      <t>ワラ</t>
    </rPh>
    <phoneticPr fontId="3"/>
  </si>
  <si>
    <t>鈴木潮音</t>
    <rPh sb="0" eb="2">
      <t>スズキ</t>
    </rPh>
    <rPh sb="2" eb="3">
      <t>シオ</t>
    </rPh>
    <rPh sb="3" eb="4">
      <t>オト</t>
    </rPh>
    <phoneticPr fontId="3"/>
  </si>
  <si>
    <t>吉澤さくら</t>
    <rPh sb="0" eb="2">
      <t>ヨシザワ</t>
    </rPh>
    <phoneticPr fontId="3"/>
  </si>
  <si>
    <t>宮﨑</t>
    <rPh sb="0" eb="2">
      <t>ミヤザキ</t>
    </rPh>
    <phoneticPr fontId="3"/>
  </si>
  <si>
    <t>宮﨑 光</t>
    <rPh sb="0" eb="2">
      <t>ミヤザキ</t>
    </rPh>
    <rPh sb="3" eb="4">
      <t>ヒカ</t>
    </rPh>
    <phoneticPr fontId="3"/>
  </si>
  <si>
    <t>高梨卓海</t>
    <rPh sb="0" eb="2">
      <t>タカナシ</t>
    </rPh>
    <rPh sb="2" eb="3">
      <t>タク</t>
    </rPh>
    <rPh sb="3" eb="4">
      <t>ウミ</t>
    </rPh>
    <phoneticPr fontId="3"/>
  </si>
  <si>
    <t>松﨑大将</t>
    <rPh sb="0" eb="2">
      <t>マツザキ</t>
    </rPh>
    <rPh sb="2" eb="4">
      <t>タイショウ</t>
    </rPh>
    <phoneticPr fontId="3"/>
  </si>
  <si>
    <t>小林優太</t>
    <rPh sb="0" eb="2">
      <t>コバヤシ</t>
    </rPh>
    <rPh sb="2" eb="4">
      <t>ユウタ</t>
    </rPh>
    <phoneticPr fontId="3"/>
  </si>
  <si>
    <t>池上 凌</t>
    <rPh sb="0" eb="2">
      <t>イケガミ</t>
    </rPh>
    <rPh sb="3" eb="4">
      <t>リョウ</t>
    </rPh>
    <phoneticPr fontId="3"/>
  </si>
  <si>
    <t>本地 海</t>
    <rPh sb="0" eb="2">
      <t>ホンジ</t>
    </rPh>
    <rPh sb="3" eb="4">
      <t>ウミ</t>
    </rPh>
    <phoneticPr fontId="3"/>
  </si>
  <si>
    <t>木更津総合</t>
    <rPh sb="0" eb="3">
      <t>キサラヅ</t>
    </rPh>
    <rPh sb="3" eb="5">
      <t>ソウゴウ</t>
    </rPh>
    <phoneticPr fontId="3"/>
  </si>
  <si>
    <t>渡辺大生</t>
    <rPh sb="0" eb="2">
      <t>ワタナベ</t>
    </rPh>
    <rPh sb="2" eb="4">
      <t>ダイオウ</t>
    </rPh>
    <phoneticPr fontId="3"/>
  </si>
  <si>
    <t>熊川 遼</t>
    <rPh sb="0" eb="2">
      <t>クマカワ</t>
    </rPh>
    <rPh sb="3" eb="4">
      <t>リョウ</t>
    </rPh>
    <phoneticPr fontId="3"/>
  </si>
  <si>
    <t>ﾁﾝﾄｳ</t>
    <phoneticPr fontId="3"/>
  </si>
  <si>
    <t>ﾊﾞｯｻｲﾀﾞｲ</t>
    <phoneticPr fontId="3"/>
  </si>
  <si>
    <t>ｾｰﾊﾟｲ</t>
    <phoneticPr fontId="3"/>
  </si>
  <si>
    <t>ｼﾞｵﾝ</t>
    <phoneticPr fontId="3"/>
  </si>
  <si>
    <t>棄権</t>
    <rPh sb="0" eb="2">
      <t>キケン</t>
    </rPh>
    <phoneticPr fontId="3"/>
  </si>
  <si>
    <t>ｼﾞｵﾝ</t>
    <phoneticPr fontId="3"/>
  </si>
  <si>
    <t>ｼﾞｵﾝ</t>
    <phoneticPr fontId="3"/>
  </si>
  <si>
    <t>長生</t>
    <rPh sb="0" eb="2">
      <t>チョウセイ</t>
    </rPh>
    <phoneticPr fontId="3"/>
  </si>
  <si>
    <t>敬愛学園</t>
    <rPh sb="0" eb="2">
      <t>ケイアイ</t>
    </rPh>
    <rPh sb="2" eb="4">
      <t>ガクエン</t>
    </rPh>
    <phoneticPr fontId="3"/>
  </si>
  <si>
    <t>拓大紅陵</t>
    <rPh sb="0" eb="1">
      <t>タク</t>
    </rPh>
    <rPh sb="1" eb="4">
      <t>ダイコウリョウ</t>
    </rPh>
    <phoneticPr fontId="3"/>
  </si>
  <si>
    <t>船橋東</t>
    <rPh sb="0" eb="2">
      <t>フナバシ</t>
    </rPh>
    <rPh sb="2" eb="3">
      <t>ヒガシ</t>
    </rPh>
    <phoneticPr fontId="3"/>
  </si>
  <si>
    <t>成田</t>
    <rPh sb="0" eb="2">
      <t>ナリタ</t>
    </rPh>
    <phoneticPr fontId="3"/>
  </si>
  <si>
    <t>秀明八千代</t>
    <rPh sb="0" eb="2">
      <t>シュウメイ</t>
    </rPh>
    <rPh sb="2" eb="5">
      <t>ヤチヨ</t>
    </rPh>
    <phoneticPr fontId="3"/>
  </si>
  <si>
    <t>麗澤</t>
    <rPh sb="0" eb="2">
      <t>レイタク</t>
    </rPh>
    <phoneticPr fontId="3"/>
  </si>
  <si>
    <t>木更津総合</t>
    <rPh sb="0" eb="3">
      <t>キサラヅ</t>
    </rPh>
    <rPh sb="3" eb="5">
      <t>ソウゴウ</t>
    </rPh>
    <phoneticPr fontId="3"/>
  </si>
  <si>
    <t>ｼﾞｵﾝ</t>
    <phoneticPr fontId="3"/>
  </si>
  <si>
    <t>ﾊﾞｯｻｲﾀﾞｲ</t>
    <phoneticPr fontId="3"/>
  </si>
  <si>
    <t>ｾｰﾊﾟｲ</t>
    <phoneticPr fontId="3"/>
  </si>
  <si>
    <t>ﾊﾞｯｻｲﾀﾞｲ</t>
    <phoneticPr fontId="3"/>
  </si>
  <si>
    <t>東金</t>
    <rPh sb="0" eb="2">
      <t>トウガネ</t>
    </rPh>
    <phoneticPr fontId="3"/>
  </si>
  <si>
    <t>千葉南</t>
    <rPh sb="0" eb="2">
      <t>チバ</t>
    </rPh>
    <rPh sb="2" eb="3">
      <t>ミナミ</t>
    </rPh>
    <phoneticPr fontId="3"/>
  </si>
  <si>
    <t>ﾊﾞｯｻｲﾀﾞｲ</t>
    <phoneticPr fontId="3"/>
  </si>
  <si>
    <t>ｾｰﾊﾟｲ</t>
    <phoneticPr fontId="3"/>
  </si>
  <si>
    <t>ﾁﾝﾄｳ</t>
    <phoneticPr fontId="3"/>
  </si>
  <si>
    <t>失格</t>
    <rPh sb="0" eb="2">
      <t>シッカク</t>
    </rPh>
    <phoneticPr fontId="3"/>
  </si>
  <si>
    <t>渋谷幕張</t>
    <rPh sb="0" eb="2">
      <t>シブヤ</t>
    </rPh>
    <rPh sb="2" eb="4">
      <t>マクハリ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</si>
  <si>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</si>
  <si>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ｺﾞｼﾞｭｳｼﾎｼｮｳ</t>
    <phoneticPr fontId="3"/>
  </si>
  <si>
    <t>ﾆｰﾊﾟｲﾎﾟ</t>
    <phoneticPr fontId="3"/>
  </si>
  <si>
    <t>ｱｰﾅﾝ</t>
    <phoneticPr fontId="3"/>
  </si>
  <si>
    <t>ｸﾙﾙﾝﾌｧ</t>
    <phoneticPr fontId="3"/>
  </si>
  <si>
    <t>ﾆｰｾｲｼｰ</t>
    <phoneticPr fontId="3"/>
  </si>
  <si>
    <t>ｱｰﾅﾝ</t>
    <phoneticPr fontId="3"/>
  </si>
  <si>
    <t>ｺﾞｼﾞｭｳｼﾎｼｮｳ</t>
    <phoneticPr fontId="3"/>
  </si>
  <si>
    <t>ｺﾞｼﾞｭｳｼﾎｼｮｳ</t>
    <phoneticPr fontId="3"/>
  </si>
  <si>
    <t>アーナン</t>
    <phoneticPr fontId="3"/>
  </si>
  <si>
    <t>ニーパイポ</t>
    <phoneticPr fontId="3"/>
  </si>
  <si>
    <t>クルルンファ</t>
    <phoneticPr fontId="3"/>
  </si>
  <si>
    <t>アーナン</t>
    <phoneticPr fontId="3"/>
  </si>
  <si>
    <t>ニーセイシー</t>
    <phoneticPr fontId="3"/>
  </si>
  <si>
    <t>ｴﾝﾋﾟ</t>
    <phoneticPr fontId="3"/>
  </si>
  <si>
    <t>ｳﾝｽｰ</t>
    <phoneticPr fontId="3"/>
  </si>
  <si>
    <t>ﾆｰﾊﾟｲﾎﾟ</t>
    <phoneticPr fontId="3"/>
  </si>
  <si>
    <t>ﾆｰﾊﾟｲﾎﾟ</t>
    <phoneticPr fontId="3"/>
  </si>
  <si>
    <t>ｱｰﾅﾝ</t>
    <phoneticPr fontId="3"/>
  </si>
  <si>
    <t>ｳﾝｽｰ</t>
    <phoneticPr fontId="3"/>
  </si>
  <si>
    <t>ウンスー</t>
    <phoneticPr fontId="3"/>
  </si>
  <si>
    <t>アーナン</t>
    <phoneticPr fontId="3"/>
  </si>
  <si>
    <t>アーナン</t>
    <phoneticPr fontId="3"/>
  </si>
  <si>
    <t>ニーパイポ</t>
    <phoneticPr fontId="3"/>
  </si>
  <si>
    <t>ウンスー</t>
    <phoneticPr fontId="3"/>
  </si>
  <si>
    <t>エンピ</t>
    <phoneticPr fontId="3"/>
  </si>
  <si>
    <t>C3</t>
    <phoneticPr fontId="3"/>
  </si>
  <si>
    <t>1(3)</t>
    <phoneticPr fontId="3"/>
  </si>
  <si>
    <t>1(4)</t>
    <phoneticPr fontId="3"/>
  </si>
  <si>
    <t>優勝</t>
    <rPh sb="0" eb="2">
      <t>ユウショウ</t>
    </rPh>
    <phoneticPr fontId="3"/>
  </si>
  <si>
    <t>習志野</t>
    <rPh sb="0" eb="3">
      <t>ナラシノ</t>
    </rPh>
    <phoneticPr fontId="3"/>
  </si>
  <si>
    <t>佐原</t>
    <rPh sb="0" eb="2">
      <t>サワラ</t>
    </rPh>
    <phoneticPr fontId="3"/>
  </si>
  <si>
    <t>市立銚子</t>
    <rPh sb="0" eb="2">
      <t>イチリツ</t>
    </rPh>
    <rPh sb="2" eb="4">
      <t>チョウシ</t>
    </rPh>
    <phoneticPr fontId="3"/>
  </si>
  <si>
    <t>日体大柏</t>
    <rPh sb="0" eb="4">
      <t>ニッタイダイカシワ</t>
    </rPh>
    <phoneticPr fontId="3"/>
  </si>
  <si>
    <t>日体大柏</t>
    <rPh sb="0" eb="3">
      <t>ニッタイダイ</t>
    </rPh>
    <rPh sb="3" eb="4">
      <t>カシワ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</si>
</sst>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 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333333"/>
      <name val="Arial"/>
      <family val="2"/>
    </font>
    <font>
      <b/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71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distributed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/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1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top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0" fontId="13" fillId="0" borderId="0" xfId="0" applyFont="1" applyBorder="1" applyAlignment="1">
      <alignment horizontal="left" vertical="center"/>
    </xf>
    <xf numFmtId="20" fontId="0" fillId="2" borderId="0" xfId="0" applyNumberFormat="1" applyFont="1" applyFill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Fill="1"/>
    <xf numFmtId="0" fontId="6" fillId="0" borderId="1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shrinkToFit="1"/>
    </xf>
    <xf numFmtId="0" fontId="8" fillId="0" borderId="0" xfId="0" applyFont="1" applyBorder="1" applyAlignment="1">
      <alignment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176" fontId="0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0" xfId="0" applyFont="1"/>
    <xf numFmtId="0" fontId="6" fillId="0" borderId="1" xfId="0" applyFont="1" applyBorder="1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5" fillId="0" borderId="28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8" xfId="0" applyBorder="1"/>
    <xf numFmtId="0" fontId="5" fillId="0" borderId="3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/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/>
    <xf numFmtId="0" fontId="12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15" fillId="0" borderId="0" xfId="0" applyFont="1" applyAlignment="1">
      <alignment horizontal="center"/>
    </xf>
    <xf numFmtId="20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25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20" fontId="10" fillId="0" borderId="28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0" xfId="0" applyFont="1" applyAlignment="1">
      <alignment horizontal="distributed"/>
    </xf>
    <xf numFmtId="0" fontId="19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8" xfId="0" applyFont="1" applyBorder="1"/>
    <xf numFmtId="0" fontId="5" fillId="0" borderId="3" xfId="0" applyFont="1" applyBorder="1" applyAlignment="1">
      <alignment horizontal="center" vertical="center"/>
    </xf>
    <xf numFmtId="0" fontId="4" fillId="0" borderId="21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7" xfId="0" applyFont="1" applyBorder="1"/>
    <xf numFmtId="0" fontId="1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177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4" fillId="3" borderId="0" xfId="0" applyFont="1" applyFill="1" applyBorder="1" applyAlignment="1">
      <alignment horizontal="center" vertical="center"/>
    </xf>
    <xf numFmtId="0" fontId="16" fillId="0" borderId="0" xfId="0" applyFont="1"/>
    <xf numFmtId="0" fontId="5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4" fillId="0" borderId="18" xfId="0" applyFont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4" fillId="0" borderId="7" xfId="0" applyFont="1" applyBorder="1" applyAlignment="1">
      <alignment vertical="top"/>
    </xf>
    <xf numFmtId="0" fontId="5" fillId="0" borderId="25" xfId="0" applyFont="1" applyBorder="1" applyAlignment="1">
      <alignment horizontal="left" vertical="top"/>
    </xf>
    <xf numFmtId="0" fontId="14" fillId="0" borderId="7" xfId="0" applyFont="1" applyBorder="1" applyAlignment="1">
      <alignment horizontal="right" vertical="center"/>
    </xf>
    <xf numFmtId="0" fontId="14" fillId="0" borderId="32" xfId="0" applyFont="1" applyBorder="1" applyAlignment="1"/>
    <xf numFmtId="0" fontId="5" fillId="0" borderId="25" xfId="0" applyFont="1" applyBorder="1" applyAlignment="1">
      <alignment horizontal="left"/>
    </xf>
    <xf numFmtId="0" fontId="14" fillId="0" borderId="25" xfId="0" applyFont="1" applyBorder="1" applyAlignment="1">
      <alignment horizontal="right" vertical="top"/>
    </xf>
    <xf numFmtId="0" fontId="14" fillId="0" borderId="37" xfId="0" applyFont="1" applyBorder="1" applyAlignment="1">
      <alignment vertical="center"/>
    </xf>
    <xf numFmtId="0" fontId="14" fillId="0" borderId="18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top"/>
    </xf>
    <xf numFmtId="0" fontId="14" fillId="0" borderId="7" xfId="0" applyFont="1" applyBorder="1" applyAlignment="1">
      <alignment horizontal="right"/>
    </xf>
    <xf numFmtId="0" fontId="14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4" fillId="0" borderId="3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top"/>
    </xf>
    <xf numFmtId="0" fontId="5" fillId="0" borderId="25" xfId="0" applyFont="1" applyBorder="1" applyAlignment="1">
      <alignment vertical="center"/>
    </xf>
    <xf numFmtId="0" fontId="14" fillId="0" borderId="38" xfId="0" applyFont="1" applyBorder="1" applyAlignment="1">
      <alignment horizontal="right" vertical="center"/>
    </xf>
    <xf numFmtId="0" fontId="14" fillId="0" borderId="25" xfId="0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0" fontId="14" fillId="0" borderId="17" xfId="0" applyFont="1" applyBorder="1" applyAlignment="1">
      <alignment vertical="center"/>
    </xf>
    <xf numFmtId="0" fontId="14" fillId="0" borderId="7" xfId="0" applyFont="1" applyBorder="1" applyAlignment="1">
      <alignment horizontal="right" vertical="top"/>
    </xf>
    <xf numFmtId="0" fontId="14" fillId="0" borderId="32" xfId="0" applyFont="1" applyBorder="1" applyAlignment="1">
      <alignment vertical="top"/>
    </xf>
    <xf numFmtId="0" fontId="6" fillId="0" borderId="8" xfId="0" applyFont="1" applyBorder="1" applyAlignment="1">
      <alignment horizontal="left" vertical="center"/>
    </xf>
    <xf numFmtId="0" fontId="14" fillId="0" borderId="33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5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5" fillId="0" borderId="0" xfId="0" applyFont="1" applyBorder="1" applyAlignment="1">
      <alignment horizontal="right" shrinkToFit="1"/>
    </xf>
    <xf numFmtId="0" fontId="14" fillId="0" borderId="34" xfId="0" applyFont="1" applyBorder="1" applyAlignment="1">
      <alignment horizontal="right"/>
    </xf>
    <xf numFmtId="0" fontId="14" fillId="0" borderId="32" xfId="0" applyFont="1" applyBorder="1" applyAlignment="1">
      <alignment horizontal="left"/>
    </xf>
    <xf numFmtId="0" fontId="14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top"/>
    </xf>
    <xf numFmtId="0" fontId="14" fillId="0" borderId="36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top"/>
    </xf>
    <xf numFmtId="0" fontId="14" fillId="0" borderId="23" xfId="0" applyFont="1" applyBorder="1" applyAlignment="1">
      <alignment horizontal="left" vertical="center"/>
    </xf>
    <xf numFmtId="0" fontId="14" fillId="0" borderId="17" xfId="0" applyFont="1" applyBorder="1" applyAlignment="1">
      <alignment horizontal="right"/>
    </xf>
    <xf numFmtId="0" fontId="5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5" fillId="0" borderId="0" xfId="0" applyFont="1" applyBorder="1" applyAlignment="1">
      <alignment horizontal="right" vertical="top" shrinkToFit="1"/>
    </xf>
    <xf numFmtId="0" fontId="0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8" fillId="0" borderId="2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0" fillId="0" borderId="25" xfId="0" applyBorder="1"/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/>
    <xf numFmtId="0" fontId="27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/>
    <xf numFmtId="0" fontId="6" fillId="0" borderId="8" xfId="0" applyFont="1" applyBorder="1" applyAlignment="1">
      <alignment horizontal="left" vertical="top"/>
    </xf>
    <xf numFmtId="0" fontId="6" fillId="0" borderId="20" xfId="0" applyFont="1" applyBorder="1" applyAlignment="1">
      <alignment horizontal="right"/>
    </xf>
    <xf numFmtId="0" fontId="27" fillId="0" borderId="18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/>
    <xf numFmtId="0" fontId="5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0" fillId="0" borderId="4" xfId="0" applyFont="1" applyBorder="1" applyAlignment="1">
      <alignment horizontal="distributed" vertical="distributed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0" fillId="0" borderId="21" xfId="0" applyBorder="1"/>
    <xf numFmtId="0" fontId="5" fillId="0" borderId="2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8" xfId="0" applyFont="1" applyBorder="1"/>
    <xf numFmtId="0" fontId="4" fillId="0" borderId="23" xfId="0" applyFont="1" applyBorder="1"/>
    <xf numFmtId="0" fontId="4" fillId="0" borderId="20" xfId="0" applyFont="1" applyBorder="1"/>
    <xf numFmtId="0" fontId="4" fillId="0" borderId="0" xfId="0" applyFont="1" applyBorder="1"/>
    <xf numFmtId="0" fontId="4" fillId="0" borderId="25" xfId="0" applyFont="1" applyBorder="1"/>
    <xf numFmtId="0" fontId="4" fillId="0" borderId="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vertical="top"/>
    </xf>
    <xf numFmtId="177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left"/>
    </xf>
    <xf numFmtId="0" fontId="14" fillId="0" borderId="40" xfId="0" applyFont="1" applyBorder="1" applyAlignment="1">
      <alignment horizontal="left" vertic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right"/>
    </xf>
    <xf numFmtId="0" fontId="14" fillId="0" borderId="44" xfId="0" applyFont="1" applyBorder="1" applyAlignment="1"/>
    <xf numFmtId="0" fontId="14" fillId="0" borderId="44" xfId="0" applyFont="1" applyBorder="1" applyAlignment="1">
      <alignment vertical="top"/>
    </xf>
    <xf numFmtId="0" fontId="14" fillId="0" borderId="46" xfId="0" applyFont="1" applyBorder="1" applyAlignment="1">
      <alignment horizontal="left" vertical="top"/>
    </xf>
    <xf numFmtId="0" fontId="14" fillId="0" borderId="45" xfId="0" applyFont="1" applyBorder="1" applyAlignment="1">
      <alignment horizontal="right" vertical="center"/>
    </xf>
    <xf numFmtId="0" fontId="14" fillId="0" borderId="49" xfId="0" applyFont="1" applyBorder="1" applyAlignment="1">
      <alignment horizontal="right" vertical="center"/>
    </xf>
    <xf numFmtId="0" fontId="14" fillId="0" borderId="50" xfId="0" applyFont="1" applyBorder="1" applyAlignment="1">
      <alignment vertical="center"/>
    </xf>
    <xf numFmtId="0" fontId="14" fillId="0" borderId="40" xfId="0" applyFont="1" applyBorder="1" applyAlignment="1">
      <alignment horizontal="right" vertical="center"/>
    </xf>
    <xf numFmtId="0" fontId="14" fillId="0" borderId="51" xfId="0" applyFont="1" applyBorder="1" applyAlignment="1">
      <alignment horizontal="right" vertical="center"/>
    </xf>
    <xf numFmtId="0" fontId="14" fillId="0" borderId="40" xfId="0" applyFont="1" applyBorder="1" applyAlignment="1">
      <alignment horizontal="left"/>
    </xf>
    <xf numFmtId="0" fontId="14" fillId="0" borderId="52" xfId="0" applyFont="1" applyBorder="1" applyAlignment="1">
      <alignment horizontal="left" vertical="top"/>
    </xf>
    <xf numFmtId="0" fontId="14" fillId="0" borderId="53" xfId="0" applyFont="1" applyBorder="1" applyAlignment="1">
      <alignment horizontal="right" vertical="center"/>
    </xf>
    <xf numFmtId="0" fontId="14" fillId="0" borderId="44" xfId="0" applyFont="1" applyBorder="1" applyAlignment="1">
      <alignment horizontal="right"/>
    </xf>
    <xf numFmtId="0" fontId="14" fillId="0" borderId="49" xfId="0" applyFont="1" applyBorder="1" applyAlignment="1">
      <alignment horizontal="right"/>
    </xf>
    <xf numFmtId="0" fontId="14" fillId="0" borderId="47" xfId="0" applyFont="1" applyBorder="1" applyAlignment="1">
      <alignment horizontal="right" vertical="top"/>
    </xf>
    <xf numFmtId="0" fontId="14" fillId="0" borderId="41" xfId="0" applyFont="1" applyBorder="1" applyAlignment="1">
      <alignment horizontal="right" vertical="center"/>
    </xf>
    <xf numFmtId="0" fontId="14" fillId="0" borderId="24" xfId="0" applyFont="1" applyBorder="1" applyAlignment="1">
      <alignment horizontal="left"/>
    </xf>
    <xf numFmtId="0" fontId="14" fillId="0" borderId="56" xfId="0" applyFont="1" applyBorder="1" applyAlignment="1">
      <alignment horizontal="right"/>
    </xf>
    <xf numFmtId="0" fontId="14" fillId="0" borderId="57" xfId="0" applyFont="1" applyBorder="1" applyAlignment="1">
      <alignment horizontal="left" vertical="center"/>
    </xf>
    <xf numFmtId="0" fontId="14" fillId="0" borderId="58" xfId="0" applyFont="1" applyBorder="1" applyAlignment="1">
      <alignment horizontal="right" vertical="top"/>
    </xf>
    <xf numFmtId="0" fontId="14" fillId="0" borderId="49" xfId="0" applyFont="1" applyBorder="1" applyAlignment="1">
      <alignment horizontal="right" vertical="top"/>
    </xf>
    <xf numFmtId="0" fontId="14" fillId="0" borderId="32" xfId="0" applyFont="1" applyBorder="1" applyAlignment="1">
      <alignment horizontal="left" vertical="top"/>
    </xf>
    <xf numFmtId="0" fontId="14" fillId="0" borderId="59" xfId="0" applyFont="1" applyBorder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top"/>
    </xf>
    <xf numFmtId="0" fontId="14" fillId="0" borderId="42" xfId="0" applyFont="1" applyBorder="1" applyAlignment="1"/>
    <xf numFmtId="0" fontId="14" fillId="0" borderId="60" xfId="0" applyFont="1" applyBorder="1" applyAlignment="1">
      <alignment horizontal="left" vertical="top"/>
    </xf>
    <xf numFmtId="0" fontId="5" fillId="0" borderId="61" xfId="0" applyFont="1" applyBorder="1" applyAlignment="1">
      <alignment horizontal="left"/>
    </xf>
    <xf numFmtId="0" fontId="14" fillId="0" borderId="62" xfId="0" applyFont="1" applyBorder="1" applyAlignment="1">
      <alignment horizontal="left" vertical="center"/>
    </xf>
    <xf numFmtId="0" fontId="14" fillId="0" borderId="45" xfId="0" applyFont="1" applyBorder="1" applyAlignment="1">
      <alignment vertical="center"/>
    </xf>
    <xf numFmtId="0" fontId="14" fillId="0" borderId="61" xfId="0" applyFont="1" applyBorder="1" applyAlignment="1">
      <alignment horizontal="left" vertical="top"/>
    </xf>
    <xf numFmtId="0" fontId="5" fillId="0" borderId="54" xfId="0" applyFont="1" applyBorder="1" applyAlignment="1">
      <alignment horizontal="right" vertical="top"/>
    </xf>
    <xf numFmtId="0" fontId="14" fillId="0" borderId="60" xfId="0" applyFont="1" applyBorder="1" applyAlignment="1">
      <alignment horizontal="right" vertical="top"/>
    </xf>
    <xf numFmtId="0" fontId="14" fillId="0" borderId="48" xfId="0" applyFont="1" applyBorder="1" applyAlignment="1">
      <alignment horizontal="right" vertical="top"/>
    </xf>
    <xf numFmtId="0" fontId="14" fillId="0" borderId="24" xfId="0" applyFont="1" applyBorder="1" applyAlignment="1">
      <alignment horizontal="right" vertical="top"/>
    </xf>
    <xf numFmtId="0" fontId="14" fillId="0" borderId="63" xfId="0" applyFont="1" applyBorder="1" applyAlignment="1">
      <alignment horizontal="right"/>
    </xf>
    <xf numFmtId="0" fontId="14" fillId="0" borderId="47" xfId="0" applyFont="1" applyBorder="1" applyAlignment="1">
      <alignment horizontal="left" vertical="center"/>
    </xf>
    <xf numFmtId="0" fontId="5" fillId="0" borderId="61" xfId="0" applyFont="1" applyBorder="1" applyAlignment="1">
      <alignment horizontal="right" vertical="center"/>
    </xf>
    <xf numFmtId="0" fontId="14" fillId="0" borderId="62" xfId="0" applyFont="1" applyBorder="1" applyAlignment="1">
      <alignment horizontal="left" vertical="top"/>
    </xf>
    <xf numFmtId="0" fontId="14" fillId="0" borderId="63" xfId="0" applyFont="1" applyBorder="1" applyAlignment="1">
      <alignment horizontal="left" vertical="top"/>
    </xf>
    <xf numFmtId="0" fontId="5" fillId="0" borderId="61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1" xfId="0" applyFont="1" applyBorder="1" applyAlignment="1">
      <alignment horizontal="right" vertical="center"/>
    </xf>
    <xf numFmtId="0" fontId="14" fillId="0" borderId="60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1" xfId="0" applyFont="1" applyBorder="1" applyAlignment="1"/>
    <xf numFmtId="0" fontId="14" fillId="0" borderId="64" xfId="0" applyFont="1" applyBorder="1" applyAlignment="1">
      <alignment horizontal="right" vertical="center"/>
    </xf>
    <xf numFmtId="0" fontId="14" fillId="0" borderId="61" xfId="0" applyFont="1" applyBorder="1" applyAlignment="1">
      <alignment horizontal="right" vertical="top"/>
    </xf>
    <xf numFmtId="0" fontId="5" fillId="0" borderId="61" xfId="0" applyFont="1" applyBorder="1" applyAlignment="1">
      <alignment horizontal="right"/>
    </xf>
    <xf numFmtId="0" fontId="14" fillId="0" borderId="18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14" fillId="0" borderId="61" xfId="0" applyFont="1" applyBorder="1" applyAlignment="1">
      <alignment horizontal="left"/>
    </xf>
    <xf numFmtId="0" fontId="14" fillId="0" borderId="55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0" fontId="4" fillId="0" borderId="39" xfId="0" applyFont="1" applyBorder="1" applyAlignment="1">
      <alignment horizontal="right"/>
    </xf>
    <xf numFmtId="0" fontId="4" fillId="0" borderId="67" xfId="0" applyFont="1" applyBorder="1" applyAlignment="1">
      <alignment horizontal="right"/>
    </xf>
    <xf numFmtId="0" fontId="4" fillId="0" borderId="57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2" xfId="0" applyFont="1" applyBorder="1" applyAlignment="1">
      <alignment horizontal="right"/>
    </xf>
    <xf numFmtId="0" fontId="4" fillId="0" borderId="4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60" xfId="0" applyFont="1" applyBorder="1" applyAlignment="1">
      <alignment horizontal="right"/>
    </xf>
    <xf numFmtId="0" fontId="4" fillId="0" borderId="4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58" xfId="0" applyFont="1" applyBorder="1" applyAlignment="1">
      <alignment horizontal="right"/>
    </xf>
    <xf numFmtId="0" fontId="4" fillId="0" borderId="65" xfId="0" applyFont="1" applyBorder="1" applyAlignment="1">
      <alignment horizontal="right"/>
    </xf>
    <xf numFmtId="0" fontId="4" fillId="0" borderId="66" xfId="0" applyFont="1" applyBorder="1"/>
    <xf numFmtId="0" fontId="4" fillId="0" borderId="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6" xfId="0" applyFont="1" applyBorder="1"/>
    <xf numFmtId="0" fontId="4" fillId="0" borderId="67" xfId="0" applyFont="1" applyBorder="1"/>
    <xf numFmtId="0" fontId="4" fillId="0" borderId="63" xfId="0" applyFont="1" applyBorder="1"/>
    <xf numFmtId="0" fontId="4" fillId="0" borderId="47" xfId="0" applyFont="1" applyBorder="1" applyAlignment="1">
      <alignment vertical="center"/>
    </xf>
    <xf numFmtId="0" fontId="4" fillId="0" borderId="68" xfId="0" applyFont="1" applyBorder="1"/>
    <xf numFmtId="0" fontId="4" fillId="0" borderId="40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/>
    <xf numFmtId="0" fontId="4" fillId="0" borderId="63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8" xfId="0" applyFont="1" applyBorder="1" applyAlignment="1">
      <alignment horizontal="right"/>
    </xf>
    <xf numFmtId="0" fontId="4" fillId="0" borderId="52" xfId="0" applyFont="1" applyBorder="1" applyAlignment="1">
      <alignment horizontal="left" vertical="center"/>
    </xf>
    <xf numFmtId="0" fontId="4" fillId="0" borderId="56" xfId="0" applyFont="1" applyBorder="1" applyAlignment="1">
      <alignment horizontal="right"/>
    </xf>
    <xf numFmtId="0" fontId="4" fillId="0" borderId="25" xfId="0" applyFont="1" applyBorder="1" applyAlignment="1">
      <alignment horizontal="left" vertical="center"/>
    </xf>
    <xf numFmtId="0" fontId="4" fillId="0" borderId="52" xfId="0" applyFont="1" applyBorder="1" applyAlignment="1">
      <alignment horizontal="right"/>
    </xf>
    <xf numFmtId="0" fontId="4" fillId="0" borderId="58" xfId="0" applyFont="1" applyBorder="1" applyAlignment="1">
      <alignment horizontal="left" vertical="center"/>
    </xf>
    <xf numFmtId="0" fontId="4" fillId="0" borderId="62" xfId="0" applyFont="1" applyBorder="1"/>
    <xf numFmtId="0" fontId="4" fillId="0" borderId="54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42" xfId="0" applyFont="1" applyBorder="1"/>
    <xf numFmtId="0" fontId="4" fillId="0" borderId="62" xfId="0" applyFont="1" applyBorder="1" applyAlignment="1">
      <alignment vertical="center"/>
    </xf>
    <xf numFmtId="0" fontId="4" fillId="0" borderId="60" xfId="0" applyFont="1" applyBorder="1" applyAlignment="1">
      <alignment horizontal="right" vertical="center"/>
    </xf>
    <xf numFmtId="0" fontId="4" fillId="0" borderId="61" xfId="0" applyFont="1" applyBorder="1" applyAlignment="1">
      <alignment vertical="center"/>
    </xf>
    <xf numFmtId="0" fontId="4" fillId="0" borderId="47" xfId="0" applyFont="1" applyBorder="1"/>
    <xf numFmtId="0" fontId="4" fillId="0" borderId="40" xfId="0" applyFont="1" applyBorder="1"/>
    <xf numFmtId="0" fontId="4" fillId="0" borderId="68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0" fontId="4" fillId="0" borderId="61" xfId="0" applyFont="1" applyBorder="1" applyAlignment="1">
      <alignment horizontal="right"/>
    </xf>
    <xf numFmtId="0" fontId="4" fillId="0" borderId="5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4" xfId="0" applyFont="1" applyBorder="1" applyAlignment="1">
      <alignment horizontal="right" vertical="center"/>
    </xf>
    <xf numFmtId="0" fontId="4" fillId="0" borderId="61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7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61" xfId="0" applyFont="1" applyBorder="1"/>
    <xf numFmtId="0" fontId="4" fillId="0" borderId="56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/>
    <xf numFmtId="0" fontId="8" fillId="0" borderId="8" xfId="0" applyFont="1" applyBorder="1"/>
    <xf numFmtId="0" fontId="6" fillId="0" borderId="39" xfId="0" applyFont="1" applyBorder="1" applyAlignment="1">
      <alignment horizontal="right"/>
    </xf>
    <xf numFmtId="0" fontId="27" fillId="0" borderId="67" xfId="0" applyFont="1" applyBorder="1" applyAlignment="1">
      <alignment horizontal="left" vertical="center"/>
    </xf>
    <xf numFmtId="0" fontId="6" fillId="0" borderId="67" xfId="0" applyFont="1" applyBorder="1" applyAlignment="1">
      <alignment horizontal="right" vertical="center"/>
    </xf>
    <xf numFmtId="0" fontId="6" fillId="0" borderId="39" xfId="0" applyFont="1" applyBorder="1" applyAlignment="1">
      <alignment horizontal="left" vertical="top"/>
    </xf>
    <xf numFmtId="0" fontId="27" fillId="0" borderId="48" xfId="0" applyFont="1" applyBorder="1" applyAlignment="1">
      <alignment horizontal="left" vertical="center"/>
    </xf>
    <xf numFmtId="0" fontId="28" fillId="0" borderId="67" xfId="0" applyFont="1" applyFill="1" applyBorder="1" applyAlignment="1" applyProtection="1">
      <alignment horizontal="left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56" xfId="0" applyFont="1" applyBorder="1"/>
    <xf numFmtId="0" fontId="4" fillId="0" borderId="8" xfId="0" applyFont="1" applyBorder="1" applyAlignment="1">
      <alignment horizontal="right"/>
    </xf>
    <xf numFmtId="0" fontId="0" fillId="0" borderId="67" xfId="0" applyBorder="1"/>
    <xf numFmtId="0" fontId="10" fillId="0" borderId="63" xfId="0" applyFont="1" applyBorder="1"/>
    <xf numFmtId="0" fontId="4" fillId="0" borderId="52" xfId="0" applyFont="1" applyBorder="1"/>
    <xf numFmtId="0" fontId="5" fillId="0" borderId="56" xfId="0" applyFont="1" applyBorder="1" applyAlignment="1">
      <alignment horizontal="right" vertical="center"/>
    </xf>
    <xf numFmtId="0" fontId="5" fillId="0" borderId="6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0" fontId="0" fillId="0" borderId="65" xfId="0" applyBorder="1"/>
    <xf numFmtId="0" fontId="5" fillId="0" borderId="62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5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10" fillId="0" borderId="39" xfId="0" applyFont="1" applyBorder="1" applyAlignment="1">
      <alignment horizontal="right"/>
    </xf>
    <xf numFmtId="0" fontId="0" fillId="0" borderId="67" xfId="0" applyBorder="1" applyAlignment="1">
      <alignment horizontal="right"/>
    </xf>
    <xf numFmtId="0" fontId="5" fillId="0" borderId="47" xfId="0" applyFont="1" applyBorder="1" applyAlignment="1">
      <alignment horizontal="right" vertical="center"/>
    </xf>
    <xf numFmtId="0" fontId="0" fillId="0" borderId="39" xfId="0" applyBorder="1"/>
    <xf numFmtId="0" fontId="4" fillId="0" borderId="42" xfId="0" applyFont="1" applyBorder="1" applyAlignment="1">
      <alignment vertical="center"/>
    </xf>
    <xf numFmtId="0" fontId="4" fillId="0" borderId="63" xfId="0" applyFont="1" applyBorder="1" applyAlignment="1"/>
    <xf numFmtId="0" fontId="5" fillId="0" borderId="42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0" fillId="0" borderId="42" xfId="0" applyBorder="1"/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61" xfId="0" applyBorder="1"/>
    <xf numFmtId="0" fontId="5" fillId="0" borderId="39" xfId="0" applyFont="1" applyBorder="1" applyAlignment="1">
      <alignment horizontal="right" vertical="center"/>
    </xf>
    <xf numFmtId="0" fontId="5" fillId="0" borderId="58" xfId="0" applyFont="1" applyBorder="1" applyAlignment="1">
      <alignment horizontal="left" vertical="center"/>
    </xf>
    <xf numFmtId="0" fontId="6" fillId="0" borderId="61" xfId="0" applyFont="1" applyBorder="1" applyAlignment="1">
      <alignment horizontal="right" vertical="center"/>
    </xf>
    <xf numFmtId="0" fontId="4" fillId="0" borderId="58" xfId="0" applyFont="1" applyBorder="1"/>
    <xf numFmtId="0" fontId="10" fillId="0" borderId="61" xfId="0" applyFont="1" applyBorder="1"/>
    <xf numFmtId="0" fontId="10" fillId="0" borderId="55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horizontal="distributed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/>
    </xf>
    <xf numFmtId="0" fontId="0" fillId="0" borderId="0" xfId="0" applyAlignment="1"/>
    <xf numFmtId="0" fontId="22" fillId="0" borderId="0" xfId="0" applyFont="1" applyFill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</cellXfs>
  <cellStyles count="1">
    <cellStyle name="標準" xfId="0" builtinId="0"/>
  </cellStyles>
  <dxfs count="2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F53"/>
  <sheetViews>
    <sheetView showGridLines="0" view="pageBreakPreview" zoomScale="120" zoomScaleNormal="100" zoomScaleSheetLayoutView="120" workbookViewId="0">
      <selection activeCell="B54" sqref="B54"/>
    </sheetView>
  </sheetViews>
  <sheetFormatPr defaultRowHeight="13.5" x14ac:dyDescent="0.15"/>
  <cols>
    <col min="1" max="2" width="8.75" customWidth="1"/>
    <col min="3" max="3" width="7.75" bestFit="1" customWidth="1"/>
    <col min="4" max="4" width="50.625" bestFit="1" customWidth="1"/>
    <col min="5" max="5" width="15.25" customWidth="1"/>
  </cols>
  <sheetData>
    <row r="5" spans="1:6" ht="21" x14ac:dyDescent="0.2">
      <c r="A5" s="650" t="s">
        <v>247</v>
      </c>
      <c r="B5" s="650"/>
      <c r="C5" s="650"/>
      <c r="D5" s="650"/>
      <c r="E5" s="650"/>
      <c r="F5" s="6"/>
    </row>
    <row r="6" spans="1:6" x14ac:dyDescent="0.15">
      <c r="A6" s="651" t="s">
        <v>68</v>
      </c>
      <c r="B6" s="651"/>
      <c r="C6" s="651"/>
      <c r="D6" s="651"/>
      <c r="E6" s="651"/>
      <c r="F6" s="6"/>
    </row>
    <row r="7" spans="1:6" ht="22.5" customHeight="1" x14ac:dyDescent="0.15">
      <c r="A7" s="651"/>
      <c r="B7" s="651"/>
      <c r="C7" s="651"/>
      <c r="D7" s="651"/>
      <c r="E7" s="651"/>
      <c r="F7" s="5"/>
    </row>
    <row r="8" spans="1:6" ht="24" x14ac:dyDescent="0.25">
      <c r="A8" s="47"/>
      <c r="B8" s="47"/>
      <c r="C8" s="47"/>
      <c r="D8" s="47"/>
      <c r="E8" s="47"/>
    </row>
    <row r="32" ht="17.25" customHeight="1" x14ac:dyDescent="0.15"/>
    <row r="41" spans="3:6" ht="13.9" customHeight="1" x14ac:dyDescent="0.15"/>
    <row r="42" spans="3:6" ht="16.899999999999999" customHeight="1" x14ac:dyDescent="0.2">
      <c r="C42" s="76" t="s">
        <v>64</v>
      </c>
      <c r="D42" s="76" t="s">
        <v>97</v>
      </c>
      <c r="E42" s="76"/>
      <c r="F42" s="6"/>
    </row>
    <row r="43" spans="3:6" ht="17.25" customHeight="1" x14ac:dyDescent="0.2">
      <c r="C43" s="76" t="s">
        <v>65</v>
      </c>
      <c r="D43" s="76" t="s">
        <v>15</v>
      </c>
      <c r="E43" s="76"/>
      <c r="F43" s="6"/>
    </row>
    <row r="44" spans="3:6" ht="17.25" customHeight="1" x14ac:dyDescent="0.2">
      <c r="C44" s="76"/>
      <c r="D44" s="76" t="s">
        <v>96</v>
      </c>
      <c r="E44" s="76"/>
      <c r="F44" s="6"/>
    </row>
    <row r="45" spans="3:6" ht="17.25" customHeight="1" x14ac:dyDescent="0.2">
      <c r="C45" s="76"/>
      <c r="D45" s="76" t="s">
        <v>101</v>
      </c>
      <c r="E45" s="76"/>
      <c r="F45" s="6"/>
    </row>
    <row r="46" spans="3:6" ht="17.25" customHeight="1" x14ac:dyDescent="0.2">
      <c r="C46" s="76" t="s">
        <v>66</v>
      </c>
      <c r="D46" s="76" t="s">
        <v>16</v>
      </c>
      <c r="E46" s="76"/>
      <c r="F46" s="6"/>
    </row>
    <row r="47" spans="3:6" ht="17.25" customHeight="1" x14ac:dyDescent="0.2">
      <c r="C47" s="76"/>
      <c r="D47" s="76"/>
      <c r="E47" s="76"/>
      <c r="F47" s="6"/>
    </row>
    <row r="48" spans="3:6" ht="59.25" customHeight="1" x14ac:dyDescent="0.2">
      <c r="D48" s="10"/>
      <c r="E48" s="10"/>
    </row>
    <row r="49" spans="2:5" ht="17.25" hidden="1" x14ac:dyDescent="0.2">
      <c r="D49" s="10"/>
      <c r="E49" s="10"/>
    </row>
    <row r="50" spans="2:5" ht="17.25" hidden="1" x14ac:dyDescent="0.2">
      <c r="D50" s="10"/>
      <c r="E50" s="10"/>
    </row>
    <row r="51" spans="2:5" ht="17.25" hidden="1" x14ac:dyDescent="0.2">
      <c r="D51" s="10"/>
      <c r="E51" s="10"/>
    </row>
    <row r="53" spans="2:5" x14ac:dyDescent="0.15">
      <c r="B53" s="46"/>
      <c r="C53" s="46"/>
      <c r="D53" s="6"/>
      <c r="E53" s="6"/>
    </row>
  </sheetData>
  <mergeCells count="2">
    <mergeCell ref="A5:E5"/>
    <mergeCell ref="A6:E7"/>
  </mergeCells>
  <phoneticPr fontId="3"/>
  <printOptions horizontalCentered="1" verticalCentered="1"/>
  <pageMargins left="0.36" right="0.12" top="0.59055118110236227" bottom="0.59055118110236227" header="0.51181102362204722" footer="0.51181102362204722"/>
  <pageSetup paperSize="9" scale="90" orientation="portrait" horizont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W197"/>
  <sheetViews>
    <sheetView view="pageBreakPreview" zoomScale="120" zoomScaleNormal="110" zoomScaleSheetLayoutView="120" workbookViewId="0">
      <selection activeCell="I69" sqref="I69"/>
    </sheetView>
  </sheetViews>
  <sheetFormatPr defaultColWidth="9" defaultRowHeight="17.25" x14ac:dyDescent="0.2"/>
  <cols>
    <col min="1" max="1" width="3.5" style="179" bestFit="1" customWidth="1"/>
    <col min="2" max="2" width="3.5" style="23" hidden="1" customWidth="1"/>
    <col min="3" max="3" width="9.625" style="9" customWidth="1"/>
    <col min="4" max="4" width="9.625" style="83" customWidth="1"/>
    <col min="5" max="5" width="4.75" style="14" customWidth="1"/>
    <col min="6" max="6" width="3.375" style="14" customWidth="1"/>
    <col min="7" max="7" width="3.375" style="232" customWidth="1"/>
    <col min="8" max="9" width="3.375" style="14" customWidth="1"/>
    <col min="10" max="13" width="2.875" style="14" customWidth="1"/>
    <col min="14" max="14" width="3.375" style="14" customWidth="1"/>
    <col min="15" max="15" width="3.375" style="204" customWidth="1"/>
    <col min="16" max="17" width="3.375" style="14" customWidth="1"/>
    <col min="18" max="18" width="4.75" style="381" customWidth="1"/>
    <col min="19" max="19" width="3.5" style="14" hidden="1" customWidth="1"/>
    <col min="20" max="21" width="9.625" style="9" customWidth="1"/>
    <col min="22" max="22" width="3.5" style="9" bestFit="1" customWidth="1"/>
    <col min="23" max="23" width="3.5" style="14" customWidth="1"/>
    <col min="24" max="16384" width="9" style="14"/>
  </cols>
  <sheetData>
    <row r="1" spans="1:22" ht="23.25" customHeight="1" x14ac:dyDescent="0.2">
      <c r="E1" s="694" t="s">
        <v>32</v>
      </c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9"/>
    </row>
    <row r="2" spans="1:22" s="8" customFormat="1" ht="15.75" customHeight="1" x14ac:dyDescent="0.15">
      <c r="A2" s="179"/>
      <c r="B2" s="23" t="s">
        <v>392</v>
      </c>
      <c r="C2" s="179" t="s">
        <v>0</v>
      </c>
      <c r="D2" s="179" t="s">
        <v>1</v>
      </c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179" t="s">
        <v>362</v>
      </c>
      <c r="T2" s="179" t="s">
        <v>0</v>
      </c>
      <c r="U2" s="179" t="s">
        <v>1</v>
      </c>
      <c r="V2" s="9"/>
    </row>
    <row r="3" spans="1:22" s="8" customFormat="1" ht="11.1" customHeight="1" x14ac:dyDescent="0.15">
      <c r="A3" s="243"/>
      <c r="B3" s="237"/>
      <c r="C3" s="237"/>
      <c r="D3" s="239"/>
      <c r="E3" s="366"/>
      <c r="F3" s="366"/>
      <c r="G3" s="366"/>
      <c r="H3" s="366"/>
      <c r="I3" s="366"/>
      <c r="J3" s="367"/>
      <c r="K3" s="368"/>
      <c r="L3" s="368"/>
      <c r="M3" s="368"/>
      <c r="N3" s="369"/>
      <c r="O3" s="369"/>
      <c r="P3" s="370"/>
      <c r="Q3" s="370"/>
      <c r="R3" s="371"/>
      <c r="S3" s="242"/>
      <c r="T3" s="237"/>
      <c r="U3" s="239"/>
      <c r="V3" s="237"/>
    </row>
    <row r="4" spans="1:22" s="8" customFormat="1" ht="11.1" customHeight="1" thickBot="1" x14ac:dyDescent="0.2">
      <c r="A4" s="681">
        <v>1</v>
      </c>
      <c r="B4" s="683">
        <v>3</v>
      </c>
      <c r="C4" s="683" t="str">
        <f>VLOOKUP(B4,$B$78:$D$135,2)</f>
        <v>宮﨑</v>
      </c>
      <c r="D4" s="682" t="str">
        <f>VLOOKUP(B4,$B$78:$D$135,3)</f>
        <v>拓大紅陵</v>
      </c>
      <c r="E4" s="533"/>
      <c r="F4" s="534"/>
      <c r="G4" s="427"/>
      <c r="H4" s="427"/>
      <c r="I4" s="202"/>
      <c r="J4" s="202"/>
      <c r="K4" s="202"/>
      <c r="L4" s="202"/>
      <c r="M4" s="202"/>
      <c r="N4" s="202"/>
      <c r="O4" s="432"/>
      <c r="P4" s="432"/>
      <c r="Q4" s="595"/>
      <c r="R4" s="596"/>
      <c r="S4" s="683">
        <v>18</v>
      </c>
      <c r="T4" s="683" t="str">
        <f>VLOOKUP(S4,$B$78:$D$135,2)</f>
        <v>高梨</v>
      </c>
      <c r="U4" s="682" t="str">
        <f>VLOOKUP(S4,$B$78:$D$135,3)</f>
        <v>秀明八千代</v>
      </c>
      <c r="V4" s="681">
        <v>26</v>
      </c>
    </row>
    <row r="5" spans="1:22" s="8" customFormat="1" ht="11.1" customHeight="1" thickTop="1" thickBot="1" x14ac:dyDescent="0.2">
      <c r="A5" s="681"/>
      <c r="B5" s="683"/>
      <c r="C5" s="683"/>
      <c r="D5" s="682"/>
      <c r="E5" s="427"/>
      <c r="F5" s="562"/>
      <c r="G5" s="381">
        <v>2</v>
      </c>
      <c r="H5" s="427"/>
      <c r="I5" s="202"/>
      <c r="J5" s="202"/>
      <c r="K5" s="202"/>
      <c r="L5" s="202"/>
      <c r="M5" s="202"/>
      <c r="N5" s="202"/>
      <c r="O5" s="202"/>
      <c r="P5" s="594" t="s">
        <v>678</v>
      </c>
      <c r="Q5" s="549"/>
      <c r="R5" s="202"/>
      <c r="S5" s="683"/>
      <c r="T5" s="683"/>
      <c r="U5" s="682"/>
      <c r="V5" s="681"/>
    </row>
    <row r="6" spans="1:22" s="8" customFormat="1" ht="11.1" customHeight="1" thickTop="1" thickBot="1" x14ac:dyDescent="0.2">
      <c r="A6" s="681">
        <v>2</v>
      </c>
      <c r="B6" s="683">
        <v>44</v>
      </c>
      <c r="C6" s="683" t="str">
        <f>VLOOKUP(B6,$B$78:$D$135,2)</f>
        <v>太刀川</v>
      </c>
      <c r="D6" s="682" t="str">
        <f>VLOOKUP(B6,$B$78:$D$135,3)</f>
        <v>成田北</v>
      </c>
      <c r="E6" s="533"/>
      <c r="F6" s="424" t="s">
        <v>419</v>
      </c>
      <c r="G6" s="586">
        <v>0</v>
      </c>
      <c r="H6" s="427"/>
      <c r="I6" s="202"/>
      <c r="J6" s="202"/>
      <c r="K6" s="202"/>
      <c r="L6" s="202"/>
      <c r="M6" s="202"/>
      <c r="N6" s="202"/>
      <c r="O6" s="597"/>
      <c r="P6" s="556" t="s">
        <v>681</v>
      </c>
      <c r="Q6" s="429" t="s">
        <v>430</v>
      </c>
      <c r="R6" s="260"/>
      <c r="S6" s="683">
        <v>6</v>
      </c>
      <c r="T6" s="683" t="str">
        <f>VLOOKUP(S6,$B$78:$D$135,2)</f>
        <v>酒井</v>
      </c>
      <c r="U6" s="682" t="str">
        <f>VLOOKUP(S6,$B$78:$D$135,3)</f>
        <v>長生</v>
      </c>
      <c r="V6" s="681">
        <v>27</v>
      </c>
    </row>
    <row r="7" spans="1:22" s="8" customFormat="1" ht="11.1" customHeight="1" thickTop="1" thickBot="1" x14ac:dyDescent="0.2">
      <c r="A7" s="681"/>
      <c r="B7" s="683"/>
      <c r="C7" s="683"/>
      <c r="D7" s="682"/>
      <c r="E7" s="434" t="s">
        <v>402</v>
      </c>
      <c r="F7" s="535">
        <v>6</v>
      </c>
      <c r="G7" s="580"/>
      <c r="H7" s="427"/>
      <c r="I7" s="202"/>
      <c r="J7" s="202"/>
      <c r="K7" s="202"/>
      <c r="L7" s="202"/>
      <c r="M7" s="202"/>
      <c r="N7" s="202"/>
      <c r="O7" s="597"/>
      <c r="P7" s="432"/>
      <c r="Q7" s="555">
        <v>0</v>
      </c>
      <c r="R7" s="430" t="s">
        <v>411</v>
      </c>
      <c r="S7" s="683"/>
      <c r="T7" s="683"/>
      <c r="U7" s="682"/>
      <c r="V7" s="681"/>
    </row>
    <row r="8" spans="1:22" s="8" customFormat="1" ht="11.1" customHeight="1" thickTop="1" thickBot="1" x14ac:dyDescent="0.2">
      <c r="A8" s="681">
        <v>3</v>
      </c>
      <c r="B8" s="683">
        <v>10</v>
      </c>
      <c r="C8" s="683" t="str">
        <f>VLOOKUP(B8,$B$78:$D$135,2)</f>
        <v>田邉</v>
      </c>
      <c r="D8" s="682" t="str">
        <f>VLOOKUP(B8,$B$78:$D$135,3)</f>
        <v>東金</v>
      </c>
      <c r="E8" s="425"/>
      <c r="F8" s="536">
        <v>0</v>
      </c>
      <c r="G8" s="580"/>
      <c r="H8" s="427"/>
      <c r="I8" s="202"/>
      <c r="J8" s="202"/>
      <c r="K8" s="202"/>
      <c r="L8" s="202"/>
      <c r="M8" s="202"/>
      <c r="N8" s="202"/>
      <c r="O8" s="597"/>
      <c r="P8" s="432"/>
      <c r="Q8" s="579">
        <v>1</v>
      </c>
      <c r="R8" s="545"/>
      <c r="S8" s="683">
        <v>26</v>
      </c>
      <c r="T8" s="683" t="str">
        <f>VLOOKUP(S8,$B$78:$D$135,2)</f>
        <v>仲川</v>
      </c>
      <c r="U8" s="682" t="str">
        <f>VLOOKUP(S8,$B$78:$D$135,3)</f>
        <v>渋谷幕張</v>
      </c>
      <c r="V8" s="681">
        <v>28</v>
      </c>
    </row>
    <row r="9" spans="1:22" s="8" customFormat="1" ht="11.1" customHeight="1" thickTop="1" thickBot="1" x14ac:dyDescent="0.2">
      <c r="A9" s="681"/>
      <c r="B9" s="683"/>
      <c r="C9" s="683"/>
      <c r="D9" s="682"/>
      <c r="E9" s="427"/>
      <c r="F9" s="427"/>
      <c r="G9" s="580" t="s">
        <v>424</v>
      </c>
      <c r="H9" s="381">
        <v>3</v>
      </c>
      <c r="I9" s="202"/>
      <c r="J9" s="202"/>
      <c r="K9" s="202"/>
      <c r="L9" s="202"/>
      <c r="M9" s="202"/>
      <c r="N9" s="202"/>
      <c r="O9" s="598">
        <v>3</v>
      </c>
      <c r="P9" s="432" t="s">
        <v>433</v>
      </c>
      <c r="Q9" s="202"/>
      <c r="R9" s="202"/>
      <c r="S9" s="683"/>
      <c r="T9" s="683"/>
      <c r="U9" s="682"/>
      <c r="V9" s="681"/>
    </row>
    <row r="10" spans="1:22" s="8" customFormat="1" ht="11.1" customHeight="1" thickTop="1" x14ac:dyDescent="0.15">
      <c r="A10" s="681">
        <v>4</v>
      </c>
      <c r="B10" s="683">
        <v>9</v>
      </c>
      <c r="C10" s="683" t="str">
        <f>VLOOKUP(B10,$B$78:$D$135,2)</f>
        <v>渡邉</v>
      </c>
      <c r="D10" s="682" t="str">
        <f>VLOOKUP(B10,$B$78:$D$135,3)</f>
        <v>茂原樟陽</v>
      </c>
      <c r="E10" s="428"/>
      <c r="F10" s="427"/>
      <c r="G10" s="424"/>
      <c r="H10" s="586">
        <v>0</v>
      </c>
      <c r="I10" s="202"/>
      <c r="J10" s="202"/>
      <c r="K10" s="202"/>
      <c r="L10" s="202"/>
      <c r="M10" s="202"/>
      <c r="N10" s="597"/>
      <c r="O10" s="599">
        <v>0</v>
      </c>
      <c r="P10" s="429"/>
      <c r="Q10" s="202"/>
      <c r="R10" s="260"/>
      <c r="S10" s="683">
        <v>15</v>
      </c>
      <c r="T10" s="683" t="str">
        <f>VLOOKUP(S10,$B$78:$D$135,2)</f>
        <v>高子</v>
      </c>
      <c r="U10" s="682" t="str">
        <f>VLOOKUP(S10,$B$78:$D$135,3)</f>
        <v>船橋東</v>
      </c>
      <c r="V10" s="681">
        <v>29</v>
      </c>
    </row>
    <row r="11" spans="1:22" s="8" customFormat="1" ht="11.1" customHeight="1" thickBot="1" x14ac:dyDescent="0.2">
      <c r="A11" s="681"/>
      <c r="B11" s="683"/>
      <c r="C11" s="683"/>
      <c r="D11" s="682"/>
      <c r="E11" s="423" t="s">
        <v>403</v>
      </c>
      <c r="F11" s="381">
        <v>0</v>
      </c>
      <c r="G11" s="424"/>
      <c r="H11" s="580"/>
      <c r="I11" s="202"/>
      <c r="J11" s="202"/>
      <c r="K11" s="202"/>
      <c r="L11" s="202"/>
      <c r="M11" s="202"/>
      <c r="N11" s="597"/>
      <c r="O11" s="432"/>
      <c r="P11" s="429"/>
      <c r="Q11" s="529">
        <v>0</v>
      </c>
      <c r="R11" s="430" t="s">
        <v>412</v>
      </c>
      <c r="S11" s="683"/>
      <c r="T11" s="683"/>
      <c r="U11" s="682"/>
      <c r="V11" s="681"/>
    </row>
    <row r="12" spans="1:22" s="8" customFormat="1" ht="11.1" customHeight="1" thickTop="1" thickBot="1" x14ac:dyDescent="0.2">
      <c r="A12" s="681">
        <v>5</v>
      </c>
      <c r="B12" s="683">
        <v>14</v>
      </c>
      <c r="C12" s="683" t="str">
        <f>VLOOKUP(B12,$B$78:$D$135,2)</f>
        <v>橋本</v>
      </c>
      <c r="D12" s="682" t="str">
        <f>VLOOKUP(B12,$B$78:$D$135,3)</f>
        <v>船橋東</v>
      </c>
      <c r="E12" s="434"/>
      <c r="F12" s="578">
        <v>6</v>
      </c>
      <c r="G12" s="424"/>
      <c r="H12" s="580"/>
      <c r="I12" s="202"/>
      <c r="J12" s="202"/>
      <c r="K12" s="202"/>
      <c r="L12" s="202"/>
      <c r="M12" s="202"/>
      <c r="N12" s="597"/>
      <c r="O12" s="432"/>
      <c r="P12" s="429"/>
      <c r="Q12" s="574">
        <v>2</v>
      </c>
      <c r="R12" s="545"/>
      <c r="S12" s="683">
        <v>37</v>
      </c>
      <c r="T12" s="683" t="str">
        <f>VLOOKUP(S12,$B$78:$D$135,2)</f>
        <v>西田</v>
      </c>
      <c r="U12" s="682" t="str">
        <f>VLOOKUP(S12,$B$78:$D$135,3)</f>
        <v>麗澤</v>
      </c>
      <c r="V12" s="681">
        <v>30</v>
      </c>
    </row>
    <row r="13" spans="1:22" s="8" customFormat="1" ht="11.1" customHeight="1" thickTop="1" thickBot="1" x14ac:dyDescent="0.2">
      <c r="A13" s="681"/>
      <c r="B13" s="683"/>
      <c r="C13" s="683"/>
      <c r="D13" s="682"/>
      <c r="E13" s="544"/>
      <c r="F13" s="424" t="s">
        <v>420</v>
      </c>
      <c r="G13" s="560">
        <v>0</v>
      </c>
      <c r="H13" s="580"/>
      <c r="I13" s="202"/>
      <c r="J13" s="202"/>
      <c r="K13" s="202"/>
      <c r="L13" s="202"/>
      <c r="M13" s="202"/>
      <c r="N13" s="597"/>
      <c r="O13" s="432"/>
      <c r="P13" s="592" t="s">
        <v>675</v>
      </c>
      <c r="Q13" s="429" t="s">
        <v>431</v>
      </c>
      <c r="R13" s="432"/>
      <c r="S13" s="683"/>
      <c r="T13" s="683"/>
      <c r="U13" s="682"/>
      <c r="V13" s="681"/>
    </row>
    <row r="14" spans="1:22" s="8" customFormat="1" ht="11.1" customHeight="1" thickTop="1" thickBot="1" x14ac:dyDescent="0.2">
      <c r="A14" s="681">
        <v>6</v>
      </c>
      <c r="B14" s="683">
        <v>47</v>
      </c>
      <c r="C14" s="683" t="str">
        <f>VLOOKUP(B14,$B$78:$D$135,2)</f>
        <v>瀧本</v>
      </c>
      <c r="D14" s="682" t="str">
        <f>VLOOKUP(B14,$B$78:$D$135,3)</f>
        <v>佐原</v>
      </c>
      <c r="E14" s="428"/>
      <c r="F14" s="580"/>
      <c r="G14" s="563">
        <v>2</v>
      </c>
      <c r="H14" s="580"/>
      <c r="I14" s="202"/>
      <c r="J14" s="202"/>
      <c r="K14" s="202"/>
      <c r="L14" s="202"/>
      <c r="M14" s="202"/>
      <c r="N14" s="597"/>
      <c r="O14" s="432"/>
      <c r="P14" s="579"/>
      <c r="Q14" s="572"/>
      <c r="R14" s="551"/>
      <c r="S14" s="683">
        <v>20</v>
      </c>
      <c r="T14" s="683" t="str">
        <f>VLOOKUP(S14,$B$78:$D$135,2)</f>
        <v>小暮</v>
      </c>
      <c r="U14" s="682" t="str">
        <f>VLOOKUP(S14,$B$78:$D$135,3)</f>
        <v>習志野</v>
      </c>
      <c r="V14" s="681">
        <v>31</v>
      </c>
    </row>
    <row r="15" spans="1:22" s="8" customFormat="1" ht="11.1" customHeight="1" thickTop="1" thickBot="1" x14ac:dyDescent="0.2">
      <c r="A15" s="681"/>
      <c r="B15" s="683"/>
      <c r="C15" s="683"/>
      <c r="D15" s="682"/>
      <c r="E15" s="423" t="s">
        <v>404</v>
      </c>
      <c r="F15" s="581">
        <v>0</v>
      </c>
      <c r="G15" s="427"/>
      <c r="H15" s="580"/>
      <c r="I15" s="202"/>
      <c r="J15" s="202"/>
      <c r="K15" s="202"/>
      <c r="L15" s="202"/>
      <c r="M15" s="202"/>
      <c r="N15" s="598" t="s">
        <v>686</v>
      </c>
      <c r="O15" s="432" t="s">
        <v>445</v>
      </c>
      <c r="P15" s="202"/>
      <c r="Q15" s="202"/>
      <c r="R15" s="202"/>
      <c r="S15" s="683"/>
      <c r="T15" s="683"/>
      <c r="U15" s="682"/>
      <c r="V15" s="681"/>
    </row>
    <row r="16" spans="1:22" s="8" customFormat="1" ht="11.1" customHeight="1" thickTop="1" thickBot="1" x14ac:dyDescent="0.2">
      <c r="A16" s="681">
        <v>7</v>
      </c>
      <c r="B16" s="683">
        <v>4</v>
      </c>
      <c r="C16" s="683" t="str">
        <f>VLOOKUP(B16,$B$78:$D$135,2)</f>
        <v>澤田</v>
      </c>
      <c r="D16" s="682" t="str">
        <f>VLOOKUP(B16,$B$78:$D$135,3)</f>
        <v>木更津総合</v>
      </c>
      <c r="E16" s="537"/>
      <c r="F16" s="563">
        <v>1</v>
      </c>
      <c r="G16" s="427"/>
      <c r="H16" s="580" t="s">
        <v>435</v>
      </c>
      <c r="I16" s="202"/>
      <c r="J16" s="202"/>
      <c r="K16" s="202"/>
      <c r="L16" s="202"/>
      <c r="M16" s="597"/>
      <c r="N16" s="599" t="s">
        <v>687</v>
      </c>
      <c r="O16" s="429"/>
      <c r="P16" s="202"/>
      <c r="Q16" s="260"/>
      <c r="R16" s="260"/>
      <c r="S16" s="683">
        <v>46</v>
      </c>
      <c r="T16" s="683" t="str">
        <f>VLOOKUP(S16,$B$78:$D$135,2)</f>
        <v>宮本</v>
      </c>
      <c r="U16" s="682" t="str">
        <f>VLOOKUP(S16,$B$78:$D$135,3)</f>
        <v>佐原</v>
      </c>
      <c r="V16" s="681">
        <v>32</v>
      </c>
    </row>
    <row r="17" spans="1:22" s="8" customFormat="1" ht="11.1" customHeight="1" thickTop="1" thickBot="1" x14ac:dyDescent="0.2">
      <c r="A17" s="681"/>
      <c r="B17" s="683"/>
      <c r="C17" s="683"/>
      <c r="D17" s="682"/>
      <c r="E17" s="427"/>
      <c r="F17" s="427"/>
      <c r="G17" s="427"/>
      <c r="H17" s="580"/>
      <c r="I17" s="561">
        <v>1</v>
      </c>
      <c r="J17" s="202"/>
      <c r="K17" s="202"/>
      <c r="L17" s="202"/>
      <c r="M17" s="597"/>
      <c r="N17" s="432"/>
      <c r="O17" s="429"/>
      <c r="P17" s="529">
        <v>0</v>
      </c>
      <c r="Q17" s="430"/>
      <c r="R17" s="202"/>
      <c r="S17" s="683"/>
      <c r="T17" s="683"/>
      <c r="U17" s="682"/>
      <c r="V17" s="681"/>
    </row>
    <row r="18" spans="1:22" s="8" customFormat="1" ht="11.1" customHeight="1" thickTop="1" thickBot="1" x14ac:dyDescent="0.2">
      <c r="A18" s="681">
        <v>8</v>
      </c>
      <c r="B18" s="683">
        <v>16</v>
      </c>
      <c r="C18" s="683" t="str">
        <f>VLOOKUP(B18,$B$78:$D$135,2)</f>
        <v>池上</v>
      </c>
      <c r="D18" s="682" t="str">
        <f>VLOOKUP(B18,$B$78:$D$135,3)</f>
        <v>秀明八千代</v>
      </c>
      <c r="E18" s="533"/>
      <c r="F18" s="534"/>
      <c r="G18" s="427"/>
      <c r="H18" s="424"/>
      <c r="I18" s="586">
        <v>0</v>
      </c>
      <c r="J18" s="202"/>
      <c r="K18" s="202"/>
      <c r="L18" s="202"/>
      <c r="M18" s="597"/>
      <c r="N18" s="432"/>
      <c r="O18" s="429"/>
      <c r="P18" s="574">
        <v>3</v>
      </c>
      <c r="Q18" s="432" t="s">
        <v>437</v>
      </c>
      <c r="R18" s="260"/>
      <c r="S18" s="683">
        <v>49</v>
      </c>
      <c r="T18" s="683" t="str">
        <f>VLOOKUP(S18,$B$78:$D$135,2)</f>
        <v>木村</v>
      </c>
      <c r="U18" s="682" t="str">
        <f>VLOOKUP(S18,$B$78:$D$135,3)</f>
        <v>成田</v>
      </c>
      <c r="V18" s="681">
        <v>33</v>
      </c>
    </row>
    <row r="19" spans="1:22" s="8" customFormat="1" ht="11.1" customHeight="1" thickTop="1" thickBot="1" x14ac:dyDescent="0.2">
      <c r="A19" s="681"/>
      <c r="B19" s="683"/>
      <c r="C19" s="683"/>
      <c r="D19" s="682"/>
      <c r="E19" s="427"/>
      <c r="F19" s="434"/>
      <c r="G19" s="561">
        <v>2</v>
      </c>
      <c r="H19" s="424"/>
      <c r="I19" s="569"/>
      <c r="J19" s="202"/>
      <c r="K19" s="695" t="s">
        <v>685</v>
      </c>
      <c r="L19" s="695"/>
      <c r="M19" s="597"/>
      <c r="N19" s="432"/>
      <c r="O19" s="429"/>
      <c r="P19" s="429"/>
      <c r="Q19" s="593" t="s">
        <v>679</v>
      </c>
      <c r="R19" s="430" t="s">
        <v>413</v>
      </c>
      <c r="S19" s="683"/>
      <c r="T19" s="683"/>
      <c r="U19" s="682"/>
      <c r="V19" s="681"/>
    </row>
    <row r="20" spans="1:22" s="8" customFormat="1" ht="11.1" customHeight="1" thickTop="1" thickBot="1" x14ac:dyDescent="0.2">
      <c r="A20" s="681">
        <v>9</v>
      </c>
      <c r="B20" s="683">
        <v>25</v>
      </c>
      <c r="C20" s="683" t="str">
        <f>VLOOKUP(B20,$B$78:$D$135,2)</f>
        <v>本田</v>
      </c>
      <c r="D20" s="682" t="str">
        <f>VLOOKUP(B20,$B$78:$D$135,3)</f>
        <v>渋谷幕張</v>
      </c>
      <c r="E20" s="434"/>
      <c r="F20" s="424" t="s">
        <v>421</v>
      </c>
      <c r="G20" s="586">
        <v>0</v>
      </c>
      <c r="H20" s="424"/>
      <c r="I20" s="569"/>
      <c r="J20" s="202"/>
      <c r="K20" s="681" t="s">
        <v>703</v>
      </c>
      <c r="L20" s="681"/>
      <c r="M20" s="597"/>
      <c r="N20" s="432"/>
      <c r="O20" s="429"/>
      <c r="P20" s="429"/>
      <c r="Q20" s="579" t="s">
        <v>680</v>
      </c>
      <c r="R20" s="558"/>
      <c r="S20" s="683">
        <v>39</v>
      </c>
      <c r="T20" s="683" t="str">
        <f>VLOOKUP(S20,$B$78:$D$135,2)</f>
        <v>岩倉</v>
      </c>
      <c r="U20" s="682" t="str">
        <f>VLOOKUP(S20,$B$78:$D$135,3)</f>
        <v>西武台千葉</v>
      </c>
      <c r="V20" s="681">
        <v>34</v>
      </c>
    </row>
    <row r="21" spans="1:22" s="8" customFormat="1" ht="11.1" customHeight="1" thickTop="1" thickBot="1" x14ac:dyDescent="0.2">
      <c r="A21" s="681"/>
      <c r="B21" s="683"/>
      <c r="C21" s="683"/>
      <c r="D21" s="682"/>
      <c r="E21" s="544" t="s">
        <v>405</v>
      </c>
      <c r="F21" s="583">
        <v>2</v>
      </c>
      <c r="G21" s="580"/>
      <c r="H21" s="424"/>
      <c r="I21" s="569"/>
      <c r="J21" s="202"/>
      <c r="K21" s="681"/>
      <c r="L21" s="681"/>
      <c r="M21" s="597"/>
      <c r="N21" s="432"/>
      <c r="O21" s="592">
        <v>0</v>
      </c>
      <c r="P21" s="429" t="s">
        <v>434</v>
      </c>
      <c r="Q21" s="202"/>
      <c r="R21" s="576"/>
      <c r="S21" s="683"/>
      <c r="T21" s="683"/>
      <c r="U21" s="682"/>
      <c r="V21" s="681"/>
    </row>
    <row r="22" spans="1:22" s="8" customFormat="1" ht="11.1" customHeight="1" thickTop="1" x14ac:dyDescent="0.15">
      <c r="A22" s="681">
        <v>10</v>
      </c>
      <c r="B22" s="683">
        <v>48</v>
      </c>
      <c r="C22" s="683" t="str">
        <f>VLOOKUP(B22,$B$78:$D$135,2)</f>
        <v>高田</v>
      </c>
      <c r="D22" s="682" t="str">
        <f>VLOOKUP(B22,$B$78:$D$135,3)</f>
        <v>成田</v>
      </c>
      <c r="E22" s="425"/>
      <c r="F22" s="582">
        <v>1</v>
      </c>
      <c r="G22" s="580"/>
      <c r="H22" s="424"/>
      <c r="I22" s="569"/>
      <c r="J22" s="696" t="s">
        <v>641</v>
      </c>
      <c r="K22" s="696"/>
      <c r="L22" s="696"/>
      <c r="M22" s="697"/>
      <c r="N22" s="432"/>
      <c r="O22" s="579">
        <v>6</v>
      </c>
      <c r="P22" s="432"/>
      <c r="Q22" s="202"/>
      <c r="R22" s="260"/>
      <c r="S22" s="683">
        <v>8</v>
      </c>
      <c r="T22" s="683" t="str">
        <f>VLOOKUP(S22,$B$78:$D$135,2)</f>
        <v>髙梨</v>
      </c>
      <c r="U22" s="682" t="str">
        <f>VLOOKUP(S22,$B$78:$D$135,3)</f>
        <v>茂原樟陽</v>
      </c>
      <c r="V22" s="681">
        <v>35</v>
      </c>
    </row>
    <row r="23" spans="1:22" s="8" customFormat="1" ht="11.1" customHeight="1" thickBot="1" x14ac:dyDescent="0.2">
      <c r="A23" s="681"/>
      <c r="B23" s="683"/>
      <c r="C23" s="683"/>
      <c r="D23" s="682"/>
      <c r="E23" s="427"/>
      <c r="F23" s="427"/>
      <c r="G23" s="580" t="s">
        <v>425</v>
      </c>
      <c r="H23" s="596">
        <v>2</v>
      </c>
      <c r="I23" s="569"/>
      <c r="J23" s="696"/>
      <c r="K23" s="696"/>
      <c r="L23" s="696"/>
      <c r="M23" s="697"/>
      <c r="N23" s="432"/>
      <c r="O23" s="597"/>
      <c r="P23" s="432"/>
      <c r="Q23" s="551">
        <v>0</v>
      </c>
      <c r="R23" s="430" t="s">
        <v>414</v>
      </c>
      <c r="S23" s="683"/>
      <c r="T23" s="683"/>
      <c r="U23" s="682"/>
      <c r="V23" s="681"/>
    </row>
    <row r="24" spans="1:22" s="8" customFormat="1" ht="11.1" customHeight="1" thickTop="1" thickBot="1" x14ac:dyDescent="0.2">
      <c r="A24" s="681">
        <v>11</v>
      </c>
      <c r="B24" s="683">
        <v>7</v>
      </c>
      <c r="C24" s="683" t="str">
        <f>VLOOKUP(B24,$B$78:$D$135,2)</f>
        <v>村越</v>
      </c>
      <c r="D24" s="682" t="str">
        <f>VLOOKUP(B24,$B$78:$D$135,3)</f>
        <v>長生</v>
      </c>
      <c r="E24" s="428"/>
      <c r="F24" s="427"/>
      <c r="G24" s="424"/>
      <c r="H24" s="381">
        <v>1</v>
      </c>
      <c r="I24" s="597"/>
      <c r="J24" s="202"/>
      <c r="K24" s="588">
        <v>7</v>
      </c>
      <c r="L24" s="381">
        <v>0</v>
      </c>
      <c r="M24" s="597"/>
      <c r="N24" s="432"/>
      <c r="O24" s="597"/>
      <c r="P24" s="432"/>
      <c r="Q24" s="570">
        <v>3</v>
      </c>
      <c r="R24" s="545"/>
      <c r="S24" s="683">
        <v>1</v>
      </c>
      <c r="T24" s="683" t="str">
        <f>VLOOKUP(S24,$B$78:$D$135,2)</f>
        <v>平井</v>
      </c>
      <c r="U24" s="682" t="str">
        <f>VLOOKUP(S24,$B$78:$D$135,3)</f>
        <v>拓大紅陵</v>
      </c>
      <c r="V24" s="681">
        <v>36</v>
      </c>
    </row>
    <row r="25" spans="1:22" s="8" customFormat="1" ht="11.1" customHeight="1" thickTop="1" thickBot="1" x14ac:dyDescent="0.2">
      <c r="A25" s="681"/>
      <c r="B25" s="683"/>
      <c r="C25" s="683"/>
      <c r="D25" s="682"/>
      <c r="E25" s="423" t="s">
        <v>406</v>
      </c>
      <c r="F25" s="381">
        <v>0</v>
      </c>
      <c r="G25" s="424"/>
      <c r="H25" s="427"/>
      <c r="I25" s="597"/>
      <c r="J25" s="202"/>
      <c r="K25" s="597"/>
      <c r="L25" s="202"/>
      <c r="M25" s="597"/>
      <c r="N25" s="432"/>
      <c r="O25" s="597"/>
      <c r="P25" s="599">
        <v>0</v>
      </c>
      <c r="Q25" s="429" t="s">
        <v>438</v>
      </c>
      <c r="R25" s="432"/>
      <c r="S25" s="683"/>
      <c r="T25" s="683"/>
      <c r="U25" s="682"/>
      <c r="V25" s="681"/>
    </row>
    <row r="26" spans="1:22" s="8" customFormat="1" ht="11.1" customHeight="1" thickTop="1" thickBot="1" x14ac:dyDescent="0.2">
      <c r="A26" s="681">
        <v>12</v>
      </c>
      <c r="B26" s="683">
        <v>31</v>
      </c>
      <c r="C26" s="683" t="str">
        <f>VLOOKUP(B26,$B$78:$D$135,2)</f>
        <v>月崎</v>
      </c>
      <c r="D26" s="682" t="str">
        <f>VLOOKUP(B26,$B$78:$D$135,3)</f>
        <v>千葉南</v>
      </c>
      <c r="E26" s="533"/>
      <c r="F26" s="578">
        <v>4</v>
      </c>
      <c r="G26" s="424"/>
      <c r="H26" s="427"/>
      <c r="I26" s="597"/>
      <c r="J26" s="202"/>
      <c r="K26" s="597"/>
      <c r="L26" s="202"/>
      <c r="M26" s="597"/>
      <c r="N26" s="432"/>
      <c r="O26" s="202"/>
      <c r="P26" s="579">
        <v>1</v>
      </c>
      <c r="Q26" s="572"/>
      <c r="R26" s="551"/>
      <c r="S26" s="683">
        <v>5</v>
      </c>
      <c r="T26" s="683" t="str">
        <f>VLOOKUP(S26,$B$78:$D$135,2)</f>
        <v>本地</v>
      </c>
      <c r="U26" s="682" t="str">
        <f>VLOOKUP(S26,$B$78:$D$135,3)</f>
        <v>木更津総合</v>
      </c>
      <c r="V26" s="681">
        <v>37</v>
      </c>
    </row>
    <row r="27" spans="1:22" s="8" customFormat="1" ht="11.1" customHeight="1" thickTop="1" thickBot="1" x14ac:dyDescent="0.2">
      <c r="A27" s="681"/>
      <c r="B27" s="683"/>
      <c r="C27" s="683"/>
      <c r="D27" s="682"/>
      <c r="E27" s="434"/>
      <c r="F27" s="424" t="s">
        <v>422</v>
      </c>
      <c r="G27" s="539">
        <v>0</v>
      </c>
      <c r="H27" s="427"/>
      <c r="I27" s="597"/>
      <c r="J27" s="202"/>
      <c r="K27" s="597"/>
      <c r="L27" s="202"/>
      <c r="M27" s="597"/>
      <c r="N27" s="432"/>
      <c r="O27" s="202"/>
      <c r="P27" s="202"/>
      <c r="Q27" s="202"/>
      <c r="R27" s="202"/>
      <c r="S27" s="683"/>
      <c r="T27" s="683"/>
      <c r="U27" s="682"/>
      <c r="V27" s="681"/>
    </row>
    <row r="28" spans="1:22" s="8" customFormat="1" ht="11.1" customHeight="1" thickTop="1" thickBot="1" x14ac:dyDescent="0.2">
      <c r="A28" s="681">
        <v>13</v>
      </c>
      <c r="B28" s="683">
        <v>23</v>
      </c>
      <c r="C28" s="683" t="str">
        <f>VLOOKUP(B28,$B$78:$D$135,2)</f>
        <v>阿久津</v>
      </c>
      <c r="D28" s="682" t="str">
        <f>VLOOKUP(B28,$B$78:$D$135,3)</f>
        <v>習志野</v>
      </c>
      <c r="E28" s="533"/>
      <c r="F28" s="564"/>
      <c r="G28" s="538">
        <v>1</v>
      </c>
      <c r="H28" s="427"/>
      <c r="I28" s="597"/>
      <c r="J28" s="561">
        <v>3</v>
      </c>
      <c r="K28" s="613"/>
      <c r="L28" s="260"/>
      <c r="M28" s="591">
        <v>2</v>
      </c>
      <c r="N28" s="432"/>
      <c r="O28" s="202"/>
      <c r="P28" s="202"/>
      <c r="Q28" s="550"/>
      <c r="R28" s="551"/>
      <c r="S28" s="683">
        <v>38</v>
      </c>
      <c r="T28" s="683" t="str">
        <f>VLOOKUP(S28,$B$78:$D$135,2)</f>
        <v>上妻</v>
      </c>
      <c r="U28" s="682" t="str">
        <f>VLOOKUP(S28,$B$78:$D$135,3)</f>
        <v>麗澤</v>
      </c>
      <c r="V28" s="681">
        <v>38</v>
      </c>
    </row>
    <row r="29" spans="1:22" s="8" customFormat="1" ht="11.1" customHeight="1" thickTop="1" thickBot="1" x14ac:dyDescent="0.2">
      <c r="A29" s="681"/>
      <c r="B29" s="683"/>
      <c r="C29" s="683"/>
      <c r="D29" s="682"/>
      <c r="E29" s="427"/>
      <c r="F29" s="427"/>
      <c r="G29" s="427"/>
      <c r="H29" s="427"/>
      <c r="I29" s="433"/>
      <c r="J29" s="381">
        <v>0</v>
      </c>
      <c r="K29" s="202"/>
      <c r="L29" s="202"/>
      <c r="M29" s="529">
        <v>0</v>
      </c>
      <c r="N29" s="429"/>
      <c r="O29" s="202"/>
      <c r="P29" s="588">
        <v>5</v>
      </c>
      <c r="Q29" s="432"/>
      <c r="R29" s="202"/>
      <c r="S29" s="683"/>
      <c r="T29" s="683"/>
      <c r="U29" s="682"/>
      <c r="V29" s="681"/>
    </row>
    <row r="30" spans="1:22" s="8" customFormat="1" ht="11.1" customHeight="1" thickTop="1" thickBot="1" x14ac:dyDescent="0.2">
      <c r="A30" s="681">
        <v>14</v>
      </c>
      <c r="B30" s="683">
        <v>19</v>
      </c>
      <c r="C30" s="683" t="str">
        <f>VLOOKUP(B30,$B$78:$D$135,2)</f>
        <v>中村</v>
      </c>
      <c r="D30" s="682" t="str">
        <f>VLOOKUP(B30,$B$78:$D$135,3)</f>
        <v>秀明八千代</v>
      </c>
      <c r="E30" s="533"/>
      <c r="F30" s="534"/>
      <c r="G30" s="427"/>
      <c r="H30" s="427"/>
      <c r="I30" s="433"/>
      <c r="J30" s="202"/>
      <c r="K30" s="202"/>
      <c r="L30" s="202"/>
      <c r="M30" s="202"/>
      <c r="N30" s="429"/>
      <c r="O30" s="202"/>
      <c r="P30" s="548">
        <v>0</v>
      </c>
      <c r="Q30" s="429" t="s">
        <v>439</v>
      </c>
      <c r="R30" s="551"/>
      <c r="S30" s="683">
        <v>42</v>
      </c>
      <c r="T30" s="683" t="str">
        <f>VLOOKUP(S30,$B$78:$D$135,2)</f>
        <v>小川</v>
      </c>
      <c r="U30" s="682" t="str">
        <f>VLOOKUP(S30,$B$78:$D$135,3)</f>
        <v>市立銚子</v>
      </c>
      <c r="V30" s="681">
        <v>39</v>
      </c>
    </row>
    <row r="31" spans="1:22" s="8" customFormat="1" ht="11.1" customHeight="1" thickTop="1" thickBot="1" x14ac:dyDescent="0.2">
      <c r="A31" s="681"/>
      <c r="B31" s="683"/>
      <c r="C31" s="683"/>
      <c r="D31" s="682"/>
      <c r="E31" s="427"/>
      <c r="F31" s="434"/>
      <c r="G31" s="538">
        <v>7</v>
      </c>
      <c r="H31" s="427"/>
      <c r="I31" s="433"/>
      <c r="J31" s="202"/>
      <c r="K31" s="202"/>
      <c r="L31" s="202"/>
      <c r="M31" s="202"/>
      <c r="N31" s="429"/>
      <c r="O31" s="202"/>
      <c r="P31" s="429"/>
      <c r="Q31" s="429">
        <v>5</v>
      </c>
      <c r="R31" s="558" t="s">
        <v>415</v>
      </c>
      <c r="S31" s="683"/>
      <c r="T31" s="683"/>
      <c r="U31" s="682"/>
      <c r="V31" s="681"/>
    </row>
    <row r="32" spans="1:22" s="8" customFormat="1" ht="11.1" customHeight="1" thickTop="1" thickBot="1" x14ac:dyDescent="0.2">
      <c r="A32" s="681">
        <v>15</v>
      </c>
      <c r="B32" s="683">
        <v>21</v>
      </c>
      <c r="C32" s="683" t="str">
        <f>VLOOKUP(B32,$B$78:$D$135,2)</f>
        <v>萩山</v>
      </c>
      <c r="D32" s="682" t="str">
        <f>VLOOKUP(B32,$B$78:$D$135,3)</f>
        <v>習志野</v>
      </c>
      <c r="E32" s="434"/>
      <c r="F32" s="424" t="s">
        <v>423</v>
      </c>
      <c r="G32" s="541">
        <v>1</v>
      </c>
      <c r="H32" s="427"/>
      <c r="I32" s="433"/>
      <c r="J32" s="202"/>
      <c r="K32" s="202"/>
      <c r="L32" s="202"/>
      <c r="M32" s="202"/>
      <c r="N32" s="429"/>
      <c r="O32" s="202"/>
      <c r="P32" s="429"/>
      <c r="Q32" s="576">
        <v>0</v>
      </c>
      <c r="R32" s="431"/>
      <c r="S32" s="683">
        <v>41</v>
      </c>
      <c r="T32" s="683" t="str">
        <f>VLOOKUP(S32,$B$78:$D$135,2)</f>
        <v>榊</v>
      </c>
      <c r="U32" s="682" t="str">
        <f>VLOOKUP(S32,$B$78:$D$135,3)</f>
        <v>千葉黎明</v>
      </c>
      <c r="V32" s="681">
        <v>40</v>
      </c>
    </row>
    <row r="33" spans="1:22" s="8" customFormat="1" ht="11.1" customHeight="1" thickTop="1" thickBot="1" x14ac:dyDescent="0.2">
      <c r="A33" s="681"/>
      <c r="B33" s="683"/>
      <c r="C33" s="683"/>
      <c r="D33" s="682"/>
      <c r="E33" s="540" t="s">
        <v>407</v>
      </c>
      <c r="F33" s="583">
        <v>4</v>
      </c>
      <c r="G33" s="424"/>
      <c r="H33" s="427"/>
      <c r="I33" s="433"/>
      <c r="J33" s="202"/>
      <c r="K33" s="202"/>
      <c r="L33" s="202"/>
      <c r="M33" s="202"/>
      <c r="N33" s="429"/>
      <c r="O33" s="529">
        <v>0</v>
      </c>
      <c r="P33" s="429" t="s">
        <v>443</v>
      </c>
      <c r="Q33" s="202"/>
      <c r="R33" s="202"/>
      <c r="S33" s="683"/>
      <c r="T33" s="683"/>
      <c r="U33" s="682"/>
      <c r="V33" s="681"/>
    </row>
    <row r="34" spans="1:22" s="8" customFormat="1" ht="11.1" customHeight="1" thickTop="1" x14ac:dyDescent="0.15">
      <c r="A34" s="681">
        <v>16</v>
      </c>
      <c r="B34" s="683">
        <v>43</v>
      </c>
      <c r="C34" s="683" t="str">
        <f>VLOOKUP(B34,$B$78:$D$135,2)</f>
        <v>栃谷</v>
      </c>
      <c r="D34" s="682" t="str">
        <f>VLOOKUP(B34,$B$78:$D$135,3)</f>
        <v>市立銚子</v>
      </c>
      <c r="E34" s="425"/>
      <c r="F34" s="582">
        <v>1</v>
      </c>
      <c r="G34" s="424"/>
      <c r="H34" s="427"/>
      <c r="I34" s="433"/>
      <c r="J34" s="202"/>
      <c r="K34" s="202"/>
      <c r="L34" s="202"/>
      <c r="M34" s="202"/>
      <c r="N34" s="569"/>
      <c r="O34" s="579">
        <v>1</v>
      </c>
      <c r="P34" s="432"/>
      <c r="Q34" s="202"/>
      <c r="R34" s="260"/>
      <c r="S34" s="683">
        <v>30</v>
      </c>
      <c r="T34" s="683" t="str">
        <f>VLOOKUP(S34,$B$78:$D$135,2)</f>
        <v>妻鹿</v>
      </c>
      <c r="U34" s="682" t="str">
        <f>VLOOKUP(S34,$B$78:$D$135,3)</f>
        <v>千葉経済</v>
      </c>
      <c r="V34" s="681">
        <v>41</v>
      </c>
    </row>
    <row r="35" spans="1:22" s="8" customFormat="1" ht="11.1" customHeight="1" thickBot="1" x14ac:dyDescent="0.2">
      <c r="A35" s="681"/>
      <c r="B35" s="683"/>
      <c r="C35" s="683"/>
      <c r="D35" s="682"/>
      <c r="E35" s="427"/>
      <c r="F35" s="427"/>
      <c r="G35" s="424" t="s">
        <v>426</v>
      </c>
      <c r="H35" s="381">
        <v>1</v>
      </c>
      <c r="I35" s="433"/>
      <c r="J35" s="202"/>
      <c r="K35" s="202"/>
      <c r="L35" s="202"/>
      <c r="M35" s="202"/>
      <c r="N35" s="569"/>
      <c r="O35" s="597"/>
      <c r="P35" s="432"/>
      <c r="Q35" s="202">
        <v>0</v>
      </c>
      <c r="R35" s="430" t="s">
        <v>416</v>
      </c>
      <c r="S35" s="683"/>
      <c r="T35" s="683"/>
      <c r="U35" s="682"/>
      <c r="V35" s="681"/>
    </row>
    <row r="36" spans="1:22" s="8" customFormat="1" ht="11.1" customHeight="1" thickTop="1" thickBot="1" x14ac:dyDescent="0.2">
      <c r="A36" s="681">
        <v>17</v>
      </c>
      <c r="B36" s="683">
        <v>28</v>
      </c>
      <c r="C36" s="683" t="str">
        <f>VLOOKUP(B36,$B$78:$D$135,2)</f>
        <v>宍倉</v>
      </c>
      <c r="D36" s="682" t="str">
        <f>VLOOKUP(B36,$B$78:$D$135,3)</f>
        <v>敬愛学園</v>
      </c>
      <c r="E36" s="428"/>
      <c r="F36" s="427"/>
      <c r="G36" s="580"/>
      <c r="H36" s="601">
        <v>3</v>
      </c>
      <c r="I36" s="433"/>
      <c r="J36" s="202"/>
      <c r="K36" s="202"/>
      <c r="L36" s="202"/>
      <c r="M36" s="202"/>
      <c r="N36" s="569"/>
      <c r="O36" s="597"/>
      <c r="P36" s="597"/>
      <c r="Q36" s="571">
        <v>5</v>
      </c>
      <c r="R36" s="545"/>
      <c r="S36" s="683">
        <v>34</v>
      </c>
      <c r="T36" s="683" t="str">
        <f>VLOOKUP(S36,$B$78:$D$135,2)</f>
        <v>小林</v>
      </c>
      <c r="U36" s="682" t="str">
        <f>VLOOKUP(S36,$B$78:$D$135,3)</f>
        <v>日体大柏</v>
      </c>
      <c r="V36" s="681">
        <v>42</v>
      </c>
    </row>
    <row r="37" spans="1:22" s="8" customFormat="1" ht="11.1" customHeight="1" thickTop="1" thickBot="1" x14ac:dyDescent="0.2">
      <c r="A37" s="681"/>
      <c r="B37" s="683"/>
      <c r="C37" s="683"/>
      <c r="D37" s="682"/>
      <c r="E37" s="423" t="s">
        <v>408</v>
      </c>
      <c r="F37" s="381">
        <v>1</v>
      </c>
      <c r="G37" s="580"/>
      <c r="H37" s="424"/>
      <c r="I37" s="433"/>
      <c r="J37" s="202"/>
      <c r="K37" s="202"/>
      <c r="L37" s="202"/>
      <c r="M37" s="202"/>
      <c r="N37" s="569"/>
      <c r="O37" s="597"/>
      <c r="P37" s="598">
        <v>4</v>
      </c>
      <c r="Q37" s="432" t="s">
        <v>440</v>
      </c>
      <c r="R37" s="432"/>
      <c r="S37" s="683"/>
      <c r="T37" s="683"/>
      <c r="U37" s="682"/>
      <c r="V37" s="681"/>
    </row>
    <row r="38" spans="1:22" s="8" customFormat="1" ht="11.1" customHeight="1" thickTop="1" thickBot="1" x14ac:dyDescent="0.2">
      <c r="A38" s="681">
        <v>18</v>
      </c>
      <c r="B38" s="683">
        <v>35</v>
      </c>
      <c r="C38" s="683" t="str">
        <f>VLOOKUP(B38,$B$78:$D$135,2)</f>
        <v>渡辺</v>
      </c>
      <c r="D38" s="682" t="str">
        <f>VLOOKUP(B38,$B$78:$D$135,3)</f>
        <v>日体大柏</v>
      </c>
      <c r="E38" s="537"/>
      <c r="F38" s="584">
        <v>3</v>
      </c>
      <c r="G38" s="580"/>
      <c r="H38" s="424"/>
      <c r="I38" s="433"/>
      <c r="J38" s="202"/>
      <c r="K38" s="202"/>
      <c r="L38" s="202"/>
      <c r="M38" s="597"/>
      <c r="N38" s="597"/>
      <c r="O38" s="432"/>
      <c r="P38" s="529">
        <v>0</v>
      </c>
      <c r="Q38" s="431"/>
      <c r="R38" s="260"/>
      <c r="S38" s="683">
        <v>32</v>
      </c>
      <c r="T38" s="683" t="str">
        <f>VLOOKUP(S38,$B$78:$D$135,2)</f>
        <v>常石</v>
      </c>
      <c r="U38" s="682" t="str">
        <f>VLOOKUP(S38,$B$78:$D$135,3)</f>
        <v>千葉南</v>
      </c>
      <c r="V38" s="681">
        <v>43</v>
      </c>
    </row>
    <row r="39" spans="1:22" s="8" customFormat="1" ht="11.1" customHeight="1" thickTop="1" thickBot="1" x14ac:dyDescent="0.2">
      <c r="A39" s="681"/>
      <c r="B39" s="683"/>
      <c r="C39" s="683"/>
      <c r="D39" s="682"/>
      <c r="E39" s="434"/>
      <c r="F39" s="580" t="s">
        <v>427</v>
      </c>
      <c r="G39" s="602">
        <v>1</v>
      </c>
      <c r="H39" s="424"/>
      <c r="I39" s="433"/>
      <c r="J39" s="202"/>
      <c r="K39" s="202"/>
      <c r="L39" s="202"/>
      <c r="M39" s="597"/>
      <c r="N39" s="598">
        <v>1</v>
      </c>
      <c r="O39" s="432"/>
      <c r="P39" s="202"/>
      <c r="Q39" s="202"/>
      <c r="R39" s="202"/>
      <c r="S39" s="683"/>
      <c r="T39" s="683"/>
      <c r="U39" s="682"/>
      <c r="V39" s="681"/>
    </row>
    <row r="40" spans="1:22" s="8" customFormat="1" ht="11.1" customHeight="1" thickTop="1" x14ac:dyDescent="0.15">
      <c r="A40" s="681">
        <v>19</v>
      </c>
      <c r="B40" s="683">
        <v>29</v>
      </c>
      <c r="C40" s="683" t="str">
        <f>VLOOKUP(B40,$B$78:$D$135,2)</f>
        <v>會野</v>
      </c>
      <c r="D40" s="682" t="str">
        <f>VLOOKUP(B40,$B$78:$D$135,3)</f>
        <v>千葉経済</v>
      </c>
      <c r="E40" s="428"/>
      <c r="F40" s="425"/>
      <c r="G40" s="381">
        <v>0</v>
      </c>
      <c r="H40" s="424"/>
      <c r="I40" s="569"/>
      <c r="J40" s="202"/>
      <c r="K40" s="202"/>
      <c r="L40" s="202"/>
      <c r="M40" s="202"/>
      <c r="N40" s="556">
        <v>0</v>
      </c>
      <c r="O40" s="429" t="s">
        <v>446</v>
      </c>
      <c r="P40" s="202"/>
      <c r="Q40" s="260"/>
      <c r="R40" s="260"/>
      <c r="S40" s="683">
        <v>13</v>
      </c>
      <c r="T40" s="683" t="str">
        <f>VLOOKUP(S40,$B$78:$D$135,2)</f>
        <v>小椋</v>
      </c>
      <c r="U40" s="682" t="str">
        <f>VLOOKUP(S40,$B$78:$D$135,3)</f>
        <v>成東</v>
      </c>
      <c r="V40" s="681">
        <v>44</v>
      </c>
    </row>
    <row r="41" spans="1:22" s="8" customFormat="1" ht="11.1" customHeight="1" thickBot="1" x14ac:dyDescent="0.2">
      <c r="A41" s="681"/>
      <c r="B41" s="683"/>
      <c r="C41" s="683"/>
      <c r="D41" s="682"/>
      <c r="E41" s="427"/>
      <c r="F41" s="427"/>
      <c r="G41" s="427"/>
      <c r="H41" s="424" t="s">
        <v>436</v>
      </c>
      <c r="I41" s="585">
        <v>2</v>
      </c>
      <c r="J41" s="202"/>
      <c r="K41" s="202"/>
      <c r="L41" s="202"/>
      <c r="M41" s="202"/>
      <c r="N41" s="202"/>
      <c r="O41" s="429"/>
      <c r="P41" s="529">
        <v>0</v>
      </c>
      <c r="Q41" s="430"/>
      <c r="R41" s="202"/>
      <c r="S41" s="683"/>
      <c r="T41" s="683"/>
      <c r="U41" s="682"/>
      <c r="V41" s="681"/>
    </row>
    <row r="42" spans="1:22" s="8" customFormat="1" ht="11.1" customHeight="1" thickTop="1" thickBot="1" x14ac:dyDescent="0.2">
      <c r="A42" s="681">
        <v>20</v>
      </c>
      <c r="B42" s="683">
        <v>36</v>
      </c>
      <c r="C42" s="683" t="str">
        <f>VLOOKUP(B42,$B$78:$D$135,2)</f>
        <v>相良</v>
      </c>
      <c r="D42" s="682" t="str">
        <f>VLOOKUP(B42,$B$78:$D$135,3)</f>
        <v>麗澤</v>
      </c>
      <c r="E42" s="428"/>
      <c r="F42" s="428"/>
      <c r="G42" s="427"/>
      <c r="H42" s="580"/>
      <c r="I42" s="563">
        <v>4</v>
      </c>
      <c r="J42" s="202"/>
      <c r="K42" s="202"/>
      <c r="L42" s="202"/>
      <c r="M42" s="202"/>
      <c r="N42" s="202"/>
      <c r="O42" s="569"/>
      <c r="P42" s="579">
        <v>4</v>
      </c>
      <c r="Q42" s="432" t="s">
        <v>441</v>
      </c>
      <c r="R42" s="551"/>
      <c r="S42" s="683">
        <v>17</v>
      </c>
      <c r="T42" s="683" t="str">
        <f>VLOOKUP(S42,$B$78:$D$135,2)</f>
        <v>熊川</v>
      </c>
      <c r="U42" s="682" t="str">
        <f>VLOOKUP(S42,$B$78:$D$135,3)</f>
        <v>秀明八千代</v>
      </c>
      <c r="V42" s="681">
        <v>45</v>
      </c>
    </row>
    <row r="43" spans="1:22" s="8" customFormat="1" ht="11.1" customHeight="1" thickTop="1" thickBot="1" x14ac:dyDescent="0.2">
      <c r="A43" s="681"/>
      <c r="B43" s="683"/>
      <c r="C43" s="683"/>
      <c r="D43" s="682"/>
      <c r="E43" s="427"/>
      <c r="F43" s="423"/>
      <c r="G43" s="381">
        <v>0</v>
      </c>
      <c r="H43" s="580"/>
      <c r="I43" s="202"/>
      <c r="J43" s="202"/>
      <c r="K43" s="202"/>
      <c r="L43" s="202"/>
      <c r="M43" s="202"/>
      <c r="N43" s="202"/>
      <c r="O43" s="569"/>
      <c r="P43" s="597"/>
      <c r="Q43" s="432">
        <v>7</v>
      </c>
      <c r="R43" s="558" t="s">
        <v>417</v>
      </c>
      <c r="S43" s="683"/>
      <c r="T43" s="683"/>
      <c r="U43" s="682"/>
      <c r="V43" s="681"/>
    </row>
    <row r="44" spans="1:22" s="8" customFormat="1" ht="11.1" customHeight="1" thickTop="1" x14ac:dyDescent="0.15">
      <c r="A44" s="681">
        <v>21</v>
      </c>
      <c r="B44" s="683">
        <v>40</v>
      </c>
      <c r="C44" s="683" t="str">
        <f>VLOOKUP(B44,$B$78:$D$135,2)</f>
        <v>鈴木</v>
      </c>
      <c r="D44" s="682" t="str">
        <f>VLOOKUP(B44,$B$78:$D$135,3)</f>
        <v>西武台千葉</v>
      </c>
      <c r="E44" s="428"/>
      <c r="F44" s="580" t="s">
        <v>428</v>
      </c>
      <c r="G44" s="584">
        <v>2</v>
      </c>
      <c r="H44" s="580"/>
      <c r="I44" s="202"/>
      <c r="J44" s="202"/>
      <c r="K44" s="202"/>
      <c r="L44" s="202"/>
      <c r="M44" s="202"/>
      <c r="N44" s="202"/>
      <c r="O44" s="569"/>
      <c r="P44" s="432"/>
      <c r="Q44" s="576">
        <v>0</v>
      </c>
      <c r="R44" s="431"/>
      <c r="S44" s="683">
        <v>11</v>
      </c>
      <c r="T44" s="683" t="str">
        <f>VLOOKUP(S44,$B$78:$D$135,2)</f>
        <v>水村</v>
      </c>
      <c r="U44" s="682" t="str">
        <f>VLOOKUP(S44,$B$78:$D$135,3)</f>
        <v>東金</v>
      </c>
      <c r="V44" s="681">
        <v>46</v>
      </c>
    </row>
    <row r="45" spans="1:22" s="8" customFormat="1" ht="11.1" customHeight="1" thickBot="1" x14ac:dyDescent="0.2">
      <c r="A45" s="681"/>
      <c r="B45" s="683"/>
      <c r="C45" s="683"/>
      <c r="D45" s="682"/>
      <c r="E45" s="423" t="s">
        <v>409</v>
      </c>
      <c r="F45" s="585">
        <v>0</v>
      </c>
      <c r="G45" s="580"/>
      <c r="H45" s="580"/>
      <c r="I45" s="202"/>
      <c r="J45" s="202"/>
      <c r="K45" s="202"/>
      <c r="L45" s="202"/>
      <c r="M45" s="202"/>
      <c r="N45" s="202"/>
      <c r="O45" s="590">
        <v>2</v>
      </c>
      <c r="P45" s="432" t="s">
        <v>444</v>
      </c>
      <c r="Q45" s="202"/>
      <c r="R45" s="202"/>
      <c r="S45" s="683"/>
      <c r="T45" s="683"/>
      <c r="U45" s="682"/>
      <c r="V45" s="681"/>
    </row>
    <row r="46" spans="1:22" s="8" customFormat="1" ht="11.1" customHeight="1" thickTop="1" thickBot="1" x14ac:dyDescent="0.2">
      <c r="A46" s="681">
        <v>22</v>
      </c>
      <c r="B46" s="683">
        <v>2</v>
      </c>
      <c r="C46" s="683" t="str">
        <f>VLOOKUP(B46,$B$78:$D$135,2)</f>
        <v>松﨑</v>
      </c>
      <c r="D46" s="682" t="str">
        <f>VLOOKUP(B46,$B$78:$D$135,3)</f>
        <v>拓大紅陵</v>
      </c>
      <c r="E46" s="537"/>
      <c r="F46" s="538">
        <v>6</v>
      </c>
      <c r="G46" s="580"/>
      <c r="H46" s="580"/>
      <c r="I46" s="202"/>
      <c r="J46" s="202"/>
      <c r="K46" s="202"/>
      <c r="L46" s="202"/>
      <c r="M46" s="202"/>
      <c r="N46" s="202"/>
      <c r="O46" s="529">
        <v>0</v>
      </c>
      <c r="P46" s="429"/>
      <c r="Q46" s="202"/>
      <c r="R46" s="551"/>
      <c r="S46" s="683">
        <v>27</v>
      </c>
      <c r="T46" s="683" t="str">
        <f>VLOOKUP(S46,$B$78:$D$135,2)</f>
        <v>稗田</v>
      </c>
      <c r="U46" s="682" t="str">
        <f>VLOOKUP(S46,$B$78:$D$135,3)</f>
        <v>敬愛学園</v>
      </c>
      <c r="V46" s="681">
        <v>47</v>
      </c>
    </row>
    <row r="47" spans="1:22" s="8" customFormat="1" ht="11.1" customHeight="1" thickTop="1" thickBot="1" x14ac:dyDescent="0.2">
      <c r="A47" s="681"/>
      <c r="B47" s="683"/>
      <c r="C47" s="683"/>
      <c r="D47" s="682"/>
      <c r="E47" s="427"/>
      <c r="F47" s="427"/>
      <c r="G47" s="580" t="s">
        <v>432</v>
      </c>
      <c r="H47" s="602">
        <v>8</v>
      </c>
      <c r="I47" s="202"/>
      <c r="J47" s="202"/>
      <c r="K47" s="202"/>
      <c r="L47" s="202"/>
      <c r="M47" s="202"/>
      <c r="N47" s="202"/>
      <c r="O47" s="202"/>
      <c r="P47" s="429"/>
      <c r="Q47" s="202">
        <v>1</v>
      </c>
      <c r="R47" s="558" t="s">
        <v>418</v>
      </c>
      <c r="S47" s="683"/>
      <c r="T47" s="683"/>
      <c r="U47" s="682"/>
      <c r="V47" s="681"/>
    </row>
    <row r="48" spans="1:22" s="8" customFormat="1" ht="11.1" customHeight="1" thickTop="1" thickBot="1" x14ac:dyDescent="0.2">
      <c r="A48" s="681">
        <v>23</v>
      </c>
      <c r="B48" s="683">
        <v>33</v>
      </c>
      <c r="C48" s="683" t="str">
        <f>VLOOKUP(B48,$B$78:$D$135,2)</f>
        <v>齋籐</v>
      </c>
      <c r="D48" s="682" t="str">
        <f>VLOOKUP(B48,$B$78:$D$135,3)</f>
        <v>昭和学院</v>
      </c>
      <c r="E48" s="434"/>
      <c r="F48" s="427"/>
      <c r="G48" s="424"/>
      <c r="H48" s="381">
        <v>0</v>
      </c>
      <c r="I48" s="202"/>
      <c r="J48" s="202"/>
      <c r="K48" s="202"/>
      <c r="L48" s="202"/>
      <c r="M48" s="202"/>
      <c r="N48" s="202"/>
      <c r="O48" s="202"/>
      <c r="P48" s="429"/>
      <c r="Q48" s="577">
        <v>0</v>
      </c>
      <c r="R48" s="431"/>
      <c r="S48" s="683">
        <v>45</v>
      </c>
      <c r="T48" s="683" t="str">
        <f>VLOOKUP(S48,$B$78:$D$135,2)</f>
        <v>野口</v>
      </c>
      <c r="U48" s="682" t="str">
        <f>VLOOKUP(S48,$B$78:$D$135,3)</f>
        <v>成田北</v>
      </c>
      <c r="V48" s="681">
        <v>48</v>
      </c>
    </row>
    <row r="49" spans="1:22" s="8" customFormat="1" ht="11.1" customHeight="1" thickTop="1" thickBot="1" x14ac:dyDescent="0.2">
      <c r="A49" s="681"/>
      <c r="B49" s="683"/>
      <c r="C49" s="683"/>
      <c r="D49" s="682"/>
      <c r="E49" s="540" t="s">
        <v>410</v>
      </c>
      <c r="F49" s="561">
        <v>2</v>
      </c>
      <c r="G49" s="424"/>
      <c r="H49" s="427"/>
      <c r="I49" s="202"/>
      <c r="J49" s="202"/>
      <c r="K49" s="202"/>
      <c r="L49" s="202"/>
      <c r="M49" s="202"/>
      <c r="N49" s="202"/>
      <c r="O49" s="202"/>
      <c r="P49" s="589">
        <v>0</v>
      </c>
      <c r="Q49" s="429" t="s">
        <v>442</v>
      </c>
      <c r="R49" s="432"/>
      <c r="S49" s="683"/>
      <c r="T49" s="683"/>
      <c r="U49" s="682"/>
      <c r="V49" s="681"/>
    </row>
    <row r="50" spans="1:22" s="8" customFormat="1" ht="11.1" customHeight="1" thickTop="1" thickBot="1" x14ac:dyDescent="0.2">
      <c r="A50" s="681">
        <v>24</v>
      </c>
      <c r="B50" s="683">
        <v>12</v>
      </c>
      <c r="C50" s="683" t="str">
        <f>VLOOKUP(B50,$B$78:$D$135,2)</f>
        <v>川原</v>
      </c>
      <c r="D50" s="682" t="str">
        <f>VLOOKUP(B50,$B$78:$D$135,3)</f>
        <v>成東</v>
      </c>
      <c r="E50" s="425"/>
      <c r="F50" s="586">
        <v>0</v>
      </c>
      <c r="G50" s="424"/>
      <c r="H50" s="427"/>
      <c r="I50" s="202"/>
      <c r="J50" s="202"/>
      <c r="K50" s="202"/>
      <c r="L50" s="202"/>
      <c r="M50" s="202"/>
      <c r="N50" s="202"/>
      <c r="O50" s="202"/>
      <c r="P50" s="588">
        <v>3</v>
      </c>
      <c r="Q50" s="572"/>
      <c r="R50" s="551"/>
      <c r="S50" s="683">
        <v>24</v>
      </c>
      <c r="T50" s="683" t="str">
        <f>VLOOKUP(S50,$B$78:$D$135,2)</f>
        <v>佐野</v>
      </c>
      <c r="U50" s="682" t="str">
        <f>VLOOKUP(S50,$B$78:$D$135,3)</f>
        <v>習志野</v>
      </c>
      <c r="V50" s="681">
        <v>49</v>
      </c>
    </row>
    <row r="51" spans="1:22" s="8" customFormat="1" ht="11.1" customHeight="1" thickTop="1" thickBot="1" x14ac:dyDescent="0.2">
      <c r="A51" s="681"/>
      <c r="B51" s="683"/>
      <c r="C51" s="683"/>
      <c r="D51" s="682"/>
      <c r="E51" s="434"/>
      <c r="F51" s="580" t="s">
        <v>429</v>
      </c>
      <c r="G51" s="583">
        <v>1</v>
      </c>
      <c r="H51" s="427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683"/>
      <c r="T51" s="683"/>
      <c r="U51" s="682"/>
      <c r="V51" s="681"/>
    </row>
    <row r="52" spans="1:22" s="8" customFormat="1" ht="11.1" customHeight="1" thickTop="1" x14ac:dyDescent="0.15">
      <c r="A52" s="681">
        <v>25</v>
      </c>
      <c r="B52" s="683">
        <v>22</v>
      </c>
      <c r="C52" s="683" t="str">
        <f>VLOOKUP(B52,$B$78:$D$135,2)</f>
        <v>高橋</v>
      </c>
      <c r="D52" s="682" t="str">
        <f>VLOOKUP(B52,$B$78:$D$135,3)</f>
        <v>習志野</v>
      </c>
      <c r="E52" s="428"/>
      <c r="F52" s="425"/>
      <c r="G52" s="381">
        <v>0</v>
      </c>
      <c r="H52" s="427"/>
      <c r="I52" s="202"/>
      <c r="J52" s="202"/>
      <c r="K52" s="202"/>
      <c r="L52" s="202"/>
      <c r="M52" s="202"/>
      <c r="N52" s="202"/>
      <c r="O52" s="202"/>
      <c r="P52" s="202"/>
      <c r="Q52" s="367"/>
      <c r="R52" s="371"/>
      <c r="S52" s="699"/>
      <c r="T52" s="700" t="e">
        <f>VLOOKUP(S52,$B$78:$D$135,2)</f>
        <v>#N/A</v>
      </c>
      <c r="U52" s="701" t="e">
        <f>VLOOKUP(S52,$B$78:$D$135,3)</f>
        <v>#N/A</v>
      </c>
      <c r="V52" s="681"/>
    </row>
    <row r="53" spans="1:22" s="8" customFormat="1" ht="11.1" customHeight="1" x14ac:dyDescent="0.15">
      <c r="A53" s="681"/>
      <c r="B53" s="683"/>
      <c r="C53" s="683"/>
      <c r="D53" s="682"/>
      <c r="E53" s="427"/>
      <c r="F53" s="427"/>
      <c r="G53" s="427"/>
      <c r="H53" s="427"/>
      <c r="I53" s="202"/>
      <c r="J53" s="202"/>
      <c r="K53" s="202"/>
      <c r="L53" s="202"/>
      <c r="M53" s="202"/>
      <c r="N53" s="202"/>
      <c r="O53" s="202"/>
      <c r="P53" s="202"/>
      <c r="Q53" s="366"/>
      <c r="R53" s="366"/>
      <c r="S53" s="699"/>
      <c r="T53" s="700"/>
      <c r="U53" s="701"/>
      <c r="V53" s="681"/>
    </row>
    <row r="54" spans="1:22" s="8" customFormat="1" ht="11.1" customHeight="1" x14ac:dyDescent="0.15">
      <c r="H54" s="366"/>
      <c r="I54" s="366"/>
      <c r="J54" s="367"/>
      <c r="K54" s="372"/>
      <c r="L54" s="372"/>
      <c r="M54" s="366"/>
      <c r="N54" s="367"/>
      <c r="O54" s="367"/>
      <c r="P54" s="367"/>
      <c r="Q54" s="367"/>
      <c r="R54" s="371"/>
      <c r="S54" s="237"/>
      <c r="T54" s="671"/>
      <c r="U54" s="692"/>
      <c r="V54" s="243"/>
    </row>
    <row r="55" spans="1:22" s="8" customFormat="1" ht="11.1" customHeight="1" x14ac:dyDescent="0.15">
      <c r="H55" s="366"/>
      <c r="I55" s="366"/>
      <c r="J55" s="367"/>
      <c r="K55" s="372"/>
      <c r="L55" s="372"/>
      <c r="M55" s="366"/>
      <c r="N55" s="367"/>
      <c r="O55" s="367"/>
      <c r="P55" s="367"/>
      <c r="Q55" s="367"/>
      <c r="R55" s="366"/>
      <c r="S55" s="237"/>
      <c r="T55" s="671"/>
      <c r="U55" s="692"/>
      <c r="V55" s="243"/>
    </row>
    <row r="56" spans="1:22" s="8" customFormat="1" ht="14.25" customHeight="1" x14ac:dyDescent="0.15">
      <c r="C56" s="68" t="s">
        <v>123</v>
      </c>
      <c r="D56" s="99"/>
      <c r="E56" s="65"/>
      <c r="F56" s="352"/>
      <c r="G56" s="62"/>
      <c r="H56" s="366"/>
      <c r="I56" s="366"/>
      <c r="J56" s="367"/>
      <c r="K56" s="372"/>
      <c r="L56" s="372"/>
      <c r="M56" s="366"/>
      <c r="N56" s="367"/>
      <c r="O56" s="367"/>
      <c r="P56" s="367"/>
      <c r="Q56" s="367"/>
      <c r="R56" s="366"/>
      <c r="S56" s="237"/>
      <c r="T56" s="237"/>
      <c r="U56" s="239"/>
      <c r="V56" s="243"/>
    </row>
    <row r="57" spans="1:22" s="8" customFormat="1" ht="11.1" customHeight="1" thickBot="1" x14ac:dyDescent="0.2">
      <c r="C57" s="649" t="s">
        <v>689</v>
      </c>
      <c r="D57" s="682" t="s">
        <v>588</v>
      </c>
      <c r="E57" s="608"/>
      <c r="F57" s="606"/>
      <c r="G57" s="62"/>
      <c r="H57" s="366"/>
      <c r="I57" s="366"/>
      <c r="J57" s="367"/>
      <c r="K57" s="372"/>
      <c r="L57" s="372"/>
      <c r="M57" s="366"/>
      <c r="N57" s="367"/>
      <c r="O57" s="367"/>
      <c r="P57" s="367"/>
      <c r="Q57" s="367"/>
      <c r="R57" s="366"/>
      <c r="S57" s="237"/>
      <c r="T57" s="237"/>
      <c r="U57" s="239"/>
      <c r="V57" s="243"/>
    </row>
    <row r="58" spans="1:22" s="8" customFormat="1" ht="11.1" customHeight="1" thickTop="1" thickBot="1" x14ac:dyDescent="0.2">
      <c r="C58" s="649"/>
      <c r="D58" s="682"/>
      <c r="E58" s="373"/>
      <c r="F58" s="609"/>
      <c r="G58" s="561">
        <v>1</v>
      </c>
      <c r="H58" s="610"/>
      <c r="I58" s="366"/>
      <c r="J58" s="367"/>
      <c r="K58" s="372"/>
      <c r="L58" s="372"/>
      <c r="M58" s="366"/>
      <c r="N58" s="367"/>
      <c r="O58" s="367"/>
      <c r="P58" s="367"/>
      <c r="Q58" s="367"/>
      <c r="R58" s="366"/>
      <c r="S58" s="237"/>
      <c r="T58" s="237"/>
      <c r="U58" s="239"/>
      <c r="V58" s="243"/>
    </row>
    <row r="59" spans="1:22" s="8" customFormat="1" ht="11.1" customHeight="1" thickTop="1" x14ac:dyDescent="0.15">
      <c r="A59" s="59"/>
      <c r="B59" s="68"/>
      <c r="C59" s="683" t="s">
        <v>688</v>
      </c>
      <c r="D59" s="682" t="s">
        <v>598</v>
      </c>
      <c r="E59" s="374"/>
      <c r="F59" s="375"/>
      <c r="G59" s="200">
        <v>0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81"/>
    </row>
    <row r="60" spans="1:22" s="8" customFormat="1" ht="11.1" customHeight="1" x14ac:dyDescent="0.2">
      <c r="A60" s="59"/>
      <c r="B60" s="68"/>
      <c r="C60" s="683"/>
      <c r="D60" s="682"/>
      <c r="E60" s="13"/>
      <c r="F60" s="62"/>
      <c r="G60" s="69"/>
      <c r="H60" s="366"/>
      <c r="I60" s="366"/>
      <c r="J60" s="367"/>
      <c r="K60" s="372"/>
      <c r="L60" s="372"/>
      <c r="M60" s="366"/>
      <c r="N60" s="367"/>
      <c r="O60" s="367"/>
      <c r="P60" s="367"/>
      <c r="Q60" s="367"/>
      <c r="R60" s="366"/>
      <c r="S60" s="68"/>
      <c r="T60" s="68"/>
      <c r="U60" s="99"/>
      <c r="V60" s="681"/>
    </row>
    <row r="61" spans="1:22" s="8" customFormat="1" ht="11.1" customHeight="1" x14ac:dyDescent="0.15">
      <c r="A61" s="681"/>
      <c r="B61" s="671"/>
      <c r="C61" s="671"/>
      <c r="D61" s="692"/>
      <c r="E61" s="366"/>
      <c r="F61" s="371"/>
      <c r="G61" s="371"/>
      <c r="H61" s="366"/>
      <c r="I61" s="366"/>
      <c r="J61" s="367"/>
      <c r="K61" s="372"/>
      <c r="L61" s="372"/>
      <c r="M61" s="366"/>
      <c r="N61" s="367"/>
      <c r="O61" s="376"/>
      <c r="P61" s="367"/>
      <c r="Q61" s="367"/>
      <c r="R61" s="371"/>
      <c r="S61" s="671"/>
      <c r="T61" s="671"/>
      <c r="U61" s="692"/>
      <c r="V61" s="681"/>
    </row>
    <row r="62" spans="1:22" s="8" customFormat="1" ht="11.1" customHeight="1" x14ac:dyDescent="0.15">
      <c r="A62" s="681"/>
      <c r="B62" s="671"/>
      <c r="C62" s="671"/>
      <c r="D62" s="692"/>
      <c r="E62" s="377"/>
      <c r="F62" s="377"/>
      <c r="G62" s="377"/>
      <c r="H62" s="366"/>
      <c r="I62" s="366"/>
      <c r="J62" s="378"/>
      <c r="K62" s="372"/>
      <c r="L62" s="372"/>
      <c r="M62" s="366"/>
      <c r="N62" s="367"/>
      <c r="O62" s="376"/>
      <c r="P62" s="367"/>
      <c r="Q62" s="367"/>
      <c r="R62" s="366"/>
      <c r="S62" s="671"/>
      <c r="T62" s="671"/>
      <c r="U62" s="692"/>
      <c r="V62" s="681"/>
    </row>
    <row r="63" spans="1:22" s="8" customFormat="1" ht="11.1" customHeight="1" x14ac:dyDescent="0.15">
      <c r="A63" s="681"/>
      <c r="B63" s="671"/>
      <c r="C63" s="671"/>
      <c r="D63" s="692"/>
      <c r="E63" s="20"/>
      <c r="F63" s="20"/>
      <c r="G63" s="20"/>
      <c r="H63" s="33"/>
      <c r="I63" s="33"/>
      <c r="J63" s="238"/>
      <c r="K63" s="201"/>
      <c r="L63" s="201"/>
      <c r="M63" s="33"/>
      <c r="N63" s="33"/>
      <c r="O63" s="33"/>
      <c r="P63" s="376"/>
      <c r="Q63" s="33"/>
      <c r="R63" s="200"/>
      <c r="S63" s="671"/>
      <c r="T63" s="671"/>
      <c r="U63" s="692"/>
      <c r="V63" s="681"/>
    </row>
    <row r="64" spans="1:22" ht="11.1" customHeight="1" x14ac:dyDescent="0.2">
      <c r="A64" s="681"/>
      <c r="B64" s="671"/>
      <c r="C64" s="671"/>
      <c r="D64" s="692"/>
      <c r="E64" s="379"/>
      <c r="F64" s="199"/>
      <c r="G64" s="201"/>
      <c r="H64" s="33"/>
      <c r="I64" s="33"/>
      <c r="J64" s="238"/>
      <c r="K64" s="201"/>
      <c r="L64" s="201"/>
      <c r="M64" s="33"/>
      <c r="N64" s="33"/>
      <c r="O64" s="33"/>
      <c r="P64" s="33"/>
      <c r="Q64" s="33"/>
      <c r="R64" s="33"/>
      <c r="S64" s="671"/>
      <c r="T64" s="671"/>
      <c r="U64" s="692"/>
      <c r="V64" s="681"/>
    </row>
    <row r="65" spans="1:23" ht="11.1" customHeight="1" x14ac:dyDescent="0.2">
      <c r="A65" s="243"/>
      <c r="B65" s="237"/>
      <c r="C65" s="237"/>
      <c r="D65" s="239"/>
      <c r="E65" s="379"/>
      <c r="F65" s="199"/>
      <c r="G65" s="201"/>
      <c r="H65" s="33"/>
      <c r="I65" s="33"/>
      <c r="J65" s="238"/>
      <c r="K65" s="201"/>
      <c r="L65" s="201"/>
      <c r="M65" s="33"/>
      <c r="N65" s="33"/>
      <c r="O65" s="33"/>
      <c r="P65" s="33"/>
      <c r="Q65" s="33"/>
      <c r="R65" s="33"/>
      <c r="S65" s="237"/>
      <c r="T65" s="237"/>
      <c r="U65" s="239"/>
      <c r="V65" s="243"/>
    </row>
    <row r="66" spans="1:23" ht="11.1" customHeight="1" x14ac:dyDescent="0.2">
      <c r="A66" s="405"/>
      <c r="B66" s="402"/>
      <c r="C66" s="402"/>
      <c r="D66" s="410"/>
      <c r="E66" s="199"/>
      <c r="F66" s="199"/>
      <c r="G66" s="69"/>
      <c r="H66" s="58"/>
      <c r="I66" s="58"/>
      <c r="J66" s="355"/>
      <c r="K66" s="81"/>
      <c r="L66" s="355"/>
      <c r="M66" s="355"/>
      <c r="N66" s="69"/>
      <c r="O66" s="69"/>
      <c r="P66" s="58"/>
      <c r="Q66" s="58"/>
      <c r="R66" s="33"/>
      <c r="S66" s="402"/>
      <c r="T66" s="402"/>
      <c r="U66" s="410"/>
      <c r="V66" s="405"/>
    </row>
    <row r="67" spans="1:23" ht="11.1" customHeight="1" x14ac:dyDescent="0.2">
      <c r="A67" s="681"/>
      <c r="B67" s="671"/>
      <c r="C67" s="671"/>
      <c r="D67" s="692"/>
      <c r="E67" s="67"/>
      <c r="F67" s="67"/>
      <c r="G67" s="69"/>
      <c r="H67" s="58"/>
      <c r="I67" s="58"/>
      <c r="J67" s="81"/>
      <c r="K67" s="81"/>
      <c r="L67" s="355"/>
      <c r="M67" s="355"/>
      <c r="N67" s="69"/>
      <c r="O67" s="69"/>
      <c r="P67" s="58"/>
      <c r="Q67" s="71"/>
      <c r="R67" s="200"/>
      <c r="S67" s="671"/>
      <c r="T67" s="671"/>
      <c r="U67" s="692"/>
      <c r="V67" s="681"/>
    </row>
    <row r="68" spans="1:23" ht="11.1" customHeight="1" x14ac:dyDescent="0.2">
      <c r="A68" s="681"/>
      <c r="B68" s="671"/>
      <c r="C68" s="671"/>
      <c r="D68" s="692"/>
      <c r="E68" s="58"/>
      <c r="F68" s="58"/>
      <c r="G68" s="69"/>
      <c r="H68" s="58"/>
      <c r="I68" s="58"/>
      <c r="J68" s="81"/>
      <c r="K68" s="698"/>
      <c r="L68" s="698"/>
      <c r="M68" s="698"/>
      <c r="N68" s="698"/>
      <c r="O68" s="698"/>
      <c r="P68" s="698"/>
      <c r="Q68" s="698"/>
      <c r="R68" s="698"/>
      <c r="S68" s="671"/>
      <c r="T68" s="671"/>
      <c r="U68" s="692"/>
      <c r="V68" s="681"/>
    </row>
    <row r="69" spans="1:23" ht="11.1" customHeight="1" x14ac:dyDescent="0.2">
      <c r="A69" s="243"/>
      <c r="B69" s="120"/>
      <c r="C69" s="671"/>
      <c r="D69" s="692"/>
      <c r="E69" s="13"/>
      <c r="F69" s="120"/>
      <c r="G69" s="242"/>
      <c r="H69" s="242"/>
      <c r="I69" s="242"/>
      <c r="J69" s="242"/>
      <c r="K69" s="698"/>
      <c r="L69" s="698"/>
      <c r="M69" s="698"/>
      <c r="N69" s="698"/>
      <c r="O69" s="698"/>
      <c r="P69" s="698"/>
      <c r="Q69" s="698"/>
      <c r="R69" s="698"/>
      <c r="S69" s="671"/>
      <c r="T69" s="671"/>
      <c r="U69" s="692"/>
      <c r="V69" s="681"/>
    </row>
    <row r="70" spans="1:23" ht="13.5" customHeight="1" x14ac:dyDescent="0.2">
      <c r="A70" s="243"/>
      <c r="B70" s="120"/>
      <c r="C70" s="671"/>
      <c r="D70" s="69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69"/>
      <c r="P70" s="55"/>
      <c r="Q70" s="64"/>
      <c r="R70" s="200"/>
      <c r="S70" s="671"/>
      <c r="T70" s="671"/>
      <c r="U70" s="692"/>
      <c r="V70" s="681"/>
    </row>
    <row r="71" spans="1:23" ht="11.25" customHeight="1" x14ac:dyDescent="0.2">
      <c r="A71" s="58"/>
      <c r="B71" s="59"/>
      <c r="C71" s="59"/>
      <c r="D71" s="59"/>
      <c r="E71" s="33"/>
      <c r="F71" s="33"/>
      <c r="G71" s="127"/>
      <c r="H71" s="33"/>
      <c r="I71" s="33"/>
      <c r="J71" s="267"/>
      <c r="K71" s="237"/>
      <c r="L71" s="237"/>
      <c r="M71" s="237"/>
      <c r="N71" s="380"/>
      <c r="O71" s="127"/>
      <c r="T71" s="14"/>
      <c r="U71" s="14"/>
      <c r="V71" s="14"/>
    </row>
    <row r="72" spans="1:23" ht="11.45" customHeight="1" x14ac:dyDescent="0.2">
      <c r="A72" s="58"/>
      <c r="F72" s="33"/>
      <c r="G72" s="34"/>
      <c r="H72" s="33"/>
      <c r="I72" s="33"/>
      <c r="J72" s="267"/>
      <c r="K72" s="237"/>
      <c r="L72" s="239"/>
      <c r="M72" s="237"/>
      <c r="N72" s="13"/>
      <c r="O72" s="34"/>
      <c r="V72" s="382"/>
      <c r="W72" s="238"/>
    </row>
    <row r="73" spans="1:23" ht="11.45" customHeight="1" x14ac:dyDescent="0.2">
      <c r="A73" s="58"/>
      <c r="F73" s="33"/>
      <c r="G73" s="14"/>
      <c r="H73" s="33"/>
    </row>
    <row r="74" spans="1:23" ht="11.45" customHeight="1" x14ac:dyDescent="0.2">
      <c r="A74" s="58"/>
      <c r="F74" s="33"/>
      <c r="G74" s="14"/>
      <c r="H74" s="34"/>
    </row>
    <row r="75" spans="1:23" ht="11.45" customHeight="1" x14ac:dyDescent="0.2">
      <c r="A75" s="58"/>
      <c r="F75" s="33"/>
      <c r="G75" s="14"/>
      <c r="H75" s="34"/>
    </row>
    <row r="76" spans="1:23" ht="11.45" customHeight="1" x14ac:dyDescent="0.2">
      <c r="A76" s="58"/>
      <c r="F76" s="33"/>
      <c r="G76" s="14"/>
      <c r="H76" s="34"/>
      <c r="I76" s="93"/>
      <c r="J76" s="93"/>
      <c r="K76" s="93"/>
      <c r="L76" s="93"/>
      <c r="M76" s="93"/>
      <c r="N76" s="93"/>
      <c r="O76" s="91"/>
    </row>
    <row r="77" spans="1:23" x14ac:dyDescent="0.2">
      <c r="A77" s="58"/>
      <c r="C77" s="14" t="s">
        <v>118</v>
      </c>
      <c r="F77" s="33"/>
      <c r="G77" s="14"/>
      <c r="H77" s="34"/>
      <c r="I77" s="93"/>
      <c r="J77" s="123"/>
      <c r="K77" s="123"/>
      <c r="L77" s="123"/>
      <c r="M77" s="123"/>
      <c r="N77" s="93"/>
      <c r="O77" s="91"/>
    </row>
    <row r="78" spans="1:23" ht="13.5" customHeight="1" x14ac:dyDescent="0.2">
      <c r="A78" s="58"/>
      <c r="B78" s="214">
        <v>1</v>
      </c>
      <c r="C78" s="414" t="s">
        <v>274</v>
      </c>
      <c r="D78" s="361" t="s">
        <v>160</v>
      </c>
      <c r="E78" s="360"/>
      <c r="F78" s="33"/>
      <c r="G78" s="14"/>
      <c r="H78" s="34"/>
    </row>
    <row r="79" spans="1:23" ht="13.5" customHeight="1" x14ac:dyDescent="0.2">
      <c r="A79" s="58"/>
      <c r="B79" s="214">
        <v>2</v>
      </c>
      <c r="C79" s="257" t="s">
        <v>275</v>
      </c>
      <c r="D79" s="361" t="s">
        <v>160</v>
      </c>
      <c r="E79" s="360"/>
      <c r="F79" s="33"/>
      <c r="H79" s="21"/>
    </row>
    <row r="80" spans="1:23" ht="13.5" customHeight="1" x14ac:dyDescent="0.2">
      <c r="A80" s="120"/>
      <c r="B80" s="214">
        <v>3</v>
      </c>
      <c r="C80" s="257" t="s">
        <v>276</v>
      </c>
      <c r="D80" s="361" t="s">
        <v>160</v>
      </c>
      <c r="E80" s="360">
        <v>1</v>
      </c>
      <c r="F80" s="33"/>
      <c r="H80" s="8"/>
    </row>
    <row r="81" spans="1:23" ht="13.5" customHeight="1" x14ac:dyDescent="0.2">
      <c r="A81" s="120"/>
      <c r="B81" s="214">
        <v>4</v>
      </c>
      <c r="C81" s="414" t="s">
        <v>284</v>
      </c>
      <c r="D81" s="361" t="s">
        <v>281</v>
      </c>
      <c r="E81" s="360"/>
      <c r="F81" s="33"/>
      <c r="H81" s="8"/>
    </row>
    <row r="82" spans="1:23" ht="13.5" customHeight="1" x14ac:dyDescent="0.2">
      <c r="A82" s="120"/>
      <c r="B82" s="214">
        <v>5</v>
      </c>
      <c r="C82" s="257" t="s">
        <v>285</v>
      </c>
      <c r="D82" s="361" t="s">
        <v>281</v>
      </c>
      <c r="E82" s="360"/>
      <c r="F82" s="33"/>
      <c r="H82" s="8"/>
    </row>
    <row r="83" spans="1:23" ht="13.5" customHeight="1" x14ac:dyDescent="0.2">
      <c r="A83" s="120"/>
      <c r="B83" s="214">
        <v>6</v>
      </c>
      <c r="C83" s="257" t="s">
        <v>170</v>
      </c>
      <c r="D83" s="361" t="s">
        <v>288</v>
      </c>
      <c r="E83" s="360"/>
      <c r="F83" s="82"/>
      <c r="H83" s="8"/>
    </row>
    <row r="84" spans="1:23" ht="13.5" customHeight="1" x14ac:dyDescent="0.2">
      <c r="A84" s="120"/>
      <c r="B84" s="214">
        <v>7</v>
      </c>
      <c r="C84" s="257" t="s">
        <v>289</v>
      </c>
      <c r="D84" s="361" t="s">
        <v>288</v>
      </c>
      <c r="E84" s="360"/>
      <c r="F84" s="82"/>
      <c r="H84" s="8"/>
    </row>
    <row r="85" spans="1:23" ht="13.5" customHeight="1" x14ac:dyDescent="0.2">
      <c r="A85" s="120"/>
      <c r="B85" s="214">
        <v>8</v>
      </c>
      <c r="C85" s="257" t="s">
        <v>273</v>
      </c>
      <c r="D85" s="361" t="s">
        <v>172</v>
      </c>
      <c r="E85" s="360"/>
      <c r="F85" s="82"/>
      <c r="G85" s="14"/>
      <c r="H85" s="34"/>
    </row>
    <row r="86" spans="1:23" ht="13.5" customHeight="1" x14ac:dyDescent="0.2">
      <c r="A86" s="120"/>
      <c r="B86" s="214">
        <v>9</v>
      </c>
      <c r="C86" s="257" t="s">
        <v>293</v>
      </c>
      <c r="D86" s="361" t="s">
        <v>172</v>
      </c>
      <c r="E86" s="360"/>
      <c r="F86" s="82"/>
      <c r="G86" s="14"/>
      <c r="H86" s="1"/>
    </row>
    <row r="87" spans="1:23" ht="13.5" customHeight="1" x14ac:dyDescent="0.2">
      <c r="A87" s="120"/>
      <c r="B87" s="214">
        <v>10</v>
      </c>
      <c r="C87" s="257" t="s">
        <v>296</v>
      </c>
      <c r="D87" s="361" t="s">
        <v>128</v>
      </c>
      <c r="E87" s="360"/>
      <c r="F87" s="82"/>
      <c r="G87" s="14"/>
      <c r="O87" s="14"/>
      <c r="R87" s="14"/>
      <c r="T87" s="14"/>
      <c r="U87" s="14"/>
      <c r="V87" s="14"/>
    </row>
    <row r="88" spans="1:23" ht="13.5" customHeight="1" x14ac:dyDescent="0.2">
      <c r="A88" s="120"/>
      <c r="B88" s="214">
        <v>11</v>
      </c>
      <c r="C88" s="257" t="s">
        <v>297</v>
      </c>
      <c r="D88" s="361" t="s">
        <v>128</v>
      </c>
      <c r="E88" s="360"/>
      <c r="F88" s="82"/>
      <c r="G88" s="14"/>
      <c r="O88" s="14"/>
      <c r="R88" s="14"/>
      <c r="T88" s="14"/>
      <c r="U88" s="14"/>
      <c r="V88" s="14"/>
    </row>
    <row r="89" spans="1:23" ht="13.5" customHeight="1" x14ac:dyDescent="0.2">
      <c r="A89" s="120"/>
      <c r="B89" s="214">
        <v>12</v>
      </c>
      <c r="C89" s="257" t="s">
        <v>303</v>
      </c>
      <c r="D89" s="361" t="s">
        <v>302</v>
      </c>
      <c r="E89" s="360"/>
      <c r="F89" s="82"/>
      <c r="G89" s="14"/>
      <c r="O89" s="14"/>
      <c r="R89" s="14"/>
      <c r="T89" s="14"/>
      <c r="U89" s="14"/>
      <c r="V89" s="14"/>
    </row>
    <row r="90" spans="1:23" ht="13.5" customHeight="1" x14ac:dyDescent="0.2">
      <c r="A90" s="120"/>
      <c r="B90" s="214">
        <v>13</v>
      </c>
      <c r="C90" s="257" t="s">
        <v>304</v>
      </c>
      <c r="D90" s="361" t="s">
        <v>302</v>
      </c>
      <c r="E90" s="360"/>
      <c r="F90" s="82"/>
      <c r="G90" s="14"/>
      <c r="O90" s="14"/>
      <c r="R90" s="14"/>
      <c r="T90" s="14"/>
      <c r="U90" s="14"/>
      <c r="V90" s="14"/>
    </row>
    <row r="91" spans="1:23" ht="13.5" customHeight="1" x14ac:dyDescent="0.2">
      <c r="A91" s="120"/>
      <c r="B91" s="214">
        <v>14</v>
      </c>
      <c r="C91" s="257" t="s">
        <v>88</v>
      </c>
      <c r="D91" s="361" t="s">
        <v>84</v>
      </c>
      <c r="E91" s="360"/>
      <c r="F91" s="82"/>
      <c r="G91" s="14"/>
      <c r="O91" s="14"/>
      <c r="R91" s="14"/>
      <c r="T91" s="14"/>
      <c r="U91" s="14"/>
      <c r="V91" s="14"/>
    </row>
    <row r="92" spans="1:23" ht="13.5" customHeight="1" x14ac:dyDescent="0.2">
      <c r="A92" s="120"/>
      <c r="B92" s="214">
        <v>15</v>
      </c>
      <c r="C92" s="257" t="s">
        <v>306</v>
      </c>
      <c r="D92" s="361" t="s">
        <v>84</v>
      </c>
      <c r="E92" s="360"/>
      <c r="F92" s="82"/>
      <c r="G92" s="14"/>
      <c r="W92" s="123"/>
    </row>
    <row r="93" spans="1:23" ht="13.5" customHeight="1" x14ac:dyDescent="0.2">
      <c r="A93" s="120"/>
      <c r="B93" s="214">
        <v>16</v>
      </c>
      <c r="C93" s="257" t="s">
        <v>182</v>
      </c>
      <c r="D93" s="361" t="s">
        <v>105</v>
      </c>
      <c r="E93" s="360"/>
      <c r="F93" s="82"/>
      <c r="G93" s="14"/>
      <c r="W93" s="93"/>
    </row>
    <row r="94" spans="1:23" ht="13.5" customHeight="1" x14ac:dyDescent="0.2">
      <c r="A94" s="120"/>
      <c r="B94" s="214">
        <v>17</v>
      </c>
      <c r="C94" s="257" t="s">
        <v>312</v>
      </c>
      <c r="D94" s="361" t="s">
        <v>105</v>
      </c>
      <c r="E94" s="360"/>
      <c r="F94" s="82"/>
      <c r="G94" s="14"/>
      <c r="W94" s="93"/>
    </row>
    <row r="95" spans="1:23" ht="13.5" customHeight="1" x14ac:dyDescent="0.2">
      <c r="A95" s="120"/>
      <c r="B95" s="214">
        <v>18</v>
      </c>
      <c r="C95" s="257" t="s">
        <v>162</v>
      </c>
      <c r="D95" s="361" t="s">
        <v>105</v>
      </c>
      <c r="E95" s="360">
        <v>4</v>
      </c>
      <c r="F95" s="82"/>
      <c r="G95" s="14"/>
      <c r="W95" s="93"/>
    </row>
    <row r="96" spans="1:23" ht="13.5" customHeight="1" x14ac:dyDescent="0.2">
      <c r="A96" s="120"/>
      <c r="B96" s="214">
        <v>19</v>
      </c>
      <c r="C96" s="257" t="s">
        <v>79</v>
      </c>
      <c r="D96" s="361" t="s">
        <v>105</v>
      </c>
      <c r="E96" s="360">
        <v>5</v>
      </c>
      <c r="F96" s="82"/>
      <c r="W96" s="93"/>
    </row>
    <row r="97" spans="1:23" ht="13.5" customHeight="1" x14ac:dyDescent="0.2">
      <c r="A97" s="120"/>
      <c r="B97" s="214">
        <v>20</v>
      </c>
      <c r="C97" s="257" t="s">
        <v>314</v>
      </c>
      <c r="D97" s="361" t="s">
        <v>85</v>
      </c>
      <c r="E97" s="360"/>
      <c r="F97" s="82"/>
      <c r="W97" s="93"/>
    </row>
    <row r="98" spans="1:23" ht="13.5" customHeight="1" x14ac:dyDescent="0.2">
      <c r="A98" s="120"/>
      <c r="B98" s="214">
        <v>21</v>
      </c>
      <c r="C98" s="257" t="s">
        <v>175</v>
      </c>
      <c r="D98" s="361" t="s">
        <v>85</v>
      </c>
      <c r="E98" s="360"/>
      <c r="F98" s="82"/>
      <c r="V98" s="96"/>
      <c r="W98" s="93"/>
    </row>
    <row r="99" spans="1:23" ht="13.5" customHeight="1" x14ac:dyDescent="0.2">
      <c r="A99" s="120"/>
      <c r="B99" s="214">
        <v>22</v>
      </c>
      <c r="C99" s="257" t="s">
        <v>176</v>
      </c>
      <c r="D99" s="361" t="s">
        <v>85</v>
      </c>
      <c r="E99" s="360">
        <v>5</v>
      </c>
      <c r="F99" s="82"/>
      <c r="V99" s="96"/>
      <c r="W99" s="93"/>
    </row>
    <row r="100" spans="1:23" ht="13.5" customHeight="1" x14ac:dyDescent="0.2">
      <c r="A100" s="120"/>
      <c r="B100" s="214">
        <v>23</v>
      </c>
      <c r="C100" s="257" t="s">
        <v>315</v>
      </c>
      <c r="D100" s="361" t="s">
        <v>85</v>
      </c>
      <c r="E100" s="360">
        <v>5</v>
      </c>
      <c r="F100" s="82"/>
      <c r="V100" s="93"/>
      <c r="W100" s="93"/>
    </row>
    <row r="101" spans="1:23" ht="13.5" customHeight="1" x14ac:dyDescent="0.2">
      <c r="A101" s="120"/>
      <c r="B101" s="214">
        <v>24</v>
      </c>
      <c r="C101" s="257" t="s">
        <v>316</v>
      </c>
      <c r="D101" s="361" t="s">
        <v>85</v>
      </c>
      <c r="E101" s="360">
        <v>2</v>
      </c>
      <c r="F101" s="82"/>
    </row>
    <row r="102" spans="1:23" ht="13.5" customHeight="1" x14ac:dyDescent="0.2">
      <c r="A102" s="120"/>
      <c r="B102" s="214">
        <v>25</v>
      </c>
      <c r="C102" s="257" t="s">
        <v>177</v>
      </c>
      <c r="D102" s="361" t="s">
        <v>526</v>
      </c>
      <c r="E102" s="360"/>
      <c r="F102" s="82"/>
    </row>
    <row r="103" spans="1:23" ht="13.5" customHeight="1" x14ac:dyDescent="0.2">
      <c r="A103" s="120"/>
      <c r="B103" s="214">
        <v>26</v>
      </c>
      <c r="C103" s="257" t="s">
        <v>178</v>
      </c>
      <c r="D103" s="361" t="s">
        <v>526</v>
      </c>
      <c r="E103" s="360"/>
      <c r="F103" s="82"/>
    </row>
    <row r="104" spans="1:23" ht="13.5" customHeight="1" x14ac:dyDescent="0.2">
      <c r="A104" s="120"/>
      <c r="B104" s="214">
        <v>27</v>
      </c>
      <c r="C104" s="257" t="s">
        <v>323</v>
      </c>
      <c r="D104" s="361" t="s">
        <v>80</v>
      </c>
      <c r="E104" s="360"/>
      <c r="F104" s="82"/>
    </row>
    <row r="105" spans="1:23" ht="13.5" customHeight="1" x14ac:dyDescent="0.2">
      <c r="A105" s="120"/>
      <c r="B105" s="214">
        <v>28</v>
      </c>
      <c r="C105" s="257" t="s">
        <v>324</v>
      </c>
      <c r="D105" s="361" t="s">
        <v>80</v>
      </c>
      <c r="E105" s="360"/>
      <c r="F105" s="82"/>
    </row>
    <row r="106" spans="1:23" ht="13.5" customHeight="1" x14ac:dyDescent="0.2">
      <c r="A106" s="120"/>
      <c r="B106" s="214">
        <v>29</v>
      </c>
      <c r="C106" s="257" t="s">
        <v>326</v>
      </c>
      <c r="D106" s="361" t="s">
        <v>86</v>
      </c>
      <c r="E106" s="360"/>
      <c r="F106" s="82"/>
    </row>
    <row r="107" spans="1:23" ht="13.5" customHeight="1" x14ac:dyDescent="0.2">
      <c r="A107" s="120"/>
      <c r="B107" s="214">
        <v>30</v>
      </c>
      <c r="C107" s="257" t="s">
        <v>181</v>
      </c>
      <c r="D107" s="361" t="s">
        <v>86</v>
      </c>
      <c r="E107" s="360"/>
      <c r="F107" s="82"/>
    </row>
    <row r="108" spans="1:23" ht="13.5" customHeight="1" x14ac:dyDescent="0.2">
      <c r="A108" s="120"/>
      <c r="B108" s="214">
        <v>31</v>
      </c>
      <c r="C108" s="257" t="s">
        <v>329</v>
      </c>
      <c r="D108" s="361" t="s">
        <v>81</v>
      </c>
      <c r="E108" s="360"/>
      <c r="F108" s="82"/>
    </row>
    <row r="109" spans="1:23" ht="13.5" customHeight="1" x14ac:dyDescent="0.2">
      <c r="A109" s="120"/>
      <c r="B109" s="214">
        <v>32</v>
      </c>
      <c r="C109" s="257" t="s">
        <v>330</v>
      </c>
      <c r="D109" s="361" t="s">
        <v>81</v>
      </c>
      <c r="E109" s="360"/>
      <c r="F109" s="82"/>
    </row>
    <row r="110" spans="1:23" ht="13.5" customHeight="1" x14ac:dyDescent="0.2">
      <c r="A110" s="120"/>
      <c r="B110" s="214">
        <v>33</v>
      </c>
      <c r="C110" s="257" t="s">
        <v>333</v>
      </c>
      <c r="D110" s="361" t="s">
        <v>332</v>
      </c>
      <c r="E110" s="360"/>
      <c r="F110" s="82"/>
      <c r="G110" s="8"/>
      <c r="H110" s="8"/>
      <c r="I110" s="8"/>
      <c r="L110" s="8"/>
      <c r="M110" s="8"/>
      <c r="N110" s="8"/>
      <c r="O110" s="8"/>
      <c r="P110" s="8"/>
      <c r="Q110" s="8"/>
      <c r="R110" s="8"/>
      <c r="V110" s="96"/>
      <c r="W110" s="93"/>
    </row>
    <row r="111" spans="1:23" ht="13.5" customHeight="1" x14ac:dyDescent="0.2">
      <c r="A111" s="120"/>
      <c r="B111" s="214">
        <v>34</v>
      </c>
      <c r="C111" s="257" t="s">
        <v>184</v>
      </c>
      <c r="D111" s="361" t="s">
        <v>334</v>
      </c>
      <c r="E111" s="360"/>
      <c r="F111" s="82"/>
      <c r="G111" s="91"/>
      <c r="H111" s="93"/>
      <c r="I111" s="93"/>
      <c r="J111" s="93"/>
      <c r="K111" s="93"/>
      <c r="L111" s="93"/>
      <c r="M111" s="93"/>
      <c r="N111" s="93"/>
      <c r="O111" s="91"/>
      <c r="P111" s="93"/>
      <c r="Q111" s="93"/>
      <c r="R111" s="228"/>
      <c r="S111" s="93"/>
      <c r="T111" s="274"/>
      <c r="U111" s="96"/>
      <c r="V111" s="123"/>
      <c r="W111" s="123"/>
    </row>
    <row r="112" spans="1:23" ht="13.5" customHeight="1" x14ac:dyDescent="0.2">
      <c r="A112" s="120"/>
      <c r="B112" s="214">
        <v>35</v>
      </c>
      <c r="C112" s="257" t="s">
        <v>185</v>
      </c>
      <c r="D112" s="361" t="s">
        <v>334</v>
      </c>
      <c r="E112" s="360"/>
      <c r="F112" s="82"/>
      <c r="G112" s="91"/>
      <c r="H112" s="93"/>
      <c r="I112" s="93"/>
      <c r="J112" s="93"/>
      <c r="K112" s="93"/>
      <c r="L112" s="93"/>
      <c r="M112" s="93"/>
      <c r="N112" s="93"/>
      <c r="O112" s="91"/>
      <c r="P112" s="93"/>
      <c r="Q112" s="93"/>
      <c r="R112" s="228"/>
      <c r="S112" s="93"/>
      <c r="T112" s="123"/>
      <c r="U112" s="96"/>
      <c r="V112" s="123"/>
      <c r="W112" s="123"/>
    </row>
    <row r="113" spans="1:23" ht="13.5" customHeight="1" x14ac:dyDescent="0.2">
      <c r="A113" s="120"/>
      <c r="B113" s="214">
        <v>36</v>
      </c>
      <c r="C113" s="257" t="s">
        <v>338</v>
      </c>
      <c r="D113" s="361" t="s">
        <v>156</v>
      </c>
      <c r="E113" s="360"/>
      <c r="G113" s="91"/>
      <c r="H113" s="93"/>
      <c r="I113" s="93"/>
      <c r="J113" s="93"/>
      <c r="K113" s="93"/>
      <c r="L113" s="93"/>
      <c r="M113" s="93"/>
      <c r="N113" s="93"/>
      <c r="O113" s="91"/>
      <c r="P113" s="123"/>
      <c r="Q113" s="93"/>
      <c r="R113" s="228"/>
      <c r="S113" s="123"/>
      <c r="T113" s="123"/>
      <c r="U113" s="96"/>
      <c r="V113" s="123"/>
      <c r="W113" s="123"/>
    </row>
    <row r="114" spans="1:23" ht="13.5" customHeight="1" x14ac:dyDescent="0.2">
      <c r="A114" s="120"/>
      <c r="B114" s="214">
        <v>37</v>
      </c>
      <c r="C114" s="257" t="s">
        <v>188</v>
      </c>
      <c r="D114" s="361" t="s">
        <v>156</v>
      </c>
      <c r="E114" s="360"/>
      <c r="G114" s="91"/>
      <c r="H114" s="93"/>
      <c r="I114" s="93"/>
      <c r="J114" s="93"/>
      <c r="K114" s="93"/>
      <c r="L114" s="93"/>
      <c r="M114" s="93"/>
      <c r="N114" s="93"/>
      <c r="O114" s="91"/>
      <c r="P114" s="123"/>
      <c r="Q114" s="93"/>
      <c r="R114" s="228"/>
      <c r="S114" s="123"/>
      <c r="T114" s="123"/>
      <c r="U114" s="96"/>
      <c r="V114" s="123"/>
      <c r="W114" s="123"/>
    </row>
    <row r="115" spans="1:23" ht="13.5" customHeight="1" x14ac:dyDescent="0.2">
      <c r="A115" s="120"/>
      <c r="B115" s="214">
        <v>38</v>
      </c>
      <c r="C115" s="257" t="s">
        <v>339</v>
      </c>
      <c r="D115" s="361" t="s">
        <v>156</v>
      </c>
      <c r="E115" s="360">
        <v>5</v>
      </c>
      <c r="G115" s="204"/>
      <c r="H115" s="13"/>
      <c r="I115" s="13"/>
      <c r="J115" s="13"/>
      <c r="K115" s="13"/>
      <c r="L115" s="13"/>
      <c r="M115" s="365"/>
      <c r="N115" s="365"/>
      <c r="O115" s="365"/>
      <c r="P115" s="123"/>
      <c r="Q115" s="93"/>
      <c r="R115" s="228"/>
      <c r="S115" s="123"/>
      <c r="T115" s="123"/>
      <c r="U115" s="96"/>
      <c r="V115" s="123"/>
      <c r="W115" s="123"/>
    </row>
    <row r="116" spans="1:23" ht="13.5" customHeight="1" x14ac:dyDescent="0.2">
      <c r="A116" s="120"/>
      <c r="B116" s="214">
        <v>39</v>
      </c>
      <c r="C116" s="257" t="s">
        <v>342</v>
      </c>
      <c r="D116" s="361" t="s">
        <v>186</v>
      </c>
      <c r="E116" s="360"/>
      <c r="F116" s="82"/>
      <c r="G116" s="204"/>
      <c r="H116" s="13"/>
      <c r="I116" s="13"/>
      <c r="J116" s="13"/>
      <c r="K116" s="13"/>
      <c r="L116" s="13"/>
      <c r="M116" s="21"/>
      <c r="N116" s="21"/>
      <c r="O116" s="21"/>
      <c r="P116" s="123"/>
      <c r="Q116" s="93"/>
      <c r="R116" s="123"/>
      <c r="S116" s="123"/>
      <c r="T116" s="123"/>
      <c r="U116" s="123"/>
      <c r="V116" s="123"/>
      <c r="W116" s="123"/>
    </row>
    <row r="117" spans="1:23" s="9" customFormat="1" ht="13.5" customHeight="1" x14ac:dyDescent="0.15">
      <c r="A117" s="120"/>
      <c r="B117" s="214">
        <v>40</v>
      </c>
      <c r="C117" s="257" t="s">
        <v>168</v>
      </c>
      <c r="D117" s="361" t="s">
        <v>186</v>
      </c>
      <c r="E117" s="360"/>
      <c r="F117" s="82"/>
      <c r="G117" s="55"/>
      <c r="H117" s="21"/>
      <c r="I117" s="55"/>
      <c r="J117" s="55"/>
      <c r="K117" s="55"/>
      <c r="L117" s="55"/>
      <c r="M117" s="21"/>
      <c r="N117" s="21"/>
      <c r="O117" s="21"/>
      <c r="P117" s="123"/>
      <c r="Q117" s="96"/>
      <c r="R117" s="123"/>
      <c r="S117" s="123"/>
      <c r="T117" s="123"/>
      <c r="U117" s="123"/>
      <c r="V117" s="123"/>
      <c r="W117" s="123"/>
    </row>
    <row r="118" spans="1:23" s="9" customFormat="1" ht="13.5" customHeight="1" x14ac:dyDescent="0.15">
      <c r="A118" s="120"/>
      <c r="B118" s="214">
        <v>41</v>
      </c>
      <c r="C118" s="257" t="s">
        <v>245</v>
      </c>
      <c r="D118" s="361" t="s">
        <v>131</v>
      </c>
      <c r="E118" s="360"/>
      <c r="F118" s="82"/>
      <c r="G118" s="21"/>
      <c r="H118" s="21"/>
      <c r="I118" s="21"/>
      <c r="J118" s="21"/>
      <c r="K118" s="21"/>
      <c r="L118" s="21"/>
      <c r="M118" s="21"/>
      <c r="N118" s="21"/>
      <c r="O118" s="21"/>
      <c r="P118" s="123"/>
      <c r="Q118" s="96"/>
      <c r="R118" s="123"/>
      <c r="S118" s="123"/>
      <c r="T118" s="123"/>
      <c r="U118" s="123"/>
      <c r="V118" s="357"/>
      <c r="W118" s="358"/>
    </row>
    <row r="119" spans="1:23" s="9" customFormat="1" ht="13.5" customHeight="1" x14ac:dyDescent="0.15">
      <c r="A119" s="120"/>
      <c r="B119" s="214">
        <v>42</v>
      </c>
      <c r="C119" s="257" t="s">
        <v>173</v>
      </c>
      <c r="D119" s="361" t="s">
        <v>132</v>
      </c>
      <c r="E119" s="360"/>
      <c r="F119" s="82"/>
      <c r="G119" s="21"/>
      <c r="H119" s="21"/>
      <c r="I119" s="21"/>
      <c r="J119" s="21"/>
      <c r="K119" s="21"/>
      <c r="L119" s="21"/>
      <c r="M119" s="21"/>
      <c r="N119" s="21"/>
      <c r="O119" s="21"/>
      <c r="P119" s="123"/>
      <c r="Q119" s="96"/>
      <c r="R119" s="123"/>
      <c r="S119" s="123"/>
      <c r="T119" s="123"/>
      <c r="U119" s="123"/>
      <c r="V119" s="357"/>
      <c r="W119" s="358"/>
    </row>
    <row r="120" spans="1:23" s="9" customFormat="1" ht="13.5" customHeight="1" x14ac:dyDescent="0.15">
      <c r="A120" s="120"/>
      <c r="B120" s="214">
        <v>43</v>
      </c>
      <c r="C120" s="257" t="s">
        <v>348</v>
      </c>
      <c r="D120" s="361" t="s">
        <v>132</v>
      </c>
      <c r="E120" s="360"/>
      <c r="F120" s="82"/>
      <c r="G120" s="21"/>
      <c r="H120" s="21"/>
      <c r="I120" s="21"/>
      <c r="J120" s="21"/>
      <c r="K120" s="21"/>
      <c r="L120" s="21"/>
      <c r="M120" s="21"/>
      <c r="N120" s="21"/>
      <c r="O120" s="21"/>
      <c r="P120" s="123"/>
      <c r="Q120" s="123"/>
      <c r="R120" s="123"/>
      <c r="S120" s="123"/>
      <c r="T120" s="123"/>
      <c r="U120" s="123"/>
      <c r="V120" s="357"/>
      <c r="W120" s="358"/>
    </row>
    <row r="121" spans="1:23" s="9" customFormat="1" ht="13.5" customHeight="1" x14ac:dyDescent="0.15">
      <c r="A121" s="120"/>
      <c r="B121" s="214">
        <v>44</v>
      </c>
      <c r="C121" s="257" t="s">
        <v>353</v>
      </c>
      <c r="D121" s="361" t="s">
        <v>130</v>
      </c>
      <c r="E121" s="360"/>
      <c r="F121" s="82"/>
      <c r="G121" s="21"/>
      <c r="H121" s="21"/>
      <c r="I121" s="21"/>
      <c r="J121" s="21"/>
      <c r="K121" s="21"/>
      <c r="L121" s="21"/>
      <c r="M121" s="21"/>
      <c r="N121" s="21"/>
      <c r="O121" s="21"/>
      <c r="P121" s="123"/>
      <c r="Q121" s="123"/>
      <c r="R121" s="123"/>
      <c r="S121" s="123"/>
      <c r="T121" s="123"/>
      <c r="U121" s="123"/>
      <c r="V121" s="96"/>
      <c r="W121" s="96"/>
    </row>
    <row r="122" spans="1:23" s="9" customFormat="1" ht="13.5" customHeight="1" x14ac:dyDescent="0.15">
      <c r="A122" s="120"/>
      <c r="B122" s="214">
        <v>45</v>
      </c>
      <c r="C122" s="257" t="s">
        <v>354</v>
      </c>
      <c r="D122" s="361" t="s">
        <v>130</v>
      </c>
      <c r="E122" s="360"/>
      <c r="G122" s="21"/>
      <c r="H122" s="21"/>
      <c r="I122" s="21"/>
      <c r="J122" s="21"/>
      <c r="K122" s="21"/>
      <c r="L122" s="21"/>
      <c r="M122" s="21"/>
      <c r="N122" s="21"/>
      <c r="O122" s="21"/>
      <c r="P122" s="123"/>
      <c r="Q122" s="123"/>
      <c r="R122" s="123"/>
      <c r="S122" s="123"/>
      <c r="T122" s="123"/>
      <c r="U122" s="123"/>
      <c r="V122" s="96"/>
      <c r="W122" s="96"/>
    </row>
    <row r="123" spans="1:23" s="9" customFormat="1" ht="13.5" customHeight="1" x14ac:dyDescent="0.15">
      <c r="A123" s="120"/>
      <c r="B123" s="214">
        <v>46</v>
      </c>
      <c r="C123" s="257" t="s">
        <v>191</v>
      </c>
      <c r="D123" s="361" t="s">
        <v>159</v>
      </c>
      <c r="E123" s="360"/>
      <c r="G123" s="21"/>
      <c r="H123" s="21"/>
      <c r="I123" s="21"/>
      <c r="J123" s="21"/>
      <c r="K123" s="21"/>
      <c r="L123" s="21"/>
      <c r="M123" s="21"/>
      <c r="N123" s="21"/>
      <c r="O123" s="21"/>
      <c r="P123" s="123"/>
      <c r="Q123" s="123"/>
      <c r="R123" s="123"/>
      <c r="S123" s="123"/>
      <c r="T123" s="123"/>
      <c r="U123" s="123"/>
      <c r="V123" s="96"/>
      <c r="W123" s="96"/>
    </row>
    <row r="124" spans="1:23" s="9" customFormat="1" ht="13.5" customHeight="1" x14ac:dyDescent="0.15">
      <c r="A124" s="120"/>
      <c r="B124" s="214">
        <v>47</v>
      </c>
      <c r="C124" s="257" t="s">
        <v>195</v>
      </c>
      <c r="D124" s="361" t="s">
        <v>159</v>
      </c>
      <c r="E124" s="360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96"/>
      <c r="W124" s="96"/>
    </row>
    <row r="125" spans="1:23" ht="13.5" customHeight="1" x14ac:dyDescent="0.2">
      <c r="B125" s="214">
        <v>48</v>
      </c>
      <c r="C125" s="257" t="s">
        <v>358</v>
      </c>
      <c r="D125" s="361" t="s">
        <v>129</v>
      </c>
      <c r="E125" s="360"/>
      <c r="F125" s="9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96"/>
      <c r="W125" s="93"/>
    </row>
    <row r="126" spans="1:23" ht="13.5" customHeight="1" x14ac:dyDescent="0.2">
      <c r="B126" s="214">
        <v>49</v>
      </c>
      <c r="C126" s="257" t="s">
        <v>102</v>
      </c>
      <c r="D126" s="361" t="s">
        <v>129</v>
      </c>
      <c r="E126" s="360"/>
      <c r="F126" s="9"/>
      <c r="G126" s="9"/>
      <c r="H126" s="9"/>
      <c r="I126" s="93"/>
      <c r="J126" s="93"/>
      <c r="K126" s="93"/>
      <c r="L126" s="93"/>
      <c r="M126" s="93"/>
      <c r="N126" s="93"/>
      <c r="O126" s="91"/>
      <c r="P126" s="93"/>
      <c r="Q126" s="93"/>
      <c r="R126" s="228"/>
      <c r="S126" s="93"/>
      <c r="T126" s="96"/>
      <c r="U126" s="96"/>
      <c r="V126" s="96"/>
      <c r="W126" s="93"/>
    </row>
    <row r="127" spans="1:23" s="9" customFormat="1" ht="13.5" customHeight="1" x14ac:dyDescent="0.2">
      <c r="A127" s="179"/>
      <c r="B127" s="214"/>
      <c r="C127" s="360"/>
      <c r="D127" s="383"/>
      <c r="E127" s="360"/>
      <c r="F127" s="14"/>
      <c r="G127" s="14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</row>
    <row r="128" spans="1:23" s="9" customFormat="1" ht="13.5" customHeight="1" x14ac:dyDescent="0.2">
      <c r="A128" s="179"/>
      <c r="B128" s="214"/>
      <c r="C128" s="360"/>
      <c r="D128" s="383"/>
      <c r="E128" s="360"/>
      <c r="F128" s="14"/>
      <c r="G128" s="14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</row>
    <row r="129" spans="1:23" s="9" customFormat="1" ht="13.5" customHeight="1" x14ac:dyDescent="0.2">
      <c r="A129" s="179"/>
      <c r="B129" s="214"/>
      <c r="C129" s="360"/>
      <c r="D129" s="383"/>
      <c r="E129" s="360"/>
      <c r="F129" s="14"/>
      <c r="G129" s="14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</row>
    <row r="130" spans="1:23" s="9" customFormat="1" ht="13.5" customHeight="1" x14ac:dyDescent="0.2">
      <c r="A130" s="179"/>
      <c r="B130" s="214"/>
      <c r="C130" s="360"/>
      <c r="D130" s="383"/>
      <c r="E130" s="360"/>
      <c r="F130" s="14"/>
      <c r="G130" s="14"/>
      <c r="H130" s="14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</row>
    <row r="131" spans="1:23" s="9" customFormat="1" ht="13.5" customHeight="1" x14ac:dyDescent="0.2">
      <c r="A131" s="179"/>
      <c r="B131" s="214"/>
      <c r="C131" s="360"/>
      <c r="D131" s="383"/>
      <c r="E131" s="360"/>
      <c r="F131" s="14"/>
      <c r="G131" s="14"/>
      <c r="H131" s="14"/>
      <c r="I131" s="91"/>
      <c r="J131" s="93"/>
      <c r="K131" s="96"/>
      <c r="L131" s="96"/>
      <c r="M131" s="96"/>
      <c r="N131" s="96"/>
      <c r="O131" s="96"/>
      <c r="P131" s="96"/>
      <c r="Q131" s="93"/>
      <c r="R131" s="228"/>
      <c r="S131" s="385"/>
      <c r="T131" s="385"/>
      <c r="U131" s="96"/>
      <c r="V131" s="96"/>
      <c r="W131" s="96"/>
    </row>
    <row r="132" spans="1:23" s="9" customFormat="1" ht="13.5" customHeight="1" x14ac:dyDescent="0.2">
      <c r="A132" s="179"/>
      <c r="B132" s="214"/>
      <c r="C132" s="360"/>
      <c r="D132" s="383"/>
      <c r="E132" s="360"/>
      <c r="F132" s="14"/>
      <c r="G132" s="14"/>
      <c r="H132" s="14"/>
      <c r="I132" s="91"/>
      <c r="J132" s="93"/>
      <c r="K132" s="93"/>
      <c r="L132" s="93"/>
      <c r="M132" s="96"/>
      <c r="N132" s="96"/>
      <c r="O132" s="96"/>
      <c r="P132" s="96"/>
      <c r="Q132" s="93"/>
      <c r="R132" s="228"/>
      <c r="S132" s="385"/>
      <c r="T132" s="385"/>
      <c r="U132" s="96"/>
      <c r="V132" s="96"/>
      <c r="W132" s="96"/>
    </row>
    <row r="133" spans="1:23" s="9" customFormat="1" ht="13.5" customHeight="1" x14ac:dyDescent="0.2">
      <c r="A133" s="232"/>
      <c r="B133" s="214"/>
      <c r="C133" s="360"/>
      <c r="D133" s="383"/>
      <c r="E133" s="360"/>
      <c r="F133" s="14"/>
      <c r="G133" s="14"/>
      <c r="H133" s="14"/>
      <c r="I133" s="91"/>
      <c r="J133" s="93"/>
      <c r="K133" s="96"/>
      <c r="L133" s="96"/>
      <c r="M133" s="93"/>
      <c r="N133" s="96"/>
      <c r="O133" s="96"/>
      <c r="P133" s="96"/>
      <c r="Q133" s="93"/>
      <c r="R133" s="228"/>
      <c r="S133" s="385"/>
      <c r="T133" s="385"/>
      <c r="U133" s="96"/>
      <c r="V133" s="96"/>
      <c r="W133" s="96"/>
    </row>
    <row r="134" spans="1:23" ht="13.5" customHeight="1" x14ac:dyDescent="0.2">
      <c r="A134" s="232"/>
      <c r="B134" s="214"/>
      <c r="C134" s="360"/>
      <c r="D134" s="384"/>
      <c r="E134" s="360"/>
      <c r="I134" s="91"/>
      <c r="J134" s="93"/>
      <c r="K134" s="93"/>
      <c r="L134" s="123"/>
      <c r="M134" s="93"/>
      <c r="N134" s="96"/>
      <c r="O134" s="96"/>
      <c r="P134" s="96"/>
      <c r="Q134" s="93"/>
      <c r="R134" s="228"/>
      <c r="S134" s="385"/>
      <c r="T134" s="385"/>
      <c r="U134" s="93"/>
      <c r="V134" s="93"/>
      <c r="W134" s="93"/>
    </row>
    <row r="135" spans="1:23" ht="13.5" customHeight="1" x14ac:dyDescent="0.2">
      <c r="A135" s="232"/>
      <c r="B135" s="214"/>
      <c r="C135" s="360"/>
      <c r="D135" s="384"/>
      <c r="E135" s="360"/>
      <c r="I135" s="91"/>
      <c r="J135" s="93"/>
      <c r="K135" s="93"/>
      <c r="L135" s="93"/>
      <c r="M135" s="93"/>
      <c r="N135" s="96"/>
      <c r="O135" s="96"/>
      <c r="P135" s="93"/>
      <c r="Q135" s="93"/>
      <c r="R135" s="228"/>
      <c r="S135" s="385"/>
      <c r="T135" s="385"/>
      <c r="U135" s="93"/>
      <c r="V135" s="93"/>
      <c r="W135" s="93"/>
    </row>
    <row r="136" spans="1:23" ht="13.5" customHeight="1" x14ac:dyDescent="0.2">
      <c r="A136" s="232"/>
      <c r="B136" s="14"/>
      <c r="I136" s="91"/>
      <c r="J136" s="93"/>
      <c r="K136" s="93"/>
      <c r="L136" s="93"/>
      <c r="M136" s="93"/>
      <c r="N136" s="96"/>
      <c r="O136" s="96"/>
      <c r="P136" s="93"/>
      <c r="Q136" s="93"/>
      <c r="R136" s="228"/>
      <c r="S136" s="385"/>
      <c r="T136" s="385"/>
      <c r="U136" s="93"/>
      <c r="V136" s="93"/>
      <c r="W136" s="93"/>
    </row>
    <row r="137" spans="1:23" ht="13.5" customHeight="1" x14ac:dyDescent="0.2">
      <c r="A137" s="232"/>
      <c r="B137" s="14"/>
      <c r="I137" s="204"/>
      <c r="N137" s="9"/>
      <c r="O137" s="9"/>
      <c r="S137" s="34"/>
      <c r="T137" s="1"/>
      <c r="U137" s="14"/>
      <c r="V137" s="14"/>
    </row>
    <row r="138" spans="1:23" ht="13.5" customHeight="1" x14ac:dyDescent="0.2">
      <c r="N138" s="9"/>
      <c r="O138" s="9"/>
      <c r="S138" s="34"/>
      <c r="T138" s="1"/>
      <c r="U138" s="14"/>
      <c r="V138" s="14"/>
    </row>
    <row r="139" spans="1:23" ht="13.5" customHeight="1" x14ac:dyDescent="0.2">
      <c r="A139" s="14"/>
      <c r="B139" s="14"/>
      <c r="C139" s="14"/>
      <c r="D139" s="14"/>
      <c r="G139" s="14"/>
      <c r="N139" s="9"/>
      <c r="O139" s="9"/>
      <c r="S139" s="34"/>
      <c r="V139" s="14"/>
    </row>
    <row r="140" spans="1:23" ht="13.5" customHeight="1" x14ac:dyDescent="0.2">
      <c r="A140" s="14"/>
      <c r="B140" s="14"/>
      <c r="C140" s="14"/>
      <c r="D140" s="14"/>
      <c r="G140" s="14"/>
      <c r="N140" s="9"/>
      <c r="S140" s="34"/>
      <c r="V140" s="14"/>
    </row>
    <row r="141" spans="1:23" ht="13.5" customHeight="1" x14ac:dyDescent="0.2">
      <c r="A141" s="14"/>
      <c r="B141" s="14"/>
      <c r="C141" s="14"/>
      <c r="D141" s="14"/>
      <c r="G141" s="14"/>
    </row>
    <row r="142" spans="1:23" ht="13.5" customHeight="1" x14ac:dyDescent="0.2">
      <c r="A142" s="14"/>
      <c r="B142" s="14"/>
      <c r="C142" s="14"/>
      <c r="D142" s="14"/>
      <c r="G142" s="14"/>
    </row>
    <row r="143" spans="1:23" ht="13.5" customHeight="1" x14ac:dyDescent="0.2">
      <c r="A143" s="14"/>
      <c r="B143" s="14"/>
      <c r="C143" s="14"/>
      <c r="D143" s="14"/>
      <c r="G143" s="14"/>
      <c r="Q143" s="93"/>
      <c r="R143" s="122"/>
      <c r="S143" s="93"/>
      <c r="T143" s="123"/>
      <c r="U143" s="123"/>
      <c r="V143" s="123"/>
      <c r="W143" s="123"/>
    </row>
    <row r="144" spans="1:23" ht="13.5" customHeight="1" x14ac:dyDescent="0.2">
      <c r="A144" s="14"/>
      <c r="B144" s="14"/>
      <c r="C144" s="14"/>
      <c r="D144" s="14"/>
      <c r="G144" s="14"/>
      <c r="Q144" s="93"/>
      <c r="R144" s="122"/>
      <c r="S144" s="93"/>
      <c r="T144" s="275"/>
      <c r="U144" s="123"/>
      <c r="V144" s="123"/>
      <c r="W144" s="123"/>
    </row>
    <row r="145" spans="1:23" ht="13.5" customHeight="1" x14ac:dyDescent="0.2">
      <c r="A145" s="14"/>
      <c r="B145" s="14"/>
      <c r="C145" s="14"/>
      <c r="D145" s="14"/>
      <c r="G145" s="14"/>
      <c r="Q145" s="93"/>
      <c r="R145" s="122"/>
      <c r="S145" s="93"/>
      <c r="T145" s="123"/>
      <c r="U145" s="123"/>
      <c r="V145" s="123"/>
      <c r="W145" s="123"/>
    </row>
    <row r="146" spans="1:23" ht="13.5" customHeight="1" x14ac:dyDescent="0.2">
      <c r="A146" s="14"/>
      <c r="B146" s="14"/>
      <c r="C146" s="14"/>
      <c r="D146" s="14"/>
      <c r="G146" s="14"/>
      <c r="Q146" s="93"/>
      <c r="R146" s="122"/>
      <c r="S146" s="93"/>
      <c r="T146" s="123"/>
      <c r="U146" s="123"/>
      <c r="V146" s="123"/>
      <c r="W146" s="123"/>
    </row>
    <row r="147" spans="1:23" ht="13.5" customHeight="1" x14ac:dyDescent="0.2">
      <c r="A147" s="14"/>
      <c r="B147" s="14"/>
      <c r="C147" s="14"/>
      <c r="D147" s="14"/>
      <c r="G147" s="14"/>
      <c r="Q147" s="93"/>
      <c r="R147" s="122"/>
      <c r="S147" s="93"/>
      <c r="T147" s="123"/>
      <c r="U147" s="123"/>
      <c r="V147" s="123"/>
      <c r="W147" s="123"/>
    </row>
    <row r="148" spans="1:23" ht="13.5" customHeight="1" x14ac:dyDescent="0.2">
      <c r="A148" s="14"/>
      <c r="B148" s="14"/>
      <c r="C148" s="14"/>
      <c r="D148" s="14"/>
      <c r="G148" s="14"/>
      <c r="Q148" s="93"/>
      <c r="R148" s="122"/>
      <c r="S148" s="93"/>
      <c r="T148" s="123"/>
      <c r="U148" s="123"/>
      <c r="V148" s="123"/>
      <c r="W148" s="123"/>
    </row>
    <row r="149" spans="1:23" x14ac:dyDescent="0.2">
      <c r="A149" s="14"/>
      <c r="B149" s="14"/>
      <c r="C149" s="14"/>
      <c r="D149" s="14"/>
      <c r="G149" s="14"/>
      <c r="Q149" s="93"/>
      <c r="R149" s="122"/>
      <c r="S149" s="93"/>
      <c r="T149" s="123"/>
      <c r="U149" s="123"/>
      <c r="V149" s="123"/>
      <c r="W149" s="123"/>
    </row>
    <row r="150" spans="1:23" x14ac:dyDescent="0.2">
      <c r="A150" s="14"/>
      <c r="B150" s="14"/>
      <c r="C150" s="14"/>
      <c r="D150" s="14"/>
      <c r="G150" s="14"/>
      <c r="Q150" s="93"/>
      <c r="R150" s="122"/>
      <c r="S150" s="93"/>
      <c r="T150" s="123"/>
      <c r="U150" s="123"/>
      <c r="V150" s="123"/>
      <c r="W150" s="123"/>
    </row>
    <row r="151" spans="1:23" x14ac:dyDescent="0.2">
      <c r="A151" s="14"/>
      <c r="B151" s="14"/>
      <c r="C151" s="14"/>
      <c r="D151" s="14"/>
      <c r="G151" s="14"/>
      <c r="Q151" s="93"/>
      <c r="R151" s="122"/>
      <c r="S151" s="93"/>
      <c r="T151" s="123"/>
      <c r="U151" s="123"/>
      <c r="V151" s="123"/>
      <c r="W151" s="123"/>
    </row>
    <row r="152" spans="1:23" x14ac:dyDescent="0.2">
      <c r="A152" s="14"/>
      <c r="B152" s="14"/>
      <c r="C152" s="14"/>
      <c r="D152" s="14"/>
      <c r="G152" s="14"/>
      <c r="Q152" s="93"/>
      <c r="R152" s="122"/>
      <c r="S152" s="93"/>
      <c r="T152" s="123"/>
      <c r="U152" s="123"/>
      <c r="V152" s="123"/>
      <c r="W152" s="123"/>
    </row>
    <row r="153" spans="1:23" x14ac:dyDescent="0.2">
      <c r="A153" s="14"/>
      <c r="B153" s="14"/>
      <c r="C153" s="14"/>
      <c r="D153" s="14"/>
      <c r="G153" s="14"/>
      <c r="Q153" s="93"/>
      <c r="R153" s="122"/>
      <c r="S153" s="93"/>
      <c r="T153" s="362"/>
      <c r="U153" s="123"/>
      <c r="V153" s="123"/>
      <c r="W153" s="123"/>
    </row>
    <row r="154" spans="1:23" x14ac:dyDescent="0.2">
      <c r="A154" s="14"/>
      <c r="B154" s="14"/>
      <c r="C154" s="14"/>
      <c r="D154" s="14"/>
      <c r="G154" s="14"/>
      <c r="Q154" s="93"/>
      <c r="R154" s="122"/>
      <c r="S154" s="93"/>
      <c r="T154" s="123"/>
      <c r="U154" s="123"/>
      <c r="V154" s="123"/>
      <c r="W154" s="123"/>
    </row>
    <row r="155" spans="1:23" x14ac:dyDescent="0.2">
      <c r="A155" s="14"/>
      <c r="B155" s="14"/>
      <c r="C155" s="14"/>
      <c r="D155" s="14"/>
      <c r="G155" s="14"/>
      <c r="O155" s="14"/>
      <c r="Q155" s="93"/>
      <c r="R155" s="122"/>
      <c r="S155" s="93"/>
      <c r="T155" s="123"/>
      <c r="U155" s="123"/>
      <c r="V155" s="123"/>
      <c r="W155" s="123"/>
    </row>
    <row r="156" spans="1:23" x14ac:dyDescent="0.2">
      <c r="A156" s="14"/>
      <c r="B156" s="14"/>
      <c r="C156" s="14"/>
      <c r="D156" s="14"/>
      <c r="G156" s="14"/>
      <c r="O156" s="14"/>
      <c r="Q156" s="93"/>
      <c r="R156" s="122"/>
      <c r="S156" s="93"/>
      <c r="T156" s="123"/>
      <c r="U156" s="123"/>
      <c r="V156" s="123"/>
      <c r="W156" s="123"/>
    </row>
    <row r="157" spans="1:23" x14ac:dyDescent="0.2">
      <c r="A157" s="14"/>
      <c r="B157" s="14"/>
      <c r="C157" s="14"/>
      <c r="D157" s="14"/>
      <c r="G157" s="14"/>
      <c r="O157" s="14"/>
      <c r="Q157" s="93"/>
      <c r="R157" s="122"/>
      <c r="S157" s="93"/>
      <c r="T157" s="123"/>
      <c r="U157" s="123"/>
      <c r="V157" s="123"/>
      <c r="W157" s="123"/>
    </row>
    <row r="158" spans="1:23" x14ac:dyDescent="0.2">
      <c r="A158" s="14"/>
      <c r="B158" s="14"/>
      <c r="C158" s="14"/>
      <c r="D158" s="14"/>
      <c r="G158" s="14"/>
      <c r="O158" s="14"/>
      <c r="Q158" s="93"/>
      <c r="R158" s="122"/>
      <c r="S158" s="93"/>
      <c r="T158" s="123"/>
      <c r="U158" s="123"/>
      <c r="V158" s="123"/>
      <c r="W158" s="123"/>
    </row>
    <row r="159" spans="1:23" x14ac:dyDescent="0.2">
      <c r="A159" s="14"/>
      <c r="B159" s="14"/>
      <c r="C159" s="14"/>
      <c r="D159" s="14"/>
      <c r="G159" s="14"/>
      <c r="O159" s="14"/>
      <c r="Q159" s="93"/>
      <c r="R159" s="122"/>
      <c r="S159" s="93"/>
      <c r="T159" s="123"/>
      <c r="U159" s="123"/>
      <c r="V159" s="123"/>
      <c r="W159" s="123"/>
    </row>
    <row r="160" spans="1:23" x14ac:dyDescent="0.2">
      <c r="A160" s="14"/>
      <c r="B160" s="14"/>
      <c r="C160" s="14"/>
      <c r="D160" s="14"/>
      <c r="G160" s="14"/>
      <c r="O160" s="14"/>
      <c r="Q160" s="93"/>
      <c r="R160" s="122"/>
      <c r="S160" s="93"/>
      <c r="T160" s="123"/>
      <c r="U160" s="123"/>
      <c r="V160" s="123"/>
      <c r="W160" s="123"/>
    </row>
    <row r="161" spans="1:23" x14ac:dyDescent="0.2">
      <c r="A161" s="14"/>
      <c r="B161" s="14"/>
      <c r="C161" s="14"/>
      <c r="D161" s="14"/>
      <c r="G161" s="14"/>
      <c r="O161" s="14"/>
      <c r="Q161" s="93"/>
      <c r="R161" s="122"/>
      <c r="S161" s="93"/>
      <c r="T161" s="123"/>
      <c r="U161" s="123"/>
      <c r="V161" s="123"/>
      <c r="W161" s="123"/>
    </row>
    <row r="162" spans="1:23" x14ac:dyDescent="0.2">
      <c r="A162" s="14"/>
      <c r="B162" s="14"/>
      <c r="C162" s="14"/>
      <c r="D162" s="14"/>
      <c r="G162" s="14"/>
      <c r="O162" s="14"/>
      <c r="Q162" s="93"/>
      <c r="R162" s="122"/>
      <c r="S162" s="93"/>
      <c r="T162" s="123"/>
      <c r="U162" s="123"/>
      <c r="V162" s="123"/>
      <c r="W162" s="123"/>
    </row>
    <row r="163" spans="1:23" x14ac:dyDescent="0.2">
      <c r="A163" s="14"/>
      <c r="B163" s="14"/>
      <c r="C163" s="14"/>
      <c r="D163" s="14"/>
      <c r="G163" s="14"/>
      <c r="O163" s="14"/>
      <c r="Q163" s="93"/>
      <c r="R163" s="122"/>
      <c r="S163" s="93"/>
      <c r="T163" s="362"/>
      <c r="U163" s="123"/>
      <c r="V163" s="123"/>
      <c r="W163" s="123"/>
    </row>
    <row r="164" spans="1:23" x14ac:dyDescent="0.2">
      <c r="A164" s="14"/>
      <c r="B164" s="14"/>
      <c r="C164" s="14"/>
      <c r="D164" s="14"/>
      <c r="G164" s="14"/>
      <c r="O164" s="14"/>
      <c r="Q164" s="93"/>
      <c r="R164" s="122"/>
      <c r="S164" s="93"/>
      <c r="T164" s="123"/>
      <c r="U164" s="123"/>
      <c r="V164" s="123"/>
      <c r="W164" s="123"/>
    </row>
    <row r="165" spans="1:23" x14ac:dyDescent="0.2">
      <c r="A165" s="14"/>
      <c r="B165" s="14"/>
      <c r="C165" s="14"/>
      <c r="D165" s="14"/>
      <c r="G165" s="14"/>
      <c r="O165" s="14"/>
      <c r="Q165" s="93"/>
      <c r="R165" s="122"/>
      <c r="S165" s="93"/>
      <c r="T165" s="123"/>
      <c r="U165" s="123"/>
      <c r="V165" s="123"/>
      <c r="W165" s="123"/>
    </row>
    <row r="166" spans="1:23" x14ac:dyDescent="0.2">
      <c r="A166" s="14"/>
      <c r="B166" s="14"/>
      <c r="C166" s="14"/>
      <c r="D166" s="14"/>
      <c r="G166" s="14"/>
      <c r="O166" s="14"/>
      <c r="Q166" s="93"/>
      <c r="R166" s="122"/>
      <c r="S166" s="93"/>
      <c r="T166" s="123"/>
      <c r="U166" s="123"/>
      <c r="V166" s="123"/>
      <c r="W166" s="123"/>
    </row>
    <row r="167" spans="1:23" x14ac:dyDescent="0.2">
      <c r="A167" s="14"/>
      <c r="B167" s="14"/>
      <c r="C167" s="14"/>
      <c r="D167" s="14"/>
      <c r="G167" s="14"/>
      <c r="O167" s="14"/>
      <c r="Q167" s="93"/>
      <c r="R167" s="122"/>
      <c r="S167" s="93"/>
      <c r="T167" s="123"/>
      <c r="U167" s="123"/>
      <c r="V167" s="123"/>
      <c r="W167" s="123"/>
    </row>
    <row r="168" spans="1:23" x14ac:dyDescent="0.2">
      <c r="A168" s="14"/>
      <c r="B168" s="14"/>
      <c r="C168" s="14"/>
      <c r="D168" s="14"/>
      <c r="G168" s="14"/>
      <c r="O168" s="14"/>
      <c r="Q168" s="93"/>
      <c r="R168" s="122"/>
      <c r="S168" s="93"/>
      <c r="T168" s="123"/>
      <c r="U168" s="123"/>
      <c r="V168" s="123"/>
      <c r="W168" s="123"/>
    </row>
    <row r="169" spans="1:23" x14ac:dyDescent="0.2">
      <c r="A169" s="14"/>
      <c r="B169" s="14"/>
      <c r="C169" s="14"/>
      <c r="D169" s="14"/>
      <c r="G169" s="14"/>
      <c r="O169" s="14"/>
      <c r="Q169" s="93"/>
      <c r="R169" s="228"/>
      <c r="S169" s="93"/>
      <c r="T169" s="96"/>
      <c r="U169" s="96"/>
      <c r="V169" s="96"/>
      <c r="W169" s="93"/>
    </row>
    <row r="170" spans="1:23" x14ac:dyDescent="0.2">
      <c r="A170" s="14"/>
      <c r="B170" s="14"/>
      <c r="C170" s="14"/>
      <c r="D170" s="14"/>
      <c r="G170" s="14"/>
      <c r="O170" s="14"/>
      <c r="Q170" s="93"/>
      <c r="R170" s="228"/>
      <c r="S170" s="93"/>
      <c r="T170" s="96"/>
      <c r="U170" s="96"/>
      <c r="V170" s="96"/>
      <c r="W170" s="93"/>
    </row>
    <row r="171" spans="1:23" x14ac:dyDescent="0.2">
      <c r="A171" s="14"/>
      <c r="B171" s="14"/>
      <c r="C171" s="14"/>
      <c r="D171" s="14"/>
      <c r="G171" s="14"/>
      <c r="O171" s="14"/>
      <c r="Q171" s="93"/>
      <c r="R171" s="228"/>
      <c r="S171" s="93"/>
      <c r="T171" s="96"/>
      <c r="U171" s="96"/>
      <c r="V171" s="96"/>
      <c r="W171" s="93"/>
    </row>
    <row r="172" spans="1:23" x14ac:dyDescent="0.2">
      <c r="A172" s="14"/>
      <c r="B172" s="14"/>
      <c r="C172" s="14"/>
      <c r="D172" s="14"/>
      <c r="G172" s="14"/>
      <c r="O172" s="14"/>
      <c r="Q172" s="93"/>
      <c r="R172" s="228"/>
      <c r="S172" s="93"/>
      <c r="T172" s="96"/>
      <c r="U172" s="96"/>
      <c r="V172" s="96"/>
      <c r="W172" s="93"/>
    </row>
    <row r="173" spans="1:23" x14ac:dyDescent="0.2">
      <c r="A173" s="14"/>
      <c r="B173" s="14"/>
      <c r="C173" s="14"/>
      <c r="D173" s="14"/>
      <c r="G173" s="14"/>
      <c r="O173" s="14"/>
      <c r="Q173" s="93"/>
      <c r="R173" s="228"/>
      <c r="S173" s="93"/>
      <c r="T173" s="96"/>
      <c r="U173" s="96"/>
      <c r="V173" s="96"/>
      <c r="W173" s="93"/>
    </row>
    <row r="174" spans="1:23" x14ac:dyDescent="0.2">
      <c r="A174" s="14"/>
      <c r="B174" s="14"/>
      <c r="C174" s="14"/>
      <c r="D174" s="14"/>
      <c r="G174" s="14"/>
      <c r="O174" s="14"/>
      <c r="Q174" s="93"/>
      <c r="R174" s="228"/>
      <c r="S174" s="93"/>
      <c r="T174" s="96"/>
      <c r="U174" s="96"/>
      <c r="V174" s="96"/>
      <c r="W174" s="93"/>
    </row>
    <row r="175" spans="1:23" x14ac:dyDescent="0.2">
      <c r="A175" s="14"/>
      <c r="B175" s="14"/>
      <c r="C175" s="14"/>
      <c r="D175" s="14"/>
      <c r="G175" s="14"/>
      <c r="O175" s="14"/>
      <c r="Q175" s="93"/>
      <c r="R175" s="228"/>
      <c r="S175" s="93"/>
      <c r="T175" s="96"/>
      <c r="U175" s="96"/>
      <c r="V175" s="96"/>
      <c r="W175" s="93"/>
    </row>
    <row r="176" spans="1:23" x14ac:dyDescent="0.2">
      <c r="A176" s="14"/>
      <c r="B176" s="14"/>
      <c r="C176" s="14"/>
      <c r="D176" s="14"/>
      <c r="G176" s="14"/>
      <c r="O176" s="14"/>
      <c r="Q176" s="93"/>
      <c r="R176" s="228"/>
      <c r="S176" s="93"/>
      <c r="T176" s="96"/>
      <c r="U176" s="96"/>
      <c r="V176" s="96"/>
      <c r="W176" s="93"/>
    </row>
    <row r="177" spans="1:23" x14ac:dyDescent="0.2">
      <c r="A177" s="14"/>
      <c r="B177" s="14"/>
      <c r="C177" s="14"/>
      <c r="D177" s="14"/>
      <c r="G177" s="14"/>
      <c r="O177" s="14"/>
      <c r="Q177" s="93"/>
      <c r="R177" s="228"/>
      <c r="S177" s="93"/>
      <c r="T177" s="96"/>
      <c r="U177" s="96"/>
      <c r="V177" s="96"/>
      <c r="W177" s="93"/>
    </row>
    <row r="178" spans="1:23" x14ac:dyDescent="0.2">
      <c r="A178" s="14"/>
      <c r="B178" s="14"/>
      <c r="C178" s="14"/>
      <c r="D178" s="14"/>
      <c r="G178" s="14"/>
      <c r="O178" s="14"/>
      <c r="Q178" s="93"/>
      <c r="R178" s="228"/>
      <c r="S178" s="93"/>
      <c r="T178" s="96"/>
      <c r="U178" s="96"/>
      <c r="V178" s="96"/>
      <c r="W178" s="93"/>
    </row>
    <row r="179" spans="1:23" x14ac:dyDescent="0.2">
      <c r="A179" s="14"/>
      <c r="B179" s="14"/>
      <c r="C179" s="14"/>
      <c r="D179" s="14"/>
      <c r="G179" s="14"/>
      <c r="O179" s="14"/>
      <c r="Q179" s="93"/>
      <c r="R179" s="228"/>
      <c r="S179" s="93"/>
      <c r="T179" s="96"/>
      <c r="U179" s="96"/>
      <c r="V179" s="96"/>
      <c r="W179" s="93"/>
    </row>
    <row r="180" spans="1:23" x14ac:dyDescent="0.2">
      <c r="A180" s="14"/>
      <c r="B180" s="14"/>
      <c r="C180" s="14"/>
      <c r="D180" s="14"/>
      <c r="G180" s="14"/>
      <c r="O180" s="14"/>
      <c r="Q180" s="93"/>
      <c r="R180" s="228"/>
      <c r="S180" s="93"/>
      <c r="T180" s="96"/>
      <c r="U180" s="96"/>
      <c r="V180" s="96"/>
      <c r="W180" s="93"/>
    </row>
    <row r="181" spans="1:23" x14ac:dyDescent="0.2">
      <c r="A181" s="14"/>
      <c r="B181" s="14"/>
      <c r="C181" s="14"/>
      <c r="D181" s="14"/>
      <c r="G181" s="14"/>
      <c r="O181" s="14"/>
      <c r="Q181" s="93"/>
      <c r="R181" s="228"/>
      <c r="S181" s="93"/>
      <c r="T181" s="96"/>
      <c r="U181" s="96"/>
      <c r="V181" s="96"/>
      <c r="W181" s="93"/>
    </row>
    <row r="182" spans="1:23" x14ac:dyDescent="0.2">
      <c r="A182" s="14"/>
      <c r="B182" s="14"/>
      <c r="C182" s="14"/>
      <c r="D182" s="14"/>
      <c r="G182" s="14"/>
      <c r="O182" s="14"/>
      <c r="Q182" s="93"/>
      <c r="R182" s="228"/>
      <c r="S182" s="93"/>
      <c r="T182" s="96"/>
      <c r="U182" s="96"/>
      <c r="V182" s="96"/>
      <c r="W182" s="93"/>
    </row>
    <row r="183" spans="1:23" x14ac:dyDescent="0.2">
      <c r="A183" s="14"/>
      <c r="B183" s="14"/>
      <c r="C183" s="14"/>
      <c r="D183" s="14"/>
      <c r="G183" s="14"/>
      <c r="O183" s="14"/>
      <c r="Q183" s="93"/>
      <c r="R183" s="228"/>
      <c r="S183" s="93"/>
      <c r="T183" s="96"/>
      <c r="U183" s="96"/>
      <c r="V183" s="96"/>
      <c r="W183" s="93"/>
    </row>
    <row r="184" spans="1:23" x14ac:dyDescent="0.2">
      <c r="A184" s="14"/>
      <c r="B184" s="14"/>
      <c r="C184" s="14"/>
      <c r="D184" s="14"/>
      <c r="G184" s="14"/>
      <c r="O184" s="14"/>
      <c r="Q184" s="93"/>
      <c r="R184" s="228"/>
      <c r="S184" s="93"/>
      <c r="T184" s="96"/>
      <c r="U184" s="96"/>
      <c r="V184" s="96"/>
      <c r="W184" s="93"/>
    </row>
    <row r="185" spans="1:23" x14ac:dyDescent="0.2">
      <c r="A185" s="14"/>
      <c r="B185" s="14"/>
      <c r="C185" s="14"/>
      <c r="D185" s="14"/>
      <c r="G185" s="14"/>
      <c r="O185" s="14"/>
      <c r="Q185" s="93"/>
      <c r="R185" s="228"/>
      <c r="S185" s="93"/>
      <c r="T185" s="96"/>
      <c r="U185" s="96"/>
      <c r="V185" s="96"/>
      <c r="W185" s="93"/>
    </row>
    <row r="186" spans="1:23" x14ac:dyDescent="0.2">
      <c r="A186" s="14"/>
      <c r="B186" s="14"/>
      <c r="C186" s="14"/>
      <c r="D186" s="14"/>
      <c r="G186" s="14"/>
      <c r="O186" s="14"/>
      <c r="Q186" s="93"/>
      <c r="R186" s="228"/>
      <c r="S186" s="93"/>
      <c r="T186" s="96"/>
      <c r="U186" s="96"/>
      <c r="V186" s="96"/>
      <c r="W186" s="93"/>
    </row>
    <row r="187" spans="1:23" x14ac:dyDescent="0.2">
      <c r="A187" s="14"/>
      <c r="B187" s="14"/>
      <c r="C187" s="14"/>
      <c r="D187" s="14"/>
      <c r="G187" s="14"/>
      <c r="O187" s="14"/>
      <c r="Q187" s="93"/>
      <c r="R187" s="228"/>
      <c r="S187" s="93"/>
      <c r="T187" s="96"/>
      <c r="U187" s="96"/>
      <c r="V187" s="96"/>
      <c r="W187" s="93"/>
    </row>
    <row r="188" spans="1:23" x14ac:dyDescent="0.2">
      <c r="A188" s="14"/>
      <c r="B188" s="14"/>
      <c r="C188" s="14"/>
      <c r="D188" s="14"/>
      <c r="G188" s="14"/>
      <c r="O188" s="14"/>
      <c r="Q188" s="93"/>
      <c r="R188" s="228"/>
      <c r="S188" s="93"/>
      <c r="T188" s="96"/>
      <c r="U188" s="96"/>
      <c r="V188" s="96"/>
      <c r="W188" s="93"/>
    </row>
    <row r="189" spans="1:23" x14ac:dyDescent="0.2">
      <c r="A189" s="14"/>
      <c r="B189" s="14"/>
      <c r="C189" s="14"/>
      <c r="D189" s="14"/>
      <c r="G189" s="14"/>
      <c r="O189" s="14"/>
      <c r="Q189" s="93"/>
      <c r="R189" s="228"/>
      <c r="S189" s="93"/>
      <c r="T189" s="96"/>
      <c r="U189" s="96"/>
      <c r="V189" s="96"/>
      <c r="W189" s="93"/>
    </row>
    <row r="190" spans="1:23" x14ac:dyDescent="0.2">
      <c r="A190" s="14"/>
      <c r="B190" s="14"/>
      <c r="C190" s="14"/>
      <c r="D190" s="14"/>
      <c r="G190" s="14"/>
      <c r="O190" s="14"/>
      <c r="Q190" s="93"/>
      <c r="R190" s="228"/>
      <c r="S190" s="93"/>
      <c r="T190" s="96"/>
      <c r="U190" s="96"/>
      <c r="V190" s="96"/>
      <c r="W190" s="93"/>
    </row>
    <row r="191" spans="1:23" x14ac:dyDescent="0.2">
      <c r="A191" s="14"/>
      <c r="B191" s="14"/>
      <c r="C191" s="14"/>
      <c r="D191" s="14"/>
      <c r="G191" s="14"/>
      <c r="O191" s="14"/>
      <c r="Q191" s="93"/>
      <c r="R191" s="228"/>
      <c r="S191" s="93"/>
      <c r="T191" s="96"/>
      <c r="U191" s="96"/>
      <c r="V191" s="96"/>
      <c r="W191" s="93"/>
    </row>
    <row r="192" spans="1:23" x14ac:dyDescent="0.2">
      <c r="A192" s="14"/>
      <c r="B192" s="14"/>
      <c r="C192" s="14"/>
      <c r="D192" s="14"/>
      <c r="G192" s="14"/>
      <c r="O192" s="14"/>
      <c r="Q192" s="93"/>
      <c r="R192" s="228"/>
      <c r="S192" s="93"/>
      <c r="T192" s="96"/>
      <c r="U192" s="96"/>
      <c r="V192" s="96"/>
      <c r="W192" s="93"/>
    </row>
    <row r="193" spans="1:23" x14ac:dyDescent="0.2">
      <c r="A193" s="14"/>
      <c r="B193" s="14"/>
      <c r="C193" s="14"/>
      <c r="D193" s="14"/>
      <c r="G193" s="14"/>
      <c r="O193" s="14"/>
      <c r="Q193" s="93"/>
      <c r="R193" s="228"/>
      <c r="S193" s="93"/>
      <c r="T193" s="96"/>
      <c r="U193" s="96"/>
      <c r="V193" s="96"/>
      <c r="W193" s="93"/>
    </row>
    <row r="194" spans="1:23" x14ac:dyDescent="0.2">
      <c r="A194" s="14"/>
      <c r="B194" s="14"/>
      <c r="C194" s="14"/>
      <c r="D194" s="14"/>
      <c r="G194" s="14"/>
      <c r="O194" s="14"/>
      <c r="Q194" s="93"/>
      <c r="R194" s="228"/>
      <c r="S194" s="93"/>
      <c r="T194" s="96"/>
      <c r="U194" s="96"/>
      <c r="V194" s="96"/>
      <c r="W194" s="93"/>
    </row>
    <row r="195" spans="1:23" x14ac:dyDescent="0.2">
      <c r="A195" s="14"/>
      <c r="B195" s="14"/>
      <c r="C195" s="14"/>
      <c r="D195" s="14"/>
      <c r="G195" s="14"/>
      <c r="O195" s="14"/>
      <c r="Q195" s="93"/>
      <c r="R195" s="228"/>
      <c r="S195" s="93"/>
      <c r="T195" s="96"/>
      <c r="U195" s="96"/>
      <c r="V195" s="96"/>
      <c r="W195" s="93"/>
    </row>
    <row r="196" spans="1:23" x14ac:dyDescent="0.2">
      <c r="A196" s="14"/>
      <c r="B196" s="14"/>
      <c r="C196" s="14"/>
      <c r="D196" s="14"/>
      <c r="G196" s="14"/>
      <c r="O196" s="14"/>
      <c r="Q196" s="93"/>
      <c r="R196" s="228"/>
      <c r="S196" s="93"/>
      <c r="T196" s="96"/>
      <c r="U196" s="96"/>
      <c r="V196" s="96"/>
      <c r="W196" s="93"/>
    </row>
    <row r="197" spans="1:23" x14ac:dyDescent="0.2">
      <c r="A197" s="14"/>
      <c r="B197" s="14"/>
      <c r="C197" s="14"/>
      <c r="D197" s="14"/>
      <c r="G197" s="14"/>
      <c r="O197" s="14"/>
      <c r="Q197" s="93"/>
      <c r="R197" s="228"/>
      <c r="S197" s="93"/>
      <c r="T197" s="96"/>
      <c r="U197" s="96"/>
      <c r="V197" s="96"/>
      <c r="W197" s="93"/>
    </row>
  </sheetData>
  <mergeCells count="243">
    <mergeCell ref="V63:V64"/>
    <mergeCell ref="U61:U62"/>
    <mergeCell ref="U63:U64"/>
    <mergeCell ref="T61:T62"/>
    <mergeCell ref="V59:V60"/>
    <mergeCell ref="S63:S64"/>
    <mergeCell ref="D57:D58"/>
    <mergeCell ref="T63:T64"/>
    <mergeCell ref="E1:R1"/>
    <mergeCell ref="E2:R2"/>
    <mergeCell ref="D8:D9"/>
    <mergeCell ref="S8:S9"/>
    <mergeCell ref="T8:T9"/>
    <mergeCell ref="U8:U9"/>
    <mergeCell ref="V8:V9"/>
    <mergeCell ref="D10:D11"/>
    <mergeCell ref="S10:S11"/>
    <mergeCell ref="T10:T11"/>
    <mergeCell ref="U10:U11"/>
    <mergeCell ref="V10:V11"/>
    <mergeCell ref="U44:U45"/>
    <mergeCell ref="V44:V45"/>
    <mergeCell ref="U18:U19"/>
    <mergeCell ref="V18:V19"/>
    <mergeCell ref="A63:A64"/>
    <mergeCell ref="A61:A62"/>
    <mergeCell ref="B63:B64"/>
    <mergeCell ref="C63:C64"/>
    <mergeCell ref="D59:D60"/>
    <mergeCell ref="D61:D62"/>
    <mergeCell ref="D63:D64"/>
    <mergeCell ref="C59:C60"/>
    <mergeCell ref="C61:C62"/>
    <mergeCell ref="A40:A41"/>
    <mergeCell ref="B40:B41"/>
    <mergeCell ref="C40:C41"/>
    <mergeCell ref="D40:D41"/>
    <mergeCell ref="A42:A43"/>
    <mergeCell ref="B42:B43"/>
    <mergeCell ref="C42:C43"/>
    <mergeCell ref="T54:T55"/>
    <mergeCell ref="D42:D43"/>
    <mergeCell ref="A44:A45"/>
    <mergeCell ref="B44:B45"/>
    <mergeCell ref="C44:C45"/>
    <mergeCell ref="D44:D45"/>
    <mergeCell ref="S44:S45"/>
    <mergeCell ref="T44:T45"/>
    <mergeCell ref="A46:A47"/>
    <mergeCell ref="B46:B47"/>
    <mergeCell ref="C46:C47"/>
    <mergeCell ref="D46:D47"/>
    <mergeCell ref="S46:S47"/>
    <mergeCell ref="T46:T47"/>
    <mergeCell ref="A12:A13"/>
    <mergeCell ref="B12:B13"/>
    <mergeCell ref="C12:C13"/>
    <mergeCell ref="S40:S41"/>
    <mergeCell ref="T40:T41"/>
    <mergeCell ref="D12:D13"/>
    <mergeCell ref="S12:S13"/>
    <mergeCell ref="T12:T13"/>
    <mergeCell ref="C16:C17"/>
    <mergeCell ref="D16:D17"/>
    <mergeCell ref="S16:S17"/>
    <mergeCell ref="T16:T17"/>
    <mergeCell ref="A20:A21"/>
    <mergeCell ref="B20:B21"/>
    <mergeCell ref="C20:C21"/>
    <mergeCell ref="A18:A19"/>
    <mergeCell ref="B18:B19"/>
    <mergeCell ref="C18:C19"/>
    <mergeCell ref="D18:D19"/>
    <mergeCell ref="S18:S19"/>
    <mergeCell ref="T18:T19"/>
    <mergeCell ref="A16:A17"/>
    <mergeCell ref="B16:B17"/>
    <mergeCell ref="D20:D21"/>
    <mergeCell ref="A8:A9"/>
    <mergeCell ref="B8:B9"/>
    <mergeCell ref="C8:C9"/>
    <mergeCell ref="A10:A11"/>
    <mergeCell ref="B10:B11"/>
    <mergeCell ref="C10:C11"/>
    <mergeCell ref="U40:U41"/>
    <mergeCell ref="V40:V41"/>
    <mergeCell ref="S42:S43"/>
    <mergeCell ref="T42:T43"/>
    <mergeCell ref="U42:U43"/>
    <mergeCell ref="V42:V43"/>
    <mergeCell ref="U12:U13"/>
    <mergeCell ref="V12:V13"/>
    <mergeCell ref="A14:A15"/>
    <mergeCell ref="B14:B15"/>
    <mergeCell ref="C14:C15"/>
    <mergeCell ref="D14:D15"/>
    <mergeCell ref="S14:S15"/>
    <mergeCell ref="T14:T15"/>
    <mergeCell ref="U14:U15"/>
    <mergeCell ref="V14:V15"/>
    <mergeCell ref="U16:U17"/>
    <mergeCell ref="V16:V17"/>
    <mergeCell ref="C4:C5"/>
    <mergeCell ref="D4:D5"/>
    <mergeCell ref="S4:S5"/>
    <mergeCell ref="T4:T5"/>
    <mergeCell ref="U4:U5"/>
    <mergeCell ref="V4:V5"/>
    <mergeCell ref="A6:A7"/>
    <mergeCell ref="B6:B7"/>
    <mergeCell ref="C6:C7"/>
    <mergeCell ref="D6:D7"/>
    <mergeCell ref="S6:S7"/>
    <mergeCell ref="T6:T7"/>
    <mergeCell ref="U6:U7"/>
    <mergeCell ref="V6:V7"/>
    <mergeCell ref="A4:A5"/>
    <mergeCell ref="B4:B5"/>
    <mergeCell ref="S20:S21"/>
    <mergeCell ref="T20:T21"/>
    <mergeCell ref="U20:U21"/>
    <mergeCell ref="V20:V21"/>
    <mergeCell ref="A22:A23"/>
    <mergeCell ref="B22:B23"/>
    <mergeCell ref="C22:C23"/>
    <mergeCell ref="D22:D23"/>
    <mergeCell ref="S22:S23"/>
    <mergeCell ref="T22:T23"/>
    <mergeCell ref="U22:U23"/>
    <mergeCell ref="V22:V23"/>
    <mergeCell ref="A24:A25"/>
    <mergeCell ref="B24:B25"/>
    <mergeCell ref="C24:C25"/>
    <mergeCell ref="D24:D25"/>
    <mergeCell ref="S24:S25"/>
    <mergeCell ref="T24:T25"/>
    <mergeCell ref="U24:U25"/>
    <mergeCell ref="V24:V25"/>
    <mergeCell ref="A26:A27"/>
    <mergeCell ref="B26:B27"/>
    <mergeCell ref="C26:C27"/>
    <mergeCell ref="D26:D27"/>
    <mergeCell ref="S26:S27"/>
    <mergeCell ref="T26:T27"/>
    <mergeCell ref="U26:U27"/>
    <mergeCell ref="V26:V27"/>
    <mergeCell ref="B28:B29"/>
    <mergeCell ref="C28:C29"/>
    <mergeCell ref="D28:D29"/>
    <mergeCell ref="S28:S29"/>
    <mergeCell ref="T28:T29"/>
    <mergeCell ref="U28:U29"/>
    <mergeCell ref="V28:V29"/>
    <mergeCell ref="A30:A31"/>
    <mergeCell ref="B30:B31"/>
    <mergeCell ref="C30:C31"/>
    <mergeCell ref="D30:D31"/>
    <mergeCell ref="S30:S31"/>
    <mergeCell ref="T30:T31"/>
    <mergeCell ref="U30:U31"/>
    <mergeCell ref="V30:V31"/>
    <mergeCell ref="U32:U33"/>
    <mergeCell ref="V32:V33"/>
    <mergeCell ref="A34:A35"/>
    <mergeCell ref="B34:B35"/>
    <mergeCell ref="C34:C35"/>
    <mergeCell ref="D34:D35"/>
    <mergeCell ref="S34:S35"/>
    <mergeCell ref="T34:T35"/>
    <mergeCell ref="U34:U35"/>
    <mergeCell ref="V34:V35"/>
    <mergeCell ref="U36:U37"/>
    <mergeCell ref="V36:V37"/>
    <mergeCell ref="A38:A39"/>
    <mergeCell ref="B38:B39"/>
    <mergeCell ref="C38:C39"/>
    <mergeCell ref="D38:D39"/>
    <mergeCell ref="S38:S39"/>
    <mergeCell ref="T38:T39"/>
    <mergeCell ref="U38:U39"/>
    <mergeCell ref="V38:V39"/>
    <mergeCell ref="U46:U47"/>
    <mergeCell ref="V46:V47"/>
    <mergeCell ref="A48:A49"/>
    <mergeCell ref="B48:B49"/>
    <mergeCell ref="C48:C49"/>
    <mergeCell ref="D48:D49"/>
    <mergeCell ref="S48:S49"/>
    <mergeCell ref="T48:T49"/>
    <mergeCell ref="U48:U49"/>
    <mergeCell ref="V48:V49"/>
    <mergeCell ref="V61:V62"/>
    <mergeCell ref="A50:A51"/>
    <mergeCell ref="B50:B51"/>
    <mergeCell ref="C50:C51"/>
    <mergeCell ref="D50:D51"/>
    <mergeCell ref="S50:S51"/>
    <mergeCell ref="T50:T51"/>
    <mergeCell ref="U50:U51"/>
    <mergeCell ref="V50:V51"/>
    <mergeCell ref="A52:A53"/>
    <mergeCell ref="B52:B53"/>
    <mergeCell ref="C52:C53"/>
    <mergeCell ref="D52:D53"/>
    <mergeCell ref="S52:S53"/>
    <mergeCell ref="T52:T53"/>
    <mergeCell ref="U52:U53"/>
    <mergeCell ref="V52:V53"/>
    <mergeCell ref="U54:U55"/>
    <mergeCell ref="C57:C58"/>
    <mergeCell ref="U67:U68"/>
    <mergeCell ref="V67:V68"/>
    <mergeCell ref="K68:R69"/>
    <mergeCell ref="C69:C70"/>
    <mergeCell ref="D69:D70"/>
    <mergeCell ref="S69:S70"/>
    <mergeCell ref="T69:T70"/>
    <mergeCell ref="U69:U70"/>
    <mergeCell ref="V69:V70"/>
    <mergeCell ref="K19:L19"/>
    <mergeCell ref="K20:L21"/>
    <mergeCell ref="J22:M23"/>
    <mergeCell ref="A67:A68"/>
    <mergeCell ref="B67:B68"/>
    <mergeCell ref="C67:C68"/>
    <mergeCell ref="D67:D68"/>
    <mergeCell ref="S67:S68"/>
    <mergeCell ref="T67:T68"/>
    <mergeCell ref="S61:S62"/>
    <mergeCell ref="B61:B62"/>
    <mergeCell ref="A36:A37"/>
    <mergeCell ref="B36:B37"/>
    <mergeCell ref="C36:C37"/>
    <mergeCell ref="D36:D37"/>
    <mergeCell ref="S36:S37"/>
    <mergeCell ref="T36:T37"/>
    <mergeCell ref="A32:A33"/>
    <mergeCell ref="B32:B33"/>
    <mergeCell ref="C32:C33"/>
    <mergeCell ref="D32:D33"/>
    <mergeCell ref="S32:S33"/>
    <mergeCell ref="T32:T33"/>
    <mergeCell ref="A28:A29"/>
  </mergeCells>
  <phoneticPr fontId="3"/>
  <printOptions horizontalCentered="1" verticalCentered="1"/>
  <pageMargins left="0.2" right="0.2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  <ignoredErrors>
    <ignoredError sqref="T52:U5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R105"/>
  <sheetViews>
    <sheetView view="pageBreakPreview" zoomScale="120" zoomScaleNormal="115" zoomScaleSheetLayoutView="120" workbookViewId="0">
      <selection activeCell="K63" sqref="K63"/>
    </sheetView>
  </sheetViews>
  <sheetFormatPr defaultColWidth="9" defaultRowHeight="20.100000000000001" customHeight="1" x14ac:dyDescent="0.15"/>
  <cols>
    <col min="1" max="1" width="3.625" style="15" customWidth="1"/>
    <col min="2" max="2" width="3.75" style="15" hidden="1" customWidth="1"/>
    <col min="3" max="3" width="14.5" style="12" bestFit="1" customWidth="1"/>
    <col min="4" max="4" width="4.125" style="12" customWidth="1"/>
    <col min="5" max="5" width="4.125" style="245" customWidth="1"/>
    <col min="6" max="7" width="4.125" style="12" customWidth="1"/>
    <col min="8" max="11" width="3.125" style="12" customWidth="1"/>
    <col min="12" max="15" width="4.125" style="12" customWidth="1"/>
    <col min="16" max="16" width="4.125" style="12" hidden="1" customWidth="1"/>
    <col min="17" max="17" width="14" style="12" customWidth="1"/>
    <col min="18" max="18" width="3.75" style="12" customWidth="1"/>
    <col min="19" max="19" width="4.125" style="12" customWidth="1"/>
    <col min="20" max="20" width="3.5" style="12" customWidth="1"/>
    <col min="21" max="21" width="5.375" style="12" customWidth="1"/>
    <col min="22" max="16384" width="9" style="12"/>
  </cols>
  <sheetData>
    <row r="1" spans="1:19" ht="21" customHeight="1" x14ac:dyDescent="0.15">
      <c r="A1" s="694" t="s">
        <v>13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</row>
    <row r="2" spans="1:19" ht="17.25" x14ac:dyDescent="0.2">
      <c r="B2" s="15" t="s">
        <v>361</v>
      </c>
      <c r="C2" s="49" t="s">
        <v>1</v>
      </c>
      <c r="D2" s="49"/>
      <c r="E2" s="191"/>
      <c r="F2" s="191"/>
      <c r="G2" s="191"/>
      <c r="H2" s="191"/>
      <c r="I2" s="191"/>
      <c r="J2" s="191"/>
      <c r="K2" s="191"/>
      <c r="L2" s="229"/>
      <c r="M2" s="229"/>
      <c r="N2" s="229"/>
      <c r="O2" s="49"/>
      <c r="P2" s="48" t="s">
        <v>361</v>
      </c>
      <c r="Q2" s="49" t="s">
        <v>1</v>
      </c>
      <c r="R2" s="48"/>
      <c r="S2" s="14"/>
    </row>
    <row r="3" spans="1:19" ht="12" customHeight="1" thickBot="1" x14ac:dyDescent="0.25">
      <c r="A3" s="709">
        <v>1</v>
      </c>
      <c r="B3" s="710">
        <v>12</v>
      </c>
      <c r="C3" s="704" t="str">
        <f>VLOOKUP(B3,$B$67:$C$85,2)</f>
        <v>日体大柏</v>
      </c>
      <c r="D3" s="634"/>
      <c r="E3" s="615"/>
      <c r="F3"/>
      <c r="G3"/>
      <c r="J3"/>
      <c r="K3"/>
      <c r="L3" s="432"/>
      <c r="M3" s="432"/>
      <c r="N3" s="550"/>
      <c r="O3" s="551"/>
      <c r="P3" s="711">
        <v>2</v>
      </c>
      <c r="Q3" s="704" t="str">
        <f>VLOOKUP(P3,$B$67:$C$85,2)</f>
        <v>木更津総合</v>
      </c>
      <c r="R3" s="665">
        <v>10</v>
      </c>
      <c r="S3" s="14"/>
    </row>
    <row r="4" spans="1:19" ht="12" customHeight="1" thickTop="1" thickBot="1" x14ac:dyDescent="0.25">
      <c r="A4" s="709"/>
      <c r="B4" s="710"/>
      <c r="C4" s="704"/>
      <c r="D4"/>
      <c r="E4" s="434"/>
      <c r="F4" s="488">
        <v>4</v>
      </c>
      <c r="G4"/>
      <c r="J4"/>
      <c r="K4"/>
      <c r="L4" s="432"/>
      <c r="M4" s="70">
        <v>4</v>
      </c>
      <c r="N4" s="549"/>
      <c r="O4" s="433"/>
      <c r="P4" s="711"/>
      <c r="Q4" s="704"/>
      <c r="R4" s="665"/>
      <c r="S4" s="14"/>
    </row>
    <row r="5" spans="1:19" ht="12" customHeight="1" thickTop="1" thickBot="1" x14ac:dyDescent="0.25">
      <c r="A5" s="709">
        <v>2</v>
      </c>
      <c r="B5" s="710">
        <v>16</v>
      </c>
      <c r="C5" s="704" t="str">
        <f>VLOOKUP(B5,$B$67:$C$85,2)</f>
        <v>成田北</v>
      </c>
      <c r="D5" s="420"/>
      <c r="E5" s="424" t="s">
        <v>490</v>
      </c>
      <c r="F5" s="638">
        <v>1</v>
      </c>
      <c r="G5"/>
      <c r="I5" s="663" t="s">
        <v>768</v>
      </c>
      <c r="J5" s="663"/>
      <c r="K5"/>
      <c r="L5" s="597"/>
      <c r="M5" s="633">
        <v>1</v>
      </c>
      <c r="N5" s="432" t="s">
        <v>486</v>
      </c>
      <c r="O5" s="433"/>
      <c r="P5" s="711">
        <v>13</v>
      </c>
      <c r="Q5" s="704" t="str">
        <f>VLOOKUP(P5,$B$67:$C$85,2)</f>
        <v>麗澤</v>
      </c>
      <c r="R5" s="665">
        <v>11</v>
      </c>
      <c r="S5" s="14"/>
    </row>
    <row r="6" spans="1:19" ht="12" customHeight="1" thickTop="1" thickBot="1" x14ac:dyDescent="0.25">
      <c r="A6" s="709"/>
      <c r="B6" s="710"/>
      <c r="C6" s="704"/>
      <c r="D6" s="423" t="s">
        <v>397</v>
      </c>
      <c r="E6" s="620">
        <v>2</v>
      </c>
      <c r="F6" s="580"/>
      <c r="G6"/>
      <c r="I6" s="663"/>
      <c r="J6" s="663"/>
      <c r="K6"/>
      <c r="L6" s="597"/>
      <c r="M6" s="433"/>
      <c r="N6" s="625">
        <v>4</v>
      </c>
      <c r="O6" s="553" t="s">
        <v>485</v>
      </c>
      <c r="P6" s="711"/>
      <c r="Q6" s="704"/>
      <c r="R6" s="665"/>
      <c r="S6" s="14"/>
    </row>
    <row r="7" spans="1:19" ht="12" customHeight="1" thickTop="1" thickBot="1" x14ac:dyDescent="0.25">
      <c r="A7" s="709">
        <v>3</v>
      </c>
      <c r="B7" s="710">
        <v>19</v>
      </c>
      <c r="C7" s="704" t="str">
        <f>VLOOKUP(B7,$B$67:$C$85,2)</f>
        <v>渋谷幕張</v>
      </c>
      <c r="D7" s="4"/>
      <c r="E7" s="488">
        <v>3</v>
      </c>
      <c r="F7" s="580" t="s">
        <v>400</v>
      </c>
      <c r="G7"/>
      <c r="H7" s="663" t="s">
        <v>739</v>
      </c>
      <c r="I7" s="663"/>
      <c r="J7" s="663"/>
      <c r="K7" s="663"/>
      <c r="L7" s="503">
        <v>3</v>
      </c>
      <c r="M7" s="432" t="s">
        <v>493</v>
      </c>
      <c r="N7" s="194">
        <v>1</v>
      </c>
      <c r="O7" s="433"/>
      <c r="P7" s="711">
        <v>9</v>
      </c>
      <c r="Q7" s="704" t="str">
        <f>VLOOKUP(P7,$B$67:$C$85,2)</f>
        <v>敬愛学園</v>
      </c>
      <c r="R7" s="665">
        <v>12</v>
      </c>
      <c r="S7" s="14"/>
    </row>
    <row r="8" spans="1:19" ht="12" customHeight="1" thickTop="1" thickBot="1" x14ac:dyDescent="0.25">
      <c r="A8" s="709"/>
      <c r="B8" s="710"/>
      <c r="C8" s="704"/>
      <c r="D8" s="624"/>
      <c r="E8" s="427"/>
      <c r="F8" s="580"/>
      <c r="G8" s="637">
        <v>3</v>
      </c>
      <c r="H8" s="663"/>
      <c r="I8" s="663"/>
      <c r="J8" s="663"/>
      <c r="K8" s="663"/>
      <c r="L8" s="626">
        <v>0</v>
      </c>
      <c r="M8" s="432"/>
      <c r="N8" s="432"/>
      <c r="O8" s="262"/>
      <c r="P8" s="711"/>
      <c r="Q8" s="704"/>
      <c r="R8" s="665"/>
      <c r="S8" s="14"/>
    </row>
    <row r="9" spans="1:19" ht="12" customHeight="1" thickTop="1" x14ac:dyDescent="0.2">
      <c r="A9" s="709">
        <v>4</v>
      </c>
      <c r="B9" s="710">
        <v>18</v>
      </c>
      <c r="C9" s="704" t="str">
        <f>VLOOKUP(B9,$B$67:$C$85,2)</f>
        <v>成田</v>
      </c>
      <c r="D9" s="420"/>
      <c r="E9" s="428"/>
      <c r="F9" s="424"/>
      <c r="G9" s="638">
        <v>1</v>
      </c>
      <c r="I9" s="645">
        <v>1</v>
      </c>
      <c r="J9" s="641">
        <v>3</v>
      </c>
      <c r="K9" s="347"/>
      <c r="L9" s="433"/>
      <c r="M9" s="432"/>
      <c r="N9" s="260"/>
      <c r="O9" s="258"/>
      <c r="P9" s="711">
        <v>14</v>
      </c>
      <c r="Q9" s="704" t="str">
        <f>VLOOKUP(P9,$B$67:$C$85,2)</f>
        <v>西武台千葉</v>
      </c>
      <c r="R9" s="665">
        <v>13</v>
      </c>
      <c r="S9" s="14"/>
    </row>
    <row r="10" spans="1:19" ht="12" customHeight="1" thickBot="1" x14ac:dyDescent="0.25">
      <c r="A10" s="709"/>
      <c r="B10" s="710"/>
      <c r="C10" s="704"/>
      <c r="D10"/>
      <c r="E10" s="423" t="s">
        <v>489</v>
      </c>
      <c r="F10" s="629">
        <v>1</v>
      </c>
      <c r="G10" s="642"/>
      <c r="I10" s="647"/>
      <c r="J10"/>
      <c r="K10" s="347"/>
      <c r="L10" s="433"/>
      <c r="M10" s="621">
        <v>2</v>
      </c>
      <c r="N10" s="432" t="s">
        <v>487</v>
      </c>
      <c r="O10" s="433"/>
      <c r="P10" s="711"/>
      <c r="Q10" s="704"/>
      <c r="R10" s="665"/>
      <c r="S10" s="14"/>
    </row>
    <row r="11" spans="1:19" ht="12" customHeight="1" thickTop="1" thickBot="1" x14ac:dyDescent="0.25">
      <c r="A11" s="709">
        <v>5</v>
      </c>
      <c r="B11" s="710">
        <v>5</v>
      </c>
      <c r="C11" s="704" t="str">
        <f>VLOOKUP(B11,$B$67:$C$85,2)</f>
        <v>東金</v>
      </c>
      <c r="D11" s="634"/>
      <c r="E11" s="534"/>
      <c r="F11" s="630">
        <v>3</v>
      </c>
      <c r="G11" s="642"/>
      <c r="H11" s="637">
        <v>3</v>
      </c>
      <c r="I11" s="648"/>
      <c r="J11" s="639"/>
      <c r="K11" s="194">
        <v>1</v>
      </c>
      <c r="L11" s="432"/>
      <c r="M11" s="70">
        <v>3</v>
      </c>
      <c r="N11" s="572"/>
      <c r="O11" s="551"/>
      <c r="P11" s="711">
        <v>11</v>
      </c>
      <c r="Q11" s="704" t="str">
        <f>VLOOKUP(P11,$B$67:$C$85,2)</f>
        <v>千葉南</v>
      </c>
      <c r="R11" s="665">
        <v>14</v>
      </c>
      <c r="S11" s="14"/>
    </row>
    <row r="12" spans="1:19" ht="12" customHeight="1" thickTop="1" x14ac:dyDescent="0.2">
      <c r="A12" s="709"/>
      <c r="B12" s="710"/>
      <c r="C12" s="704"/>
      <c r="D12"/>
      <c r="E12" s="427"/>
      <c r="F12" s="427"/>
      <c r="G12" s="347"/>
      <c r="H12" s="343">
        <v>1</v>
      </c>
      <c r="J12"/>
      <c r="K12" s="622">
        <v>3</v>
      </c>
      <c r="L12" s="432"/>
      <c r="M12" s="432"/>
      <c r="N12" s="432"/>
      <c r="O12" s="433"/>
      <c r="P12" s="711"/>
      <c r="Q12" s="704"/>
      <c r="R12" s="665"/>
      <c r="S12" s="14"/>
    </row>
    <row r="13" spans="1:19" ht="12" customHeight="1" thickBot="1" x14ac:dyDescent="0.25">
      <c r="A13" s="709">
        <v>6</v>
      </c>
      <c r="B13" s="710">
        <v>7</v>
      </c>
      <c r="C13" s="704" t="str">
        <f>VLOOKUP(B13,$B$67:$C$85,2)</f>
        <v>秀明八千代</v>
      </c>
      <c r="D13" s="4"/>
      <c r="E13" s="434"/>
      <c r="F13" s="427"/>
      <c r="G13" s="347"/>
      <c r="J13"/>
      <c r="K13" s="642"/>
      <c r="L13" s="432"/>
      <c r="M13" s="432"/>
      <c r="N13" s="550"/>
      <c r="O13" s="551"/>
      <c r="P13" s="711">
        <v>17</v>
      </c>
      <c r="Q13" s="704" t="str">
        <f>VLOOKUP(P13,$B$67:$C$85,2)</f>
        <v>佐原</v>
      </c>
      <c r="R13" s="665">
        <v>15</v>
      </c>
      <c r="S13" s="14"/>
    </row>
    <row r="14" spans="1:19" ht="12" customHeight="1" thickTop="1" thickBot="1" x14ac:dyDescent="0.25">
      <c r="A14" s="709"/>
      <c r="B14" s="710"/>
      <c r="C14" s="704"/>
      <c r="D14" s="624"/>
      <c r="E14" s="543" t="s">
        <v>398</v>
      </c>
      <c r="F14" s="637">
        <v>5</v>
      </c>
      <c r="G14" s="347"/>
      <c r="J14"/>
      <c r="K14" s="642"/>
      <c r="L14" s="432"/>
      <c r="M14" s="613">
        <v>2</v>
      </c>
      <c r="N14" s="617" t="s">
        <v>491</v>
      </c>
      <c r="O14" s="433"/>
      <c r="P14" s="711"/>
      <c r="Q14" s="704"/>
      <c r="R14" s="665"/>
      <c r="S14" s="14"/>
    </row>
    <row r="15" spans="1:19" ht="12" customHeight="1" thickTop="1" x14ac:dyDescent="0.2">
      <c r="A15" s="709">
        <v>7</v>
      </c>
      <c r="B15" s="710">
        <v>3</v>
      </c>
      <c r="C15" s="704" t="str">
        <f>VLOOKUP(B15,$B$67:$C$85,2)</f>
        <v>長生</v>
      </c>
      <c r="D15" s="420"/>
      <c r="E15" s="425"/>
      <c r="F15" s="638">
        <v>0</v>
      </c>
      <c r="G15" s="347"/>
      <c r="J15"/>
      <c r="K15" s="642"/>
      <c r="L15" s="433"/>
      <c r="M15" s="433">
        <v>1</v>
      </c>
      <c r="N15" s="260"/>
      <c r="O15" s="258"/>
      <c r="P15" s="711">
        <v>4</v>
      </c>
      <c r="Q15" s="704" t="str">
        <f>VLOOKUP(P15,$B$67:$C$85,2)</f>
        <v>茂原樟陽</v>
      </c>
      <c r="R15" s="665">
        <v>16</v>
      </c>
      <c r="S15" s="14"/>
    </row>
    <row r="16" spans="1:19" ht="12" customHeight="1" thickBot="1" x14ac:dyDescent="0.25">
      <c r="A16" s="709"/>
      <c r="B16" s="710"/>
      <c r="C16" s="704"/>
      <c r="D16"/>
      <c r="E16" s="427"/>
      <c r="F16" s="580" t="s">
        <v>401</v>
      </c>
      <c r="G16" s="640">
        <v>3</v>
      </c>
      <c r="J16"/>
      <c r="K16" s="642"/>
      <c r="L16" s="194"/>
      <c r="M16" s="432"/>
      <c r="N16" s="432"/>
      <c r="O16" s="433"/>
      <c r="P16" s="711"/>
      <c r="Q16" s="704"/>
      <c r="R16" s="665"/>
      <c r="S16" s="14"/>
    </row>
    <row r="17" spans="1:20" ht="12" customHeight="1" thickTop="1" thickBot="1" x14ac:dyDescent="0.25">
      <c r="A17" s="709">
        <v>8</v>
      </c>
      <c r="B17" s="710">
        <v>15</v>
      </c>
      <c r="C17" s="704" t="str">
        <f>VLOOKUP(B17,$B$67:$C$85,2)</f>
        <v>市立銚子</v>
      </c>
      <c r="D17" s="420"/>
      <c r="E17" s="428"/>
      <c r="F17" s="347"/>
      <c r="G17" s="343">
        <v>1</v>
      </c>
      <c r="J17"/>
      <c r="K17" s="642"/>
      <c r="L17" s="194">
        <v>0</v>
      </c>
      <c r="M17" s="432" t="s">
        <v>492</v>
      </c>
      <c r="N17" s="432"/>
      <c r="O17" s="433"/>
      <c r="P17" s="711">
        <v>6</v>
      </c>
      <c r="Q17" s="704" t="str">
        <f>VLOOKUP(P17,$B$67:$C$85,2)</f>
        <v>成東</v>
      </c>
      <c r="R17" s="665">
        <v>17</v>
      </c>
      <c r="S17" s="14"/>
    </row>
    <row r="18" spans="1:20" ht="12" customHeight="1" thickTop="1" thickBot="1" x14ac:dyDescent="0.25">
      <c r="A18" s="709"/>
      <c r="B18" s="710"/>
      <c r="C18" s="704"/>
      <c r="D18"/>
      <c r="E18" s="423" t="s">
        <v>399</v>
      </c>
      <c r="F18" s="629">
        <v>0</v>
      </c>
      <c r="G18"/>
      <c r="J18"/>
      <c r="K18"/>
      <c r="L18" s="622">
        <v>1</v>
      </c>
      <c r="M18" s="432"/>
      <c r="N18" s="194">
        <v>1</v>
      </c>
      <c r="O18" s="262" t="s">
        <v>488</v>
      </c>
      <c r="P18" s="711"/>
      <c r="Q18" s="704"/>
      <c r="R18" s="665"/>
      <c r="S18" s="14"/>
    </row>
    <row r="19" spans="1:20" ht="12" customHeight="1" thickTop="1" thickBot="1" x14ac:dyDescent="0.25">
      <c r="A19" s="709">
        <v>9</v>
      </c>
      <c r="B19" s="710">
        <v>8</v>
      </c>
      <c r="C19" s="704" t="str">
        <f>VLOOKUP(B19,$B$67:$C$85,2)</f>
        <v>習志野</v>
      </c>
      <c r="D19" s="634"/>
      <c r="E19" s="534"/>
      <c r="F19" s="630">
        <v>5</v>
      </c>
      <c r="G19"/>
      <c r="J19"/>
      <c r="K19"/>
      <c r="L19" s="597"/>
      <c r="M19" s="433"/>
      <c r="N19" s="627">
        <v>2</v>
      </c>
      <c r="O19" s="433"/>
      <c r="P19" s="711">
        <v>10</v>
      </c>
      <c r="Q19" s="704" t="str">
        <f>VLOOKUP(P19,$B$67:$C$85,2)</f>
        <v>千葉経済</v>
      </c>
      <c r="R19" s="665">
        <v>18</v>
      </c>
      <c r="S19" s="14"/>
    </row>
    <row r="20" spans="1:20" ht="12" customHeight="1" thickTop="1" thickBot="1" x14ac:dyDescent="0.25">
      <c r="A20" s="709"/>
      <c r="B20" s="710"/>
      <c r="C20" s="704"/>
      <c r="D20"/>
      <c r="E20"/>
      <c r="F20"/>
      <c r="G20"/>
      <c r="J20"/>
      <c r="K20"/>
      <c r="L20" s="597"/>
      <c r="M20" s="194">
        <v>0</v>
      </c>
      <c r="N20" s="432" t="s">
        <v>765</v>
      </c>
      <c r="O20" s="576"/>
      <c r="P20" s="711"/>
      <c r="Q20" s="704"/>
      <c r="R20" s="665"/>
      <c r="S20" s="14"/>
    </row>
    <row r="21" spans="1:20" ht="12" customHeight="1" thickTop="1" thickBot="1" x14ac:dyDescent="0.25">
      <c r="A21" s="53"/>
      <c r="B21" s="53"/>
      <c r="C21" s="79"/>
      <c r="D21" s="62"/>
      <c r="E21" s="68"/>
      <c r="F21" s="63"/>
      <c r="G21" s="62"/>
      <c r="H21" s="62"/>
      <c r="I21" s="62"/>
      <c r="J21" s="63"/>
      <c r="K21" s="68"/>
      <c r="L21" s="442"/>
      <c r="M21" s="622">
        <v>5</v>
      </c>
      <c r="N21" s="635"/>
      <c r="O21" s="636"/>
      <c r="P21" s="711">
        <v>1</v>
      </c>
      <c r="Q21" s="704" t="str">
        <f>VLOOKUP(P21,$B$67:$C$85,2)</f>
        <v>拓大紅陵</v>
      </c>
      <c r="R21" s="665">
        <v>19</v>
      </c>
      <c r="S21" s="14"/>
    </row>
    <row r="22" spans="1:20" ht="12" customHeight="1" thickTop="1" x14ac:dyDescent="0.2">
      <c r="A22" s="53"/>
      <c r="B22" s="53"/>
      <c r="C22" s="79" t="s">
        <v>123</v>
      </c>
      <c r="D22" s="66"/>
      <c r="E22" s="22"/>
      <c r="F22" s="69"/>
      <c r="G22" s="22"/>
      <c r="H22" s="22"/>
      <c r="I22" s="62"/>
      <c r="J22" s="63"/>
      <c r="K22" s="387"/>
      <c r="L22" s="201"/>
      <c r="M22" s="201"/>
      <c r="N22" s="201"/>
      <c r="O22" s="444"/>
      <c r="P22" s="711"/>
      <c r="Q22" s="704"/>
      <c r="R22" s="665"/>
      <c r="S22" s="14"/>
    </row>
    <row r="23" spans="1:20" ht="13.5" customHeight="1" x14ac:dyDescent="0.2">
      <c r="A23" s="713"/>
      <c r="B23" s="713"/>
      <c r="C23" s="704" t="s">
        <v>725</v>
      </c>
      <c r="D23" s="211"/>
      <c r="E23" s="70"/>
      <c r="F23" s="70"/>
      <c r="G23" s="363"/>
      <c r="H23" s="363"/>
      <c r="I23" s="388"/>
      <c r="J23" s="78"/>
      <c r="K23" s="240"/>
      <c r="L23" s="240"/>
      <c r="M23" s="240"/>
      <c r="N23" s="240"/>
      <c r="O23" s="240"/>
      <c r="P23" s="665"/>
      <c r="Q23" s="665"/>
      <c r="R23" s="665"/>
      <c r="S23" s="14"/>
    </row>
    <row r="24" spans="1:20" ht="12.75" customHeight="1" thickBot="1" x14ac:dyDescent="0.25">
      <c r="A24" s="713"/>
      <c r="B24" s="713"/>
      <c r="C24" s="704"/>
      <c r="D24" s="421"/>
      <c r="E24" s="386"/>
      <c r="F24" s="198">
        <v>2</v>
      </c>
      <c r="G24" s="80"/>
      <c r="H24" s="389"/>
      <c r="I24" s="389"/>
      <c r="J24" s="389"/>
      <c r="K24" s="240"/>
      <c r="L24" s="78"/>
      <c r="M24" s="240"/>
      <c r="N24" s="240"/>
      <c r="O24" s="240"/>
      <c r="P24" s="665"/>
      <c r="Q24" s="665"/>
      <c r="R24" s="665"/>
      <c r="S24" s="14"/>
    </row>
    <row r="25" spans="1:20" ht="13.5" customHeight="1" thickTop="1" thickBot="1" x14ac:dyDescent="0.25">
      <c r="A25" s="250"/>
      <c r="B25" s="250"/>
      <c r="C25" s="704" t="s">
        <v>727</v>
      </c>
      <c r="D25" s="643"/>
      <c r="E25" s="618"/>
      <c r="F25" s="644">
        <v>3</v>
      </c>
      <c r="G25" s="80"/>
      <c r="H25" s="389"/>
      <c r="I25" s="389"/>
      <c r="J25" s="389"/>
      <c r="K25" s="240"/>
      <c r="L25" s="240"/>
      <c r="M25" s="240"/>
      <c r="N25" s="240"/>
      <c r="O25" s="240"/>
      <c r="P25" s="665"/>
      <c r="Q25" s="665"/>
      <c r="R25" s="665"/>
      <c r="S25" s="14"/>
    </row>
    <row r="26" spans="1:20" ht="13.5" customHeight="1" thickTop="1" x14ac:dyDescent="0.2">
      <c r="A26" s="250"/>
      <c r="B26" s="250"/>
      <c r="C26" s="704"/>
      <c r="D26" s="342"/>
      <c r="E26" s="342"/>
      <c r="F26" s="342"/>
      <c r="G26" s="240"/>
      <c r="H26" s="240"/>
      <c r="I26" s="240"/>
      <c r="J26" s="240"/>
      <c r="K26" s="240"/>
      <c r="L26" s="240"/>
      <c r="M26" s="78"/>
      <c r="N26" s="240"/>
      <c r="O26" s="240"/>
      <c r="P26" s="665"/>
      <c r="Q26" s="665"/>
      <c r="R26" s="665"/>
      <c r="S26" s="14"/>
    </row>
    <row r="27" spans="1:20" ht="12" customHeight="1" x14ac:dyDescent="0.2">
      <c r="A27" s="250"/>
      <c r="B27" s="25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78"/>
      <c r="N27" s="240"/>
      <c r="O27" s="240"/>
      <c r="P27" s="240"/>
      <c r="Q27" s="240"/>
      <c r="R27" s="240"/>
      <c r="S27" s="14"/>
    </row>
    <row r="28" spans="1:20" ht="12" customHeight="1" x14ac:dyDescent="0.2">
      <c r="A28" s="250"/>
      <c r="B28" s="250"/>
      <c r="C28" s="79"/>
      <c r="D28" s="240"/>
      <c r="E28" s="240"/>
      <c r="F28" s="240"/>
      <c r="G28" s="240"/>
      <c r="H28" s="240"/>
      <c r="I28" s="240"/>
      <c r="J28" s="240"/>
      <c r="K28" s="240"/>
      <c r="L28" s="235"/>
      <c r="M28" s="235"/>
      <c r="N28" s="235"/>
      <c r="O28" s="235"/>
      <c r="P28" s="388"/>
      <c r="Q28" s="240"/>
      <c r="R28" s="240"/>
      <c r="S28" s="14"/>
    </row>
    <row r="29" spans="1:20" ht="17.25" x14ac:dyDescent="0.2">
      <c r="A29" s="250"/>
      <c r="B29" s="250"/>
      <c r="C29" s="240"/>
      <c r="D29" s="240"/>
      <c r="E29" s="240"/>
      <c r="F29" s="240"/>
      <c r="G29" s="240"/>
      <c r="H29" s="48"/>
      <c r="I29" s="245" t="s">
        <v>14</v>
      </c>
      <c r="J29" s="240"/>
      <c r="K29" s="254"/>
      <c r="L29" s="49"/>
      <c r="M29" s="49"/>
      <c r="N29" s="49"/>
      <c r="O29" s="49"/>
      <c r="P29" s="49"/>
      <c r="Q29" s="49"/>
      <c r="R29" s="49"/>
      <c r="S29" s="14"/>
    </row>
    <row r="30" spans="1:20" ht="12" customHeight="1" x14ac:dyDescent="0.2">
      <c r="A30" s="250"/>
      <c r="B30" s="15" t="s">
        <v>361</v>
      </c>
      <c r="C30" s="49" t="s">
        <v>1</v>
      </c>
      <c r="D30" s="240"/>
      <c r="E30" s="240"/>
      <c r="F30" s="240"/>
      <c r="G30" s="240"/>
      <c r="H30" s="240"/>
      <c r="I30" s="240"/>
      <c r="J30" s="240"/>
      <c r="K30" s="80"/>
      <c r="L30" s="78"/>
      <c r="M30" s="78"/>
      <c r="N30" s="78"/>
      <c r="O30" s="78"/>
      <c r="P30" s="191" t="s">
        <v>361</v>
      </c>
      <c r="Q30" s="49" t="s">
        <v>1</v>
      </c>
      <c r="R30" s="48"/>
      <c r="S30" s="14"/>
    </row>
    <row r="31" spans="1:20" ht="12" customHeight="1" thickBot="1" x14ac:dyDescent="0.25">
      <c r="A31" s="703">
        <v>1</v>
      </c>
      <c r="B31" s="649">
        <v>1</v>
      </c>
      <c r="C31" s="704" t="str">
        <f>VLOOKUP(B31,$P$65:$Q$78,2)</f>
        <v>拓大紅陵</v>
      </c>
      <c r="D31" s="631"/>
      <c r="E31" s="632"/>
      <c r="F31" s="632"/>
      <c r="G31"/>
      <c r="H31"/>
      <c r="I31" s="663" t="s">
        <v>768</v>
      </c>
      <c r="J31" s="663"/>
      <c r="K31"/>
      <c r="L31"/>
      <c r="M31"/>
      <c r="N31" s="615"/>
      <c r="O31" s="616"/>
      <c r="P31" s="705">
        <v>10</v>
      </c>
      <c r="Q31" s="704" t="str">
        <f>VLOOKUP(P31,$P$65:$Q$78,2)</f>
        <v>麗澤</v>
      </c>
      <c r="R31" s="665">
        <v>8</v>
      </c>
      <c r="S31" s="232"/>
      <c r="T31" s="232"/>
    </row>
    <row r="32" spans="1:20" ht="12" customHeight="1" thickTop="1" thickBot="1" x14ac:dyDescent="0.2">
      <c r="A32" s="703"/>
      <c r="B32" s="649"/>
      <c r="C32" s="704"/>
      <c r="D32" s="427"/>
      <c r="E32" s="427"/>
      <c r="F32" s="434"/>
      <c r="G32" s="488">
        <v>4</v>
      </c>
      <c r="H32" s="202"/>
      <c r="I32" s="663"/>
      <c r="J32" s="663"/>
      <c r="K32" s="202"/>
      <c r="L32" s="202"/>
      <c r="M32" s="618">
        <v>3</v>
      </c>
      <c r="N32" s="617" t="s">
        <v>482</v>
      </c>
      <c r="O32" s="202"/>
      <c r="P32" s="705"/>
      <c r="Q32" s="704"/>
      <c r="R32" s="703"/>
    </row>
    <row r="33" spans="1:20" ht="12" customHeight="1" thickTop="1" x14ac:dyDescent="0.15">
      <c r="A33" s="703">
        <v>2</v>
      </c>
      <c r="B33" s="649">
        <v>5</v>
      </c>
      <c r="C33" s="704" t="str">
        <f t="shared" ref="C33" si="0">VLOOKUP(B33,$P$65:$Q$78,2)</f>
        <v>船橋東</v>
      </c>
      <c r="D33" s="427"/>
      <c r="E33" s="428"/>
      <c r="F33" s="424" t="s">
        <v>404</v>
      </c>
      <c r="G33" s="638">
        <v>1</v>
      </c>
      <c r="H33" s="714" t="s">
        <v>722</v>
      </c>
      <c r="I33" s="663"/>
      <c r="J33" s="663"/>
      <c r="K33" s="663"/>
      <c r="L33" s="597"/>
      <c r="M33" s="194">
        <v>0</v>
      </c>
      <c r="N33" s="431"/>
      <c r="O33" s="202"/>
      <c r="P33" s="705">
        <v>8</v>
      </c>
      <c r="Q33" s="704" t="str">
        <f t="shared" ref="Q33" si="1">VLOOKUP(P33,$P$65:$Q$78,2)</f>
        <v>敬愛学園</v>
      </c>
      <c r="R33" s="665">
        <v>9</v>
      </c>
      <c r="S33" s="706"/>
      <c r="T33" s="54"/>
    </row>
    <row r="34" spans="1:20" ht="12" customHeight="1" thickBot="1" x14ac:dyDescent="0.2">
      <c r="A34" s="703"/>
      <c r="B34" s="649"/>
      <c r="C34" s="704"/>
      <c r="D34" s="426"/>
      <c r="E34" s="423" t="s">
        <v>480</v>
      </c>
      <c r="F34" s="620">
        <v>0</v>
      </c>
      <c r="G34" s="597"/>
      <c r="H34" s="714"/>
      <c r="I34" s="663"/>
      <c r="J34" s="663"/>
      <c r="K34" s="663"/>
      <c r="L34" s="503">
        <v>3</v>
      </c>
      <c r="M34" s="432" t="s">
        <v>416</v>
      </c>
      <c r="N34" s="432"/>
      <c r="O34" s="262"/>
      <c r="P34" s="705"/>
      <c r="Q34" s="704"/>
      <c r="R34" s="665"/>
      <c r="S34" s="707"/>
      <c r="T34" s="36"/>
    </row>
    <row r="35" spans="1:20" ht="12" customHeight="1" thickTop="1" thickBot="1" x14ac:dyDescent="0.2">
      <c r="A35" s="703">
        <v>3</v>
      </c>
      <c r="B35" s="649">
        <v>3</v>
      </c>
      <c r="C35" s="704" t="str">
        <f t="shared" ref="C35" si="2">VLOOKUP(B35,$P$65:$Q$78,2)</f>
        <v>長生</v>
      </c>
      <c r="D35" s="533"/>
      <c r="E35" s="564"/>
      <c r="F35" s="247">
        <v>4</v>
      </c>
      <c r="G35" s="597"/>
      <c r="H35" s="202"/>
      <c r="I35" s="645">
        <v>3</v>
      </c>
      <c r="J35" s="641">
        <v>1</v>
      </c>
      <c r="K35" s="202"/>
      <c r="L35" s="626">
        <v>0</v>
      </c>
      <c r="M35" s="429"/>
      <c r="N35" s="260"/>
      <c r="O35" s="258"/>
      <c r="P35" s="705">
        <v>2</v>
      </c>
      <c r="Q35" s="704" t="str">
        <f t="shared" ref="Q35" si="3">VLOOKUP(P35,$P$65:$Q$78,2)</f>
        <v>木更津総合</v>
      </c>
      <c r="R35" s="665">
        <v>10</v>
      </c>
      <c r="S35" s="708"/>
      <c r="T35" s="36"/>
    </row>
    <row r="36" spans="1:20" ht="12" customHeight="1" thickTop="1" thickBot="1" x14ac:dyDescent="0.2">
      <c r="A36" s="703"/>
      <c r="B36" s="649"/>
      <c r="C36" s="704"/>
      <c r="D36" s="614"/>
      <c r="E36" s="427"/>
      <c r="F36" s="427"/>
      <c r="G36" s="597"/>
      <c r="H36" s="202"/>
      <c r="I36" s="597"/>
      <c r="J36" s="202"/>
      <c r="K36" s="202"/>
      <c r="L36" s="429"/>
      <c r="M36" s="621">
        <v>0</v>
      </c>
      <c r="N36" s="430" t="s">
        <v>484</v>
      </c>
      <c r="O36" s="202"/>
      <c r="P36" s="705"/>
      <c r="Q36" s="704"/>
      <c r="R36" s="703"/>
      <c r="S36" s="708"/>
      <c r="T36" s="11"/>
    </row>
    <row r="37" spans="1:20" ht="12" customHeight="1" thickTop="1" thickBot="1" x14ac:dyDescent="0.2">
      <c r="A37" s="703">
        <v>4</v>
      </c>
      <c r="B37" s="649">
        <v>14</v>
      </c>
      <c r="C37" s="704" t="str">
        <f t="shared" ref="C37" si="4">VLOOKUP(B37,$P$65:$Q$78,2)</f>
        <v>成田</v>
      </c>
      <c r="D37" s="435"/>
      <c r="E37" s="428"/>
      <c r="F37" s="427"/>
      <c r="G37" s="597"/>
      <c r="H37" s="247">
        <v>2</v>
      </c>
      <c r="I37" s="597"/>
      <c r="J37" s="260"/>
      <c r="K37" s="551">
        <v>0</v>
      </c>
      <c r="L37" s="429"/>
      <c r="M37" s="622">
        <v>2</v>
      </c>
      <c r="N37" s="572"/>
      <c r="O37" s="551"/>
      <c r="P37" s="705">
        <v>13</v>
      </c>
      <c r="Q37" s="704" t="str">
        <f t="shared" ref="Q37" si="5">VLOOKUP(P37,$P$65:$Q$78,2)</f>
        <v>佐原</v>
      </c>
      <c r="R37" s="665">
        <v>11</v>
      </c>
      <c r="S37" s="708"/>
      <c r="T37" s="11"/>
    </row>
    <row r="38" spans="1:20" ht="12" customHeight="1" thickTop="1" thickBot="1" x14ac:dyDescent="0.2">
      <c r="A38" s="703"/>
      <c r="B38" s="649"/>
      <c r="C38" s="704"/>
      <c r="D38" s="427"/>
      <c r="E38" s="423" t="s">
        <v>481</v>
      </c>
      <c r="F38" s="343" t="s">
        <v>766</v>
      </c>
      <c r="G38" s="433"/>
      <c r="H38" s="519">
        <v>0</v>
      </c>
      <c r="I38" s="646"/>
      <c r="J38" s="202"/>
      <c r="K38" s="597">
        <v>3</v>
      </c>
      <c r="L38" s="432"/>
      <c r="M38" s="202"/>
      <c r="N38" s="202"/>
      <c r="O38" s="433"/>
      <c r="P38" s="705"/>
      <c r="Q38" s="704"/>
      <c r="R38" s="665"/>
      <c r="S38" s="708"/>
      <c r="T38" s="11"/>
    </row>
    <row r="39" spans="1:20" ht="12" customHeight="1" thickTop="1" thickBot="1" x14ac:dyDescent="0.2">
      <c r="A39" s="703">
        <v>5</v>
      </c>
      <c r="B39" s="649">
        <v>12</v>
      </c>
      <c r="C39" s="704" t="str">
        <f t="shared" ref="C39" si="6">VLOOKUP(B39,$P$65:$Q$78,2)</f>
        <v>市立銚子</v>
      </c>
      <c r="D39" s="533"/>
      <c r="E39" s="564"/>
      <c r="F39" s="619" t="s">
        <v>767</v>
      </c>
      <c r="G39" s="433"/>
      <c r="H39" s="202"/>
      <c r="I39" s="202"/>
      <c r="J39" s="202"/>
      <c r="K39" s="597"/>
      <c r="L39" s="432"/>
      <c r="M39" s="202"/>
      <c r="N39" s="260"/>
      <c r="O39" s="258"/>
      <c r="P39" s="705">
        <v>11</v>
      </c>
      <c r="Q39" s="704" t="str">
        <f t="shared" ref="Q39" si="7">VLOOKUP(P39,$P$65:$Q$78,2)</f>
        <v>西武台千葉</v>
      </c>
      <c r="R39" s="665">
        <v>12</v>
      </c>
      <c r="S39" s="708"/>
      <c r="T39" s="11"/>
    </row>
    <row r="40" spans="1:20" ht="12" customHeight="1" thickTop="1" thickBot="1" x14ac:dyDescent="0.2">
      <c r="A40" s="703"/>
      <c r="B40" s="649"/>
      <c r="C40" s="704"/>
      <c r="D40" s="614"/>
      <c r="E40" s="434"/>
      <c r="F40" s="424" t="s">
        <v>483</v>
      </c>
      <c r="G40" s="629">
        <v>0</v>
      </c>
      <c r="H40" s="202"/>
      <c r="I40" s="202"/>
      <c r="J40" s="202"/>
      <c r="K40" s="597"/>
      <c r="L40" s="432"/>
      <c r="M40" s="623">
        <v>0</v>
      </c>
      <c r="N40" s="430" t="s">
        <v>415</v>
      </c>
      <c r="O40" s="202"/>
      <c r="P40" s="705"/>
      <c r="Q40" s="704"/>
      <c r="R40" s="703"/>
      <c r="S40" s="708"/>
      <c r="T40" s="11"/>
    </row>
    <row r="41" spans="1:20" ht="12" customHeight="1" thickTop="1" thickBot="1" x14ac:dyDescent="0.2">
      <c r="A41" s="703">
        <v>6</v>
      </c>
      <c r="B41" s="649">
        <v>7</v>
      </c>
      <c r="C41" s="704" t="str">
        <f t="shared" ref="C41" si="8">VLOOKUP(B41,$P$65:$Q$78,2)</f>
        <v>習志野</v>
      </c>
      <c r="D41" s="533"/>
      <c r="E41" s="534"/>
      <c r="F41" s="580"/>
      <c r="G41" s="630">
        <v>3</v>
      </c>
      <c r="H41" s="202"/>
      <c r="I41" s="202"/>
      <c r="J41" s="202"/>
      <c r="K41" s="597"/>
      <c r="L41" s="597"/>
      <c r="M41" s="70">
        <v>5</v>
      </c>
      <c r="N41" s="572"/>
      <c r="O41" s="551"/>
      <c r="P41" s="705">
        <v>6</v>
      </c>
      <c r="Q41" s="704" t="str">
        <f t="shared" ref="Q41" si="9">VLOOKUP(P41,$P$65:$Q$78,2)</f>
        <v>秀明八千代</v>
      </c>
      <c r="R41" s="665">
        <v>13</v>
      </c>
      <c r="S41" s="412"/>
      <c r="T41" s="11"/>
    </row>
    <row r="42" spans="1:20" ht="12" customHeight="1" thickTop="1" thickBot="1" x14ac:dyDescent="0.2">
      <c r="A42" s="703"/>
      <c r="B42" s="649"/>
      <c r="C42" s="704"/>
      <c r="D42" s="614"/>
      <c r="E42" s="562" t="s">
        <v>448</v>
      </c>
      <c r="F42" s="628">
        <v>4</v>
      </c>
      <c r="G42" s="202"/>
      <c r="H42" s="202"/>
      <c r="I42" s="202"/>
      <c r="J42" s="202"/>
      <c r="K42" s="597"/>
      <c r="L42" s="618">
        <v>3</v>
      </c>
      <c r="M42" s="432" t="s">
        <v>454</v>
      </c>
      <c r="N42" s="432"/>
      <c r="O42" s="202"/>
      <c r="P42" s="705"/>
      <c r="Q42" s="704"/>
      <c r="R42" s="665"/>
      <c r="S42" s="412"/>
      <c r="T42" s="11"/>
    </row>
    <row r="43" spans="1:20" ht="12" customHeight="1" thickTop="1" x14ac:dyDescent="0.15">
      <c r="A43" s="703">
        <v>7</v>
      </c>
      <c r="B43" s="649">
        <v>4</v>
      </c>
      <c r="C43" s="704" t="str">
        <f t="shared" ref="C43" si="10">VLOOKUP(B43,$P$65:$Q$78,2)</f>
        <v>東金</v>
      </c>
      <c r="D43" s="427"/>
      <c r="E43" s="425"/>
      <c r="F43" s="519">
        <v>1</v>
      </c>
      <c r="G43" s="202"/>
      <c r="H43" s="202"/>
      <c r="I43" s="202"/>
      <c r="J43" s="202"/>
      <c r="K43" s="202"/>
      <c r="L43" s="633">
        <v>2</v>
      </c>
      <c r="M43" s="431"/>
      <c r="N43" s="260"/>
      <c r="O43" s="202"/>
      <c r="P43" s="705">
        <v>9</v>
      </c>
      <c r="Q43" s="704" t="str">
        <f t="shared" ref="Q43" si="11">VLOOKUP(P43,$P$65:$Q$78,2)</f>
        <v>日体大柏</v>
      </c>
      <c r="R43" s="665">
        <v>14</v>
      </c>
      <c r="S43" s="412"/>
      <c r="T43" s="11"/>
    </row>
    <row r="44" spans="1:20" ht="12" customHeight="1" x14ac:dyDescent="0.15">
      <c r="A44" s="703"/>
      <c r="B44" s="649"/>
      <c r="C44" s="704"/>
      <c r="D44" s="426"/>
      <c r="E44" s="427"/>
      <c r="F44" s="427"/>
      <c r="G44" s="202"/>
      <c r="H44" s="202"/>
      <c r="I44" s="202"/>
      <c r="J44" s="202"/>
      <c r="K44" s="202"/>
      <c r="L44" s="202"/>
      <c r="M44" s="202"/>
      <c r="N44" s="202"/>
      <c r="O44" s="262"/>
      <c r="P44" s="705"/>
      <c r="Q44" s="704"/>
      <c r="R44" s="703"/>
      <c r="S44" s="412"/>
      <c r="T44" s="11"/>
    </row>
    <row r="45" spans="1:20" ht="15" customHeight="1" x14ac:dyDescent="0.15">
      <c r="A45" s="400"/>
      <c r="B45" s="248"/>
      <c r="C45" s="401"/>
      <c r="D45" s="342"/>
      <c r="E45" s="342"/>
      <c r="F45" s="342"/>
      <c r="G45" s="34"/>
      <c r="H45" s="1"/>
      <c r="I45" s="1"/>
      <c r="J45" s="1"/>
      <c r="K45" s="1"/>
      <c r="L45" s="247"/>
      <c r="M45" s="343"/>
      <c r="N45" s="247"/>
      <c r="O45" s="247"/>
      <c r="P45" s="413"/>
      <c r="Q45" s="401"/>
      <c r="R45" s="403"/>
      <c r="S45" s="412"/>
      <c r="T45" s="11"/>
    </row>
    <row r="46" spans="1:20" ht="15" customHeight="1" x14ac:dyDescent="0.15">
      <c r="A46" s="400"/>
      <c r="B46" s="248"/>
      <c r="C46" s="401"/>
      <c r="D46" s="342"/>
      <c r="E46" s="342"/>
      <c r="F46" s="342"/>
      <c r="G46" s="34"/>
      <c r="H46" s="1"/>
      <c r="I46" s="1"/>
      <c r="J46" s="1"/>
      <c r="K46" s="1"/>
      <c r="L46" s="247"/>
      <c r="M46" s="343"/>
      <c r="N46" s="247"/>
      <c r="O46" s="247"/>
      <c r="P46" s="413"/>
      <c r="Q46" s="401"/>
      <c r="R46" s="403"/>
      <c r="S46" s="412"/>
      <c r="T46" s="11"/>
    </row>
    <row r="47" spans="1:20" ht="15" customHeight="1" x14ac:dyDescent="0.15">
      <c r="A47" s="390">
        <v>6</v>
      </c>
      <c r="B47" s="213">
        <v>11</v>
      </c>
      <c r="C47" s="210" t="str">
        <f>VLOOKUP(B47,$P$65:$Q$76,2)</f>
        <v>西武台千葉</v>
      </c>
      <c r="D47" s="391"/>
      <c r="E47" s="213"/>
      <c r="F47" s="392"/>
      <c r="G47" s="392"/>
      <c r="H47" s="392"/>
      <c r="I47" s="241"/>
      <c r="J47" s="241"/>
      <c r="K47" s="241"/>
      <c r="L47" s="392"/>
      <c r="M47" s="393"/>
      <c r="N47" s="392"/>
      <c r="O47" s="392"/>
      <c r="P47" s="391">
        <v>9</v>
      </c>
      <c r="Q47" s="210" t="str">
        <f>VLOOKUP(P47,$P$65:$Q$76,2)</f>
        <v>日体大柏</v>
      </c>
      <c r="R47" s="210">
        <v>12</v>
      </c>
      <c r="S47" s="251"/>
      <c r="T47" s="11"/>
    </row>
    <row r="48" spans="1:20" ht="18" customHeight="1" x14ac:dyDescent="0.15">
      <c r="A48" s="105"/>
      <c r="B48" s="105"/>
      <c r="C48" s="79" t="s">
        <v>123</v>
      </c>
      <c r="D48" s="66"/>
      <c r="E48" s="22"/>
      <c r="F48" s="69"/>
      <c r="G48" s="60"/>
      <c r="H48" s="17"/>
      <c r="I48" s="70"/>
      <c r="J48" s="247"/>
      <c r="N48" s="253"/>
      <c r="O48" s="53"/>
      <c r="P48" s="249"/>
      <c r="Q48" s="248"/>
      <c r="R48" s="251"/>
      <c r="S48" s="42"/>
      <c r="T48" s="54"/>
    </row>
    <row r="49" spans="1:20" ht="13.5" customHeight="1" x14ac:dyDescent="0.15">
      <c r="A49" s="249"/>
      <c r="B49" s="249"/>
      <c r="C49" s="704" t="s">
        <v>769</v>
      </c>
      <c r="D49" s="342"/>
      <c r="E49" s="344"/>
      <c r="F49" s="70"/>
      <c r="G49" s="60"/>
      <c r="H49" s="17"/>
      <c r="I49" s="70"/>
      <c r="J49" s="247"/>
      <c r="N49" s="253"/>
      <c r="O49" s="53"/>
      <c r="P49" s="249"/>
      <c r="Q49" s="248"/>
      <c r="R49" s="251"/>
      <c r="S49" s="42"/>
      <c r="T49" s="54"/>
    </row>
    <row r="50" spans="1:20" ht="13.5" customHeight="1" thickBot="1" x14ac:dyDescent="0.2">
      <c r="A50" s="249"/>
      <c r="B50" s="249"/>
      <c r="C50" s="704"/>
      <c r="D50" s="386"/>
      <c r="E50" s="346"/>
      <c r="F50" s="198">
        <v>2</v>
      </c>
      <c r="G50" s="11"/>
      <c r="K50" s="252"/>
      <c r="L50" s="252"/>
      <c r="M50" s="252"/>
      <c r="N50" s="253"/>
      <c r="O50" s="53"/>
      <c r="P50" s="249"/>
      <c r="Q50" s="248"/>
      <c r="R50" s="251"/>
      <c r="S50" s="42"/>
      <c r="T50" s="54"/>
    </row>
    <row r="51" spans="1:20" ht="13.5" customHeight="1" thickTop="1" thickBot="1" x14ac:dyDescent="0.2">
      <c r="A51" s="249"/>
      <c r="B51" s="249"/>
      <c r="C51" s="704" t="s">
        <v>726</v>
      </c>
      <c r="D51" s="643"/>
      <c r="E51" s="618"/>
      <c r="F51" s="630">
        <v>3</v>
      </c>
      <c r="G51" s="11"/>
      <c r="H51" s="11"/>
      <c r="I51" s="11"/>
      <c r="J51" s="11"/>
      <c r="K51" s="3"/>
      <c r="L51" s="3"/>
      <c r="M51" s="252"/>
      <c r="N51" s="253"/>
      <c r="O51" s="53"/>
      <c r="P51" s="249"/>
      <c r="Q51" s="248"/>
      <c r="R51" s="251"/>
      <c r="S51" s="42"/>
      <c r="T51" s="54"/>
    </row>
    <row r="52" spans="1:20" ht="13.5" customHeight="1" thickTop="1" x14ac:dyDescent="0.15">
      <c r="A52" s="249"/>
      <c r="B52" s="249"/>
      <c r="C52" s="704"/>
      <c r="D52" s="342"/>
      <c r="E52" s="342"/>
      <c r="F52" s="342"/>
      <c r="G52" s="3"/>
      <c r="H52" s="3"/>
      <c r="I52" s="3"/>
      <c r="J52" s="3"/>
      <c r="K52" s="53"/>
      <c r="L52" s="394"/>
      <c r="M52" s="53"/>
      <c r="N52" s="253"/>
      <c r="O52" s="53"/>
      <c r="P52" s="249"/>
      <c r="Q52" s="248"/>
      <c r="R52" s="251"/>
      <c r="S52" s="42"/>
      <c r="T52" s="54"/>
    </row>
    <row r="53" spans="1:20" ht="15" customHeight="1" x14ac:dyDescent="0.15">
      <c r="A53" s="249"/>
      <c r="B53" s="249"/>
      <c r="C53" s="240"/>
      <c r="D53" s="342"/>
      <c r="E53" s="342"/>
      <c r="F53" s="342"/>
      <c r="G53" s="3"/>
      <c r="H53" s="3"/>
      <c r="I53" s="3"/>
      <c r="J53" s="3"/>
      <c r="K53" s="53"/>
      <c r="L53" s="394"/>
      <c r="M53" s="53"/>
      <c r="N53" s="253"/>
      <c r="O53" s="53"/>
      <c r="P53" s="249"/>
      <c r="Q53" s="248"/>
      <c r="R53" s="251"/>
      <c r="S53" s="42"/>
      <c r="T53" s="54"/>
    </row>
    <row r="54" spans="1:20" ht="15" customHeight="1" x14ac:dyDescent="0.15">
      <c r="A54" s="249"/>
      <c r="B54" s="249"/>
      <c r="C54" s="240"/>
      <c r="D54" s="342"/>
      <c r="E54" s="342"/>
      <c r="F54" s="342"/>
      <c r="G54" s="3"/>
      <c r="H54" s="3"/>
      <c r="I54" s="3"/>
      <c r="J54" s="3"/>
      <c r="K54" s="53"/>
      <c r="L54" s="394"/>
      <c r="M54" s="53"/>
      <c r="N54" s="253"/>
      <c r="O54" s="53"/>
      <c r="P54" s="249"/>
      <c r="Q54" s="248"/>
      <c r="R54" s="251"/>
      <c r="S54" s="42"/>
      <c r="T54" s="54"/>
    </row>
    <row r="55" spans="1:20" ht="12" customHeight="1" x14ac:dyDescent="0.15">
      <c r="A55" s="249"/>
      <c r="B55" s="249"/>
      <c r="C55" s="248"/>
      <c r="D55" s="3"/>
      <c r="E55" s="3"/>
      <c r="F55" s="3"/>
      <c r="G55" s="3"/>
      <c r="H55" s="3"/>
      <c r="I55" s="3"/>
      <c r="J55" s="3"/>
      <c r="K55" s="53"/>
      <c r="L55" s="394"/>
      <c r="M55" s="53"/>
      <c r="N55" s="253"/>
      <c r="O55" s="53"/>
      <c r="P55" s="249"/>
      <c r="Q55" s="248"/>
      <c r="R55" s="251"/>
      <c r="S55" s="42"/>
      <c r="T55" s="54"/>
    </row>
    <row r="56" spans="1:20" ht="12" customHeight="1" x14ac:dyDescent="0.2">
      <c r="A56" s="249"/>
      <c r="B56" s="249"/>
      <c r="C56" s="248"/>
      <c r="D56" s="41"/>
      <c r="E56" s="35"/>
      <c r="F56" s="248"/>
      <c r="G56" s="60"/>
      <c r="H56" s="36"/>
      <c r="I56" s="70"/>
      <c r="J56" s="247"/>
      <c r="K56" s="53"/>
      <c r="L56" s="394"/>
      <c r="M56" s="53"/>
      <c r="N56" s="253"/>
      <c r="O56" s="53"/>
      <c r="P56" s="249"/>
      <c r="Q56" s="248"/>
      <c r="R56" s="251"/>
      <c r="S56" s="42"/>
      <c r="T56" s="54"/>
    </row>
    <row r="57" spans="1:20" ht="12" customHeight="1" x14ac:dyDescent="0.2">
      <c r="A57" s="249"/>
      <c r="B57" s="249"/>
      <c r="C57" s="248"/>
      <c r="D57" s="41"/>
      <c r="E57" s="35"/>
      <c r="F57" s="712" t="s">
        <v>393</v>
      </c>
      <c r="G57" s="712"/>
      <c r="H57" s="712"/>
      <c r="I57" s="712"/>
      <c r="J57" s="712"/>
      <c r="K57" s="712"/>
      <c r="L57" s="712"/>
      <c r="M57" s="712"/>
      <c r="N57" s="712"/>
      <c r="O57" s="712"/>
      <c r="P57" s="712"/>
    </row>
    <row r="58" spans="1:20" ht="18.75" x14ac:dyDescent="0.2">
      <c r="A58" s="249"/>
      <c r="B58" s="249"/>
      <c r="C58" s="248"/>
      <c r="D58" s="41"/>
      <c r="E58" s="35"/>
      <c r="F58" s="712"/>
      <c r="G58" s="712"/>
      <c r="H58" s="712"/>
      <c r="I58" s="712"/>
      <c r="J58" s="712"/>
      <c r="K58" s="712"/>
      <c r="L58" s="712"/>
      <c r="M58" s="712"/>
      <c r="N58" s="712"/>
      <c r="O58" s="712"/>
      <c r="P58" s="712"/>
    </row>
    <row r="59" spans="1:20" ht="12" customHeight="1" x14ac:dyDescent="0.15">
      <c r="A59" s="249"/>
      <c r="B59" s="249"/>
      <c r="C59" s="248"/>
      <c r="D59" s="11"/>
      <c r="E59" s="35"/>
      <c r="F59" s="712"/>
      <c r="G59" s="712"/>
      <c r="H59" s="712"/>
      <c r="I59" s="712"/>
      <c r="J59" s="712"/>
      <c r="K59" s="712"/>
      <c r="L59" s="712"/>
      <c r="M59" s="712"/>
      <c r="N59" s="712"/>
      <c r="O59" s="712"/>
      <c r="P59" s="712"/>
    </row>
    <row r="60" spans="1:20" ht="12" customHeight="1" x14ac:dyDescent="0.15">
      <c r="A60" s="249"/>
      <c r="C60" s="248"/>
      <c r="F60" s="44"/>
      <c r="G60" s="238"/>
      <c r="H60" s="17"/>
      <c r="I60" s="36"/>
      <c r="J60" s="36"/>
      <c r="K60" s="178"/>
      <c r="L60" s="178"/>
      <c r="M60" s="178"/>
      <c r="N60" s="178"/>
      <c r="O60" s="178"/>
      <c r="P60" s="178"/>
      <c r="Q60" s="178"/>
      <c r="R60" s="248"/>
    </row>
    <row r="61" spans="1:20" ht="12" customHeight="1" x14ac:dyDescent="0.15">
      <c r="A61" s="249"/>
      <c r="C61" s="248"/>
      <c r="F61" s="44"/>
      <c r="G61" s="238"/>
      <c r="H61" s="395"/>
      <c r="I61" s="230"/>
      <c r="J61" s="395"/>
      <c r="K61" s="178"/>
      <c r="L61" s="178"/>
      <c r="M61" s="178"/>
      <c r="N61" s="178"/>
      <c r="O61" s="178"/>
      <c r="P61" s="178"/>
      <c r="Q61" s="178"/>
      <c r="R61" s="248"/>
    </row>
    <row r="62" spans="1:20" ht="12" customHeight="1" x14ac:dyDescent="0.15">
      <c r="A62" s="249"/>
      <c r="C62" s="248"/>
      <c r="F62" s="44"/>
      <c r="G62" s="238"/>
      <c r="H62" s="238"/>
      <c r="I62" s="238"/>
      <c r="J62" s="178"/>
      <c r="K62" s="178"/>
      <c r="L62" s="178"/>
      <c r="M62" s="178"/>
      <c r="N62" s="178"/>
      <c r="O62" s="178"/>
      <c r="P62" s="178"/>
      <c r="Q62" s="178"/>
      <c r="R62" s="248"/>
    </row>
    <row r="63" spans="1:20" ht="12" customHeight="1" x14ac:dyDescent="0.15">
      <c r="A63" s="249"/>
      <c r="C63" s="248"/>
      <c r="F63" s="44"/>
      <c r="G63" s="238"/>
      <c r="H63" s="238"/>
      <c r="I63" s="238"/>
      <c r="J63" s="178"/>
      <c r="K63" s="178"/>
      <c r="L63" s="178"/>
      <c r="M63" s="178"/>
      <c r="N63" s="178"/>
      <c r="O63" s="178"/>
      <c r="P63" s="178"/>
      <c r="Q63" s="178"/>
      <c r="R63" s="248"/>
    </row>
    <row r="64" spans="1:20" ht="18" customHeight="1" x14ac:dyDescent="0.2">
      <c r="A64" s="249"/>
      <c r="C64" s="248"/>
      <c r="F64" s="44"/>
      <c r="G64" s="238"/>
      <c r="H64" s="238"/>
      <c r="I64" s="238"/>
      <c r="J64" s="178"/>
      <c r="P64" s="15"/>
      <c r="Q64" s="14" t="s">
        <v>14</v>
      </c>
    </row>
    <row r="65" spans="1:44" ht="18" customHeight="1" x14ac:dyDescent="0.15">
      <c r="A65" s="249"/>
      <c r="C65" s="248"/>
      <c r="F65" s="44"/>
      <c r="G65" s="238"/>
      <c r="H65" s="238"/>
      <c r="I65" s="238"/>
      <c r="J65" s="178"/>
      <c r="P65" s="396">
        <v>1</v>
      </c>
      <c r="Q65" s="339" t="s">
        <v>160</v>
      </c>
      <c r="R65" s="404">
        <v>1</v>
      </c>
      <c r="S65" s="236"/>
    </row>
    <row r="66" spans="1:44" ht="18" customHeight="1" x14ac:dyDescent="0.2">
      <c r="C66" s="14" t="s">
        <v>13</v>
      </c>
      <c r="F66" s="44"/>
      <c r="G66" s="238"/>
      <c r="H66" s="238"/>
      <c r="I66" s="238"/>
      <c r="P66" s="396">
        <v>2</v>
      </c>
      <c r="Q66" s="339" t="s">
        <v>281</v>
      </c>
      <c r="R66" s="404"/>
      <c r="S66" s="23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  <c r="AF66" s="365"/>
      <c r="AG66" s="365"/>
      <c r="AH66" s="365"/>
      <c r="AI66" s="365"/>
      <c r="AJ66" s="365"/>
      <c r="AK66" s="365"/>
      <c r="AL66" s="365"/>
      <c r="AM66" s="365"/>
      <c r="AN66" s="365"/>
      <c r="AO66" s="365"/>
      <c r="AP66" s="365"/>
      <c r="AQ66" s="365"/>
      <c r="AR66" s="365"/>
    </row>
    <row r="67" spans="1:44" ht="18" customHeight="1" x14ac:dyDescent="0.15">
      <c r="A67" s="250"/>
      <c r="B67" s="339">
        <v>1</v>
      </c>
      <c r="C67" s="339" t="s">
        <v>160</v>
      </c>
      <c r="D67" s="404">
        <v>2</v>
      </c>
      <c r="E67" s="3"/>
      <c r="G67" s="44"/>
      <c r="H67" s="238"/>
      <c r="I67" s="238"/>
      <c r="J67" s="11"/>
      <c r="P67" s="396">
        <v>3</v>
      </c>
      <c r="Q67" s="339" t="s">
        <v>288</v>
      </c>
      <c r="R67" s="404"/>
      <c r="S67" s="240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ht="18" customHeight="1" x14ac:dyDescent="0.15">
      <c r="A68" s="250"/>
      <c r="B68" s="339">
        <v>2</v>
      </c>
      <c r="C68" s="339" t="s">
        <v>281</v>
      </c>
      <c r="D68" s="404">
        <v>3</v>
      </c>
      <c r="E68" s="3"/>
      <c r="F68" s="237"/>
      <c r="G68" s="44"/>
      <c r="H68" s="238"/>
      <c r="I68" s="238"/>
      <c r="J68" s="11"/>
      <c r="P68" s="396">
        <v>4</v>
      </c>
      <c r="Q68" s="339" t="s">
        <v>128</v>
      </c>
      <c r="R68" s="404">
        <v>4</v>
      </c>
      <c r="S68" s="240"/>
      <c r="V68" s="422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ht="18" customHeight="1" x14ac:dyDescent="0.15">
      <c r="A69" s="250"/>
      <c r="B69" s="339">
        <v>3</v>
      </c>
      <c r="C69" s="339" t="s">
        <v>288</v>
      </c>
      <c r="D69" s="404"/>
      <c r="E69" s="3"/>
      <c r="F69" s="237"/>
      <c r="G69" s="44"/>
      <c r="H69" s="238"/>
      <c r="I69" s="238"/>
      <c r="J69" s="11"/>
      <c r="P69" s="396">
        <v>5</v>
      </c>
      <c r="Q69" s="339" t="s">
        <v>84</v>
      </c>
      <c r="R69" s="404"/>
      <c r="S69" s="240"/>
      <c r="V69" s="365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ht="18" customHeight="1" x14ac:dyDescent="0.15">
      <c r="A70" s="250"/>
      <c r="B70" s="339">
        <v>4</v>
      </c>
      <c r="C70" s="339" t="s">
        <v>172</v>
      </c>
      <c r="D70" s="404"/>
      <c r="E70" s="3"/>
      <c r="F70" s="237"/>
      <c r="G70" s="44"/>
      <c r="H70" s="238"/>
      <c r="I70" s="238"/>
      <c r="J70" s="11"/>
      <c r="P70" s="396">
        <v>6</v>
      </c>
      <c r="Q70" s="339" t="s">
        <v>105</v>
      </c>
      <c r="R70" s="404"/>
      <c r="S70" s="240"/>
      <c r="V70" s="11"/>
      <c r="W70" s="21"/>
      <c r="X70" s="422"/>
      <c r="Y70" s="21"/>
      <c r="Z70" s="21"/>
      <c r="AA70" s="21"/>
      <c r="AB70" s="21"/>
      <c r="AC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ht="18" customHeight="1" x14ac:dyDescent="0.15">
      <c r="A71" s="250"/>
      <c r="B71" s="339">
        <v>5</v>
      </c>
      <c r="C71" s="339" t="s">
        <v>128</v>
      </c>
      <c r="D71" s="404">
        <v>5</v>
      </c>
      <c r="E71" s="3"/>
      <c r="F71" s="11"/>
      <c r="G71" s="44"/>
      <c r="H71" s="238"/>
      <c r="I71" s="238"/>
      <c r="J71" s="11"/>
      <c r="P71" s="396">
        <v>7</v>
      </c>
      <c r="Q71" s="339" t="s">
        <v>85</v>
      </c>
      <c r="R71" s="404"/>
      <c r="S71" s="240"/>
      <c r="V71" s="11"/>
      <c r="W71" s="21"/>
      <c r="X71" s="21"/>
      <c r="Y71" s="21"/>
      <c r="Z71" s="21"/>
      <c r="AA71" s="21"/>
      <c r="AB71" s="21"/>
      <c r="AC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ht="18" customHeight="1" x14ac:dyDescent="0.15">
      <c r="A72" s="250"/>
      <c r="B72" s="339">
        <v>6</v>
      </c>
      <c r="C72" s="339" t="s">
        <v>302</v>
      </c>
      <c r="D72" s="404"/>
      <c r="E72" s="3"/>
      <c r="F72" s="237"/>
      <c r="G72" s="44"/>
      <c r="H72" s="238"/>
      <c r="I72" s="238"/>
      <c r="J72" s="11"/>
      <c r="P72" s="396">
        <v>8</v>
      </c>
      <c r="Q72" s="339" t="s">
        <v>80</v>
      </c>
      <c r="R72" s="404"/>
      <c r="S72" s="240"/>
      <c r="V72" s="11"/>
      <c r="W72" s="21"/>
      <c r="X72" s="21"/>
      <c r="Y72" s="21"/>
      <c r="Z72" s="21"/>
      <c r="AA72" s="21"/>
      <c r="AB72" s="21"/>
      <c r="AC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ht="18" customHeight="1" x14ac:dyDescent="0.15">
      <c r="A73" s="250"/>
      <c r="B73" s="339">
        <v>7</v>
      </c>
      <c r="C73" s="339" t="s">
        <v>105</v>
      </c>
      <c r="D73" s="404">
        <v>5</v>
      </c>
      <c r="E73" s="3"/>
      <c r="F73" s="237"/>
      <c r="G73" s="44"/>
      <c r="H73" s="238"/>
      <c r="I73" s="238"/>
      <c r="J73" s="11"/>
      <c r="P73" s="396">
        <v>9</v>
      </c>
      <c r="Q73" s="339" t="s">
        <v>334</v>
      </c>
      <c r="R73" s="404">
        <v>2</v>
      </c>
      <c r="S73" s="240"/>
      <c r="V73" s="11"/>
      <c r="W73" s="21"/>
      <c r="X73" s="21"/>
      <c r="Y73" s="21"/>
      <c r="Z73" s="21"/>
      <c r="AA73" s="21"/>
      <c r="AB73" s="21"/>
      <c r="AC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ht="18" customHeight="1" x14ac:dyDescent="0.15">
      <c r="A74" s="250"/>
      <c r="B74" s="339">
        <v>8</v>
      </c>
      <c r="C74" s="339" t="s">
        <v>85</v>
      </c>
      <c r="D74" s="404">
        <v>4</v>
      </c>
      <c r="E74" s="3"/>
      <c r="F74" s="237"/>
      <c r="G74" s="44"/>
      <c r="H74" s="238"/>
      <c r="I74" s="238"/>
      <c r="J74" s="11"/>
      <c r="P74" s="396">
        <v>10</v>
      </c>
      <c r="Q74" s="339" t="s">
        <v>156</v>
      </c>
      <c r="R74" s="404">
        <v>3</v>
      </c>
      <c r="S74" s="240"/>
      <c r="V74" s="11"/>
      <c r="W74" s="21"/>
      <c r="X74" s="21"/>
      <c r="Y74" s="21"/>
      <c r="Z74" s="21"/>
      <c r="AA74" s="21"/>
      <c r="AB74" s="21"/>
      <c r="AC74" s="21"/>
    </row>
    <row r="75" spans="1:44" ht="18" customHeight="1" x14ac:dyDescent="0.15">
      <c r="A75" s="250"/>
      <c r="B75" s="339">
        <v>9</v>
      </c>
      <c r="C75" s="339" t="s">
        <v>80</v>
      </c>
      <c r="D75" s="404"/>
      <c r="E75" s="3"/>
      <c r="F75" s="237"/>
      <c r="G75" s="44"/>
      <c r="H75" s="238"/>
      <c r="I75" s="238"/>
      <c r="J75" s="11"/>
      <c r="P75" s="396">
        <v>11</v>
      </c>
      <c r="Q75" s="339" t="s">
        <v>186</v>
      </c>
      <c r="R75" s="404"/>
      <c r="S75" s="240"/>
      <c r="V75" s="11"/>
      <c r="W75" s="21"/>
      <c r="X75" s="21"/>
      <c r="Y75" s="21"/>
      <c r="Z75" s="21"/>
      <c r="AA75" s="21"/>
      <c r="AB75" s="21"/>
      <c r="AC75" s="21"/>
    </row>
    <row r="76" spans="1:44" ht="18" customHeight="1" x14ac:dyDescent="0.15">
      <c r="A76" s="250"/>
      <c r="B76" s="339">
        <v>10</v>
      </c>
      <c r="C76" s="339" t="s">
        <v>86</v>
      </c>
      <c r="D76" s="404"/>
      <c r="E76" s="3"/>
      <c r="F76" s="11"/>
      <c r="G76" s="44"/>
      <c r="H76" s="238"/>
      <c r="I76" s="238"/>
      <c r="J76" s="11"/>
      <c r="P76" s="396">
        <v>12</v>
      </c>
      <c r="Q76" s="339" t="s">
        <v>132</v>
      </c>
      <c r="R76" s="404"/>
      <c r="S76" s="240"/>
      <c r="V76" s="11"/>
      <c r="W76" s="21"/>
      <c r="X76" s="21"/>
      <c r="Y76" s="21"/>
      <c r="Z76" s="21"/>
      <c r="AA76" s="21"/>
      <c r="AB76" s="21"/>
      <c r="AC76" s="21"/>
    </row>
    <row r="77" spans="1:44" ht="18" customHeight="1" x14ac:dyDescent="0.15">
      <c r="A77" s="250"/>
      <c r="B77" s="339">
        <v>11</v>
      </c>
      <c r="C77" s="339" t="s">
        <v>81</v>
      </c>
      <c r="D77" s="404">
        <v>5</v>
      </c>
      <c r="E77" s="3"/>
      <c r="F77" s="237"/>
      <c r="G77" s="397"/>
      <c r="H77" s="238"/>
      <c r="I77" s="238"/>
      <c r="J77" s="11"/>
      <c r="P77" s="396">
        <v>13</v>
      </c>
      <c r="Q77" s="339" t="s">
        <v>159</v>
      </c>
      <c r="R77" s="404"/>
      <c r="S77" s="398"/>
      <c r="V77" s="11"/>
      <c r="W77" s="21"/>
      <c r="X77" s="21"/>
      <c r="Y77" s="21"/>
      <c r="Z77" s="21"/>
      <c r="AA77" s="21"/>
      <c r="AB77" s="21"/>
      <c r="AC77" s="21"/>
    </row>
    <row r="78" spans="1:44" ht="18" customHeight="1" x14ac:dyDescent="0.15">
      <c r="A78" s="250"/>
      <c r="B78" s="339">
        <v>12</v>
      </c>
      <c r="C78" s="339" t="s">
        <v>334</v>
      </c>
      <c r="D78" s="404">
        <v>1</v>
      </c>
      <c r="E78" s="3"/>
      <c r="F78" s="11"/>
      <c r="G78" s="364"/>
      <c r="H78" s="238"/>
      <c r="I78" s="238"/>
      <c r="J78" s="11"/>
      <c r="P78" s="396">
        <v>14</v>
      </c>
      <c r="Q78" s="339" t="s">
        <v>129</v>
      </c>
      <c r="R78" s="404"/>
      <c r="S78" s="398"/>
      <c r="V78" s="11"/>
      <c r="W78" s="21"/>
      <c r="X78" s="21"/>
      <c r="Y78" s="21"/>
      <c r="Z78" s="21"/>
      <c r="AA78" s="21"/>
      <c r="AB78" s="21"/>
      <c r="AC78" s="21"/>
    </row>
    <row r="79" spans="1:44" ht="18" customHeight="1" x14ac:dyDescent="0.15">
      <c r="A79" s="250"/>
      <c r="B79" s="339">
        <v>13</v>
      </c>
      <c r="C79" s="339" t="s">
        <v>156</v>
      </c>
      <c r="D79" s="404"/>
      <c r="E79" s="3"/>
      <c r="F79" s="237"/>
      <c r="G79" s="364"/>
      <c r="H79" s="238"/>
      <c r="I79" s="238"/>
      <c r="J79" s="11"/>
      <c r="K79" s="238"/>
      <c r="P79" s="24"/>
      <c r="Q79" s="44"/>
      <c r="S79" s="398"/>
      <c r="V79" s="11"/>
      <c r="W79" s="21"/>
      <c r="X79" s="21"/>
      <c r="Y79" s="21"/>
      <c r="Z79" s="21"/>
      <c r="AA79" s="21"/>
      <c r="AB79" s="21"/>
      <c r="AC79" s="21"/>
    </row>
    <row r="80" spans="1:44" ht="18" customHeight="1" x14ac:dyDescent="0.15">
      <c r="A80" s="250"/>
      <c r="B80" s="339">
        <v>14</v>
      </c>
      <c r="C80" s="339" t="s">
        <v>186</v>
      </c>
      <c r="D80" s="404"/>
      <c r="E80" s="3"/>
      <c r="F80" s="11"/>
      <c r="G80" s="364"/>
      <c r="H80" s="238"/>
      <c r="I80" s="238"/>
      <c r="J80" s="11"/>
      <c r="K80" s="238"/>
      <c r="P80" s="24"/>
      <c r="Q80" s="44"/>
      <c r="S80" s="398"/>
      <c r="V80" s="11"/>
      <c r="W80" s="21"/>
      <c r="X80" s="21"/>
      <c r="Y80" s="21"/>
      <c r="Z80" s="21"/>
      <c r="AA80" s="21"/>
      <c r="AB80" s="21"/>
      <c r="AC80" s="21"/>
    </row>
    <row r="81" spans="1:29" ht="18" customHeight="1" x14ac:dyDescent="0.15">
      <c r="A81" s="250"/>
      <c r="B81" s="339">
        <v>15</v>
      </c>
      <c r="C81" s="339" t="s">
        <v>132</v>
      </c>
      <c r="D81" s="404"/>
      <c r="E81" s="3"/>
      <c r="F81" s="237"/>
      <c r="G81" s="364"/>
      <c r="H81" s="238"/>
      <c r="I81" s="238"/>
      <c r="J81" s="238"/>
      <c r="K81" s="238"/>
      <c r="Q81" s="11"/>
      <c r="V81" s="11"/>
      <c r="W81" s="21"/>
      <c r="X81" s="21"/>
      <c r="Y81" s="21"/>
      <c r="Z81" s="21"/>
      <c r="AA81" s="21"/>
      <c r="AB81" s="21"/>
      <c r="AC81" s="21"/>
    </row>
    <row r="82" spans="1:29" ht="18" customHeight="1" x14ac:dyDescent="0.15">
      <c r="A82" s="250"/>
      <c r="B82" s="339">
        <v>16</v>
      </c>
      <c r="C82" s="339" t="s">
        <v>130</v>
      </c>
      <c r="D82" s="404"/>
      <c r="E82" s="3"/>
      <c r="F82" s="11"/>
      <c r="G82" s="238"/>
      <c r="H82" s="238"/>
      <c r="I82" s="238"/>
      <c r="J82" s="238"/>
      <c r="V82" s="11"/>
      <c r="W82" s="21"/>
      <c r="X82" s="21"/>
      <c r="Y82" s="21"/>
      <c r="Z82" s="21"/>
      <c r="AA82" s="21"/>
      <c r="AB82" s="21"/>
      <c r="AC82" s="21"/>
    </row>
    <row r="83" spans="1:29" ht="18" customHeight="1" x14ac:dyDescent="0.15">
      <c r="A83" s="250"/>
      <c r="B83" s="339">
        <v>17</v>
      </c>
      <c r="C83" s="339" t="s">
        <v>159</v>
      </c>
      <c r="D83" s="404">
        <v>5</v>
      </c>
      <c r="E83" s="3"/>
      <c r="F83" s="11"/>
      <c r="G83" s="238"/>
      <c r="H83" s="238"/>
      <c r="I83" s="238"/>
      <c r="J83" s="238"/>
      <c r="V83" s="11"/>
      <c r="W83" s="21"/>
      <c r="X83" s="21"/>
      <c r="Y83" s="21"/>
      <c r="Z83" s="21"/>
      <c r="AA83" s="21"/>
      <c r="AB83" s="21"/>
      <c r="AC83" s="21"/>
    </row>
    <row r="84" spans="1:29" ht="18" customHeight="1" x14ac:dyDescent="0.15">
      <c r="A84" s="250"/>
      <c r="B84" s="339">
        <v>18</v>
      </c>
      <c r="C84" s="339" t="s">
        <v>396</v>
      </c>
      <c r="D84" s="404"/>
      <c r="E84" s="3"/>
      <c r="F84" s="240"/>
      <c r="V84" s="11"/>
      <c r="W84" s="21"/>
      <c r="X84" s="21"/>
      <c r="Y84" s="21"/>
      <c r="Z84" s="21"/>
      <c r="AA84" s="21"/>
      <c r="AB84" s="21"/>
      <c r="AC84" s="21"/>
    </row>
    <row r="85" spans="1:29" ht="18" customHeight="1" x14ac:dyDescent="0.15">
      <c r="A85" s="250"/>
      <c r="B85" s="339">
        <v>19</v>
      </c>
      <c r="C85" s="339" t="s">
        <v>526</v>
      </c>
      <c r="D85" s="404"/>
      <c r="E85" s="237"/>
      <c r="V85" s="11"/>
      <c r="W85" s="21"/>
      <c r="X85" s="21"/>
      <c r="Y85" s="21"/>
      <c r="Z85" s="21"/>
      <c r="AA85" s="21"/>
      <c r="AB85" s="21"/>
      <c r="AC85" s="21"/>
    </row>
    <row r="86" spans="1:29" ht="20.100000000000001" customHeight="1" x14ac:dyDescent="0.15">
      <c r="V86" s="11"/>
      <c r="W86" s="21"/>
      <c r="X86" s="21"/>
      <c r="Y86" s="21"/>
      <c r="Z86" s="21"/>
      <c r="AA86" s="21"/>
      <c r="AB86" s="21"/>
      <c r="AC86" s="21"/>
    </row>
    <row r="87" spans="1:29" ht="20.100000000000001" customHeight="1" x14ac:dyDescent="0.15">
      <c r="A87" s="12"/>
      <c r="B87" s="12"/>
      <c r="E87" s="12"/>
      <c r="V87" s="365"/>
      <c r="W87" s="21"/>
      <c r="X87" s="21"/>
      <c r="Y87" s="21"/>
      <c r="Z87" s="21"/>
      <c r="AA87" s="21"/>
      <c r="AB87" s="21"/>
      <c r="AC87" s="21"/>
    </row>
    <row r="88" spans="1:29" ht="20.100000000000001" customHeight="1" x14ac:dyDescent="0.15">
      <c r="A88" s="12"/>
      <c r="B88" s="12"/>
      <c r="E88" s="12"/>
      <c r="V88" s="365"/>
      <c r="W88" s="21"/>
      <c r="X88" s="21"/>
      <c r="Y88" s="21"/>
      <c r="Z88" s="21"/>
      <c r="AA88" s="21"/>
      <c r="AB88" s="21"/>
      <c r="AC88" s="21"/>
    </row>
    <row r="89" spans="1:29" ht="20.100000000000001" customHeight="1" x14ac:dyDescent="0.15">
      <c r="A89" s="12"/>
      <c r="B89" s="12"/>
      <c r="E89" s="12"/>
      <c r="X89" s="21"/>
      <c r="Y89" s="21"/>
      <c r="Z89" s="21"/>
      <c r="AA89" s="21"/>
      <c r="AB89" s="21"/>
      <c r="AC89" s="21"/>
    </row>
    <row r="90" spans="1:29" ht="20.100000000000001" customHeight="1" x14ac:dyDescent="0.15">
      <c r="A90" s="12"/>
      <c r="B90" s="12"/>
      <c r="E90" s="12"/>
      <c r="X90" s="21"/>
      <c r="Y90" s="21"/>
      <c r="Z90" s="21"/>
      <c r="AA90" s="21"/>
      <c r="AB90" s="21"/>
      <c r="AC90" s="21"/>
    </row>
    <row r="91" spans="1:29" ht="20.100000000000001" customHeight="1" x14ac:dyDescent="0.15">
      <c r="A91" s="12"/>
      <c r="B91" s="12"/>
      <c r="E91" s="12"/>
      <c r="X91" s="21"/>
      <c r="Y91" s="21"/>
      <c r="Z91" s="21"/>
      <c r="AA91" s="21"/>
      <c r="AB91" s="21"/>
      <c r="AC91" s="21"/>
    </row>
    <row r="92" spans="1:29" ht="20.100000000000001" customHeight="1" x14ac:dyDescent="0.15">
      <c r="A92" s="12"/>
      <c r="B92" s="12"/>
      <c r="E92" s="12"/>
      <c r="X92" s="21"/>
      <c r="Y92" s="21"/>
      <c r="Z92" s="21"/>
      <c r="AA92" s="21"/>
      <c r="AB92" s="21"/>
      <c r="AC92" s="21"/>
    </row>
    <row r="93" spans="1:29" ht="20.100000000000001" customHeight="1" x14ac:dyDescent="0.15">
      <c r="A93" s="12"/>
      <c r="B93" s="12"/>
      <c r="E93" s="12"/>
    </row>
    <row r="94" spans="1:29" ht="20.100000000000001" customHeight="1" x14ac:dyDescent="0.15">
      <c r="A94" s="12"/>
      <c r="B94" s="12"/>
      <c r="E94" s="12"/>
    </row>
    <row r="95" spans="1:29" ht="20.100000000000001" customHeight="1" x14ac:dyDescent="0.15">
      <c r="A95" s="12"/>
      <c r="B95" s="12"/>
      <c r="E95" s="12"/>
    </row>
    <row r="96" spans="1:29" ht="20.100000000000001" customHeight="1" x14ac:dyDescent="0.15">
      <c r="A96" s="12"/>
      <c r="B96" s="12"/>
      <c r="E96" s="12"/>
    </row>
    <row r="97" spans="1:5" ht="20.100000000000001" customHeight="1" x14ac:dyDescent="0.15">
      <c r="A97" s="12"/>
      <c r="B97" s="12"/>
      <c r="E97" s="12"/>
    </row>
    <row r="98" spans="1:5" ht="20.100000000000001" customHeight="1" x14ac:dyDescent="0.15">
      <c r="A98" s="12"/>
      <c r="B98" s="12"/>
      <c r="E98" s="12"/>
    </row>
    <row r="99" spans="1:5" ht="20.100000000000001" customHeight="1" x14ac:dyDescent="0.15">
      <c r="A99" s="12"/>
      <c r="B99" s="12"/>
      <c r="E99" s="12"/>
    </row>
    <row r="100" spans="1:5" ht="20.100000000000001" customHeight="1" x14ac:dyDescent="0.15">
      <c r="A100" s="12"/>
      <c r="B100" s="12"/>
      <c r="E100" s="12"/>
    </row>
    <row r="101" spans="1:5" ht="20.100000000000001" customHeight="1" x14ac:dyDescent="0.15">
      <c r="A101" s="12"/>
      <c r="B101" s="12"/>
      <c r="E101" s="12"/>
    </row>
    <row r="102" spans="1:5" ht="20.100000000000001" customHeight="1" x14ac:dyDescent="0.15">
      <c r="A102" s="12"/>
      <c r="B102" s="12"/>
      <c r="E102" s="12"/>
    </row>
    <row r="103" spans="1:5" ht="19.5" customHeight="1" x14ac:dyDescent="0.15">
      <c r="A103" s="12"/>
      <c r="B103" s="12"/>
      <c r="E103" s="12"/>
    </row>
    <row r="104" spans="1:5" ht="20.100000000000001" customHeight="1" x14ac:dyDescent="0.15">
      <c r="A104" s="12"/>
      <c r="B104" s="12"/>
      <c r="E104" s="12"/>
    </row>
    <row r="105" spans="1:5" ht="20.100000000000001" customHeight="1" x14ac:dyDescent="0.15">
      <c r="A105" s="12"/>
      <c r="B105" s="12"/>
      <c r="E105" s="12"/>
    </row>
  </sheetData>
  <dataConsolidate/>
  <mergeCells count="121">
    <mergeCell ref="S37:S38"/>
    <mergeCell ref="S39:S40"/>
    <mergeCell ref="A1:R1"/>
    <mergeCell ref="P3:P4"/>
    <mergeCell ref="Q3:Q4"/>
    <mergeCell ref="R3:R4"/>
    <mergeCell ref="A19:A20"/>
    <mergeCell ref="C19:C20"/>
    <mergeCell ref="B17:B18"/>
    <mergeCell ref="Q19:Q20"/>
    <mergeCell ref="R19:R20"/>
    <mergeCell ref="C17:C18"/>
    <mergeCell ref="Q15:Q16"/>
    <mergeCell ref="R15:R16"/>
    <mergeCell ref="C13:C14"/>
    <mergeCell ref="P15:P16"/>
    <mergeCell ref="A15:A16"/>
    <mergeCell ref="B15:B16"/>
    <mergeCell ref="P17:P18"/>
    <mergeCell ref="C15:C16"/>
    <mergeCell ref="A23:A24"/>
    <mergeCell ref="C23:C24"/>
    <mergeCell ref="P23:P24"/>
    <mergeCell ref="Q23:Q24"/>
    <mergeCell ref="R23:R24"/>
    <mergeCell ref="I5:J6"/>
    <mergeCell ref="H7:K8"/>
    <mergeCell ref="I31:J32"/>
    <mergeCell ref="H33:K34"/>
    <mergeCell ref="B23:B24"/>
    <mergeCell ref="P19:P20"/>
    <mergeCell ref="Q21:Q22"/>
    <mergeCell ref="R7:R8"/>
    <mergeCell ref="P11:P12"/>
    <mergeCell ref="Q11:Q12"/>
    <mergeCell ref="P5:P6"/>
    <mergeCell ref="Q5:Q6"/>
    <mergeCell ref="P21:P22"/>
    <mergeCell ref="Q17:Q18"/>
    <mergeCell ref="R17:R18"/>
    <mergeCell ref="C11:C12"/>
    <mergeCell ref="C49:C50"/>
    <mergeCell ref="C51:C52"/>
    <mergeCell ref="F57:P59"/>
    <mergeCell ref="Q25:Q26"/>
    <mergeCell ref="C25:C26"/>
    <mergeCell ref="R21:R22"/>
    <mergeCell ref="B13:B14"/>
    <mergeCell ref="A17:A18"/>
    <mergeCell ref="B19:B20"/>
    <mergeCell ref="P13:P14"/>
    <mergeCell ref="C37:C38"/>
    <mergeCell ref="P37:P38"/>
    <mergeCell ref="Q37:Q38"/>
    <mergeCell ref="R37:R38"/>
    <mergeCell ref="A39:A40"/>
    <mergeCell ref="B39:B40"/>
    <mergeCell ref="C39:C40"/>
    <mergeCell ref="P39:P40"/>
    <mergeCell ref="Q39:Q40"/>
    <mergeCell ref="R39:R40"/>
    <mergeCell ref="A37:A38"/>
    <mergeCell ref="B37:B38"/>
    <mergeCell ref="A33:A34"/>
    <mergeCell ref="A13:A14"/>
    <mergeCell ref="A3:A4"/>
    <mergeCell ref="C3:C4"/>
    <mergeCell ref="B3:B4"/>
    <mergeCell ref="P9:P10"/>
    <mergeCell ref="Q9:Q10"/>
    <mergeCell ref="Q13:Q14"/>
    <mergeCell ref="R9:R10"/>
    <mergeCell ref="R13:R14"/>
    <mergeCell ref="R5:R6"/>
    <mergeCell ref="B5:B6"/>
    <mergeCell ref="R11:R12"/>
    <mergeCell ref="P7:P8"/>
    <mergeCell ref="Q7:Q8"/>
    <mergeCell ref="A5:A6"/>
    <mergeCell ref="C5:C6"/>
    <mergeCell ref="A9:A10"/>
    <mergeCell ref="A7:A8"/>
    <mergeCell ref="C7:C8"/>
    <mergeCell ref="B7:B8"/>
    <mergeCell ref="B9:B10"/>
    <mergeCell ref="C9:C10"/>
    <mergeCell ref="A11:A12"/>
    <mergeCell ref="B11:B12"/>
    <mergeCell ref="S33:S34"/>
    <mergeCell ref="A35:A36"/>
    <mergeCell ref="B35:B36"/>
    <mergeCell ref="C35:C36"/>
    <mergeCell ref="P35:P36"/>
    <mergeCell ref="Q35:Q36"/>
    <mergeCell ref="R35:R36"/>
    <mergeCell ref="S35:S36"/>
    <mergeCell ref="B33:B34"/>
    <mergeCell ref="P25:P26"/>
    <mergeCell ref="R25:R26"/>
    <mergeCell ref="A31:A32"/>
    <mergeCell ref="B31:B32"/>
    <mergeCell ref="C31:C32"/>
    <mergeCell ref="P31:P32"/>
    <mergeCell ref="R31:R32"/>
    <mergeCell ref="A41:A42"/>
    <mergeCell ref="B41:B42"/>
    <mergeCell ref="C41:C42"/>
    <mergeCell ref="C33:C34"/>
    <mergeCell ref="P33:P34"/>
    <mergeCell ref="Q33:Q34"/>
    <mergeCell ref="R33:R34"/>
    <mergeCell ref="Q31:Q32"/>
    <mergeCell ref="A43:A44"/>
    <mergeCell ref="B43:B44"/>
    <mergeCell ref="C43:C44"/>
    <mergeCell ref="Q41:Q42"/>
    <mergeCell ref="R41:R42"/>
    <mergeCell ref="Q43:Q44"/>
    <mergeCell ref="R43:R44"/>
    <mergeCell ref="P41:P42"/>
    <mergeCell ref="P43:P44"/>
  </mergeCells>
  <phoneticPr fontId="3"/>
  <printOptions horizontalCentered="1" verticalCentered="1"/>
  <pageMargins left="0.59055118110236227" right="0.59055118110236227" top="0.35433070866141736" bottom="0.35433070866141736" header="0.35433070866141736" footer="0.51181102362204722"/>
  <pageSetup paperSize="9" orientation="portrait" errors="blank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8"/>
  <sheetViews>
    <sheetView view="pageBreakPreview" topLeftCell="A4" zoomScale="120" zoomScaleNormal="100" zoomScaleSheetLayoutView="120" workbookViewId="0">
      <selection activeCell="C89" sqref="C89"/>
    </sheetView>
  </sheetViews>
  <sheetFormatPr defaultRowHeight="13.5" x14ac:dyDescent="0.15"/>
  <cols>
    <col min="1" max="2" width="8.75" customWidth="1"/>
    <col min="3" max="3" width="3.625" customWidth="1"/>
    <col min="4" max="8" width="17.375" customWidth="1"/>
  </cols>
  <sheetData>
    <row r="1" spans="1:8" ht="17.25" hidden="1" x14ac:dyDescent="0.2">
      <c r="D1" s="76"/>
      <c r="E1" s="76"/>
      <c r="F1" s="178"/>
      <c r="G1" s="178"/>
    </row>
    <row r="2" spans="1:8" ht="17.25" hidden="1" x14ac:dyDescent="0.2">
      <c r="D2" s="76"/>
      <c r="E2" s="76"/>
      <c r="F2" s="178"/>
      <c r="G2" s="178"/>
    </row>
    <row r="3" spans="1:8" ht="17.25" hidden="1" x14ac:dyDescent="0.2">
      <c r="D3" s="76"/>
      <c r="E3" s="76"/>
      <c r="F3" s="178"/>
      <c r="G3" s="178"/>
    </row>
    <row r="4" spans="1:8" s="9" customFormat="1" ht="21" customHeight="1" x14ac:dyDescent="0.2">
      <c r="A4" s="655" t="s">
        <v>23</v>
      </c>
      <c r="B4" s="655"/>
      <c r="C4" s="655"/>
      <c r="D4" s="655"/>
      <c r="E4" s="655"/>
      <c r="F4" s="655"/>
      <c r="G4" s="655"/>
    </row>
    <row r="5" spans="1:8" s="9" customFormat="1" ht="7.5" customHeight="1" x14ac:dyDescent="0.15">
      <c r="A5" s="176"/>
      <c r="B5" s="176"/>
      <c r="C5" s="176"/>
      <c r="D5" s="49"/>
      <c r="E5" s="49"/>
      <c r="F5" s="49"/>
      <c r="G5" s="49"/>
    </row>
    <row r="6" spans="1:8" s="9" customFormat="1" ht="12.75" customHeight="1" x14ac:dyDescent="0.15">
      <c r="A6" s="654" t="s">
        <v>17</v>
      </c>
      <c r="B6" s="654"/>
      <c r="C6" s="48"/>
      <c r="D6" s="49" t="s">
        <v>70</v>
      </c>
      <c r="E6" s="179" t="s">
        <v>250</v>
      </c>
      <c r="G6" s="49"/>
    </row>
    <row r="7" spans="1:8" s="9" customFormat="1" ht="12.75" customHeight="1" x14ac:dyDescent="0.15">
      <c r="C7" s="176"/>
      <c r="D7" s="52" t="s">
        <v>154</v>
      </c>
      <c r="E7" s="179" t="s">
        <v>251</v>
      </c>
      <c r="G7" s="49"/>
    </row>
    <row r="8" spans="1:8" s="9" customFormat="1" ht="8.25" customHeight="1" x14ac:dyDescent="0.15">
      <c r="A8" s="48"/>
      <c r="B8" s="48"/>
      <c r="C8" s="48"/>
      <c r="D8" s="49"/>
      <c r="E8" s="49"/>
      <c r="F8" s="49"/>
      <c r="G8" s="49"/>
    </row>
    <row r="9" spans="1:8" s="9" customFormat="1" ht="12.75" customHeight="1" x14ac:dyDescent="0.15">
      <c r="A9" s="654" t="s">
        <v>18</v>
      </c>
      <c r="B9" s="654"/>
      <c r="C9" s="48"/>
      <c r="D9" s="49" t="s">
        <v>69</v>
      </c>
      <c r="E9" s="49"/>
      <c r="F9" s="49"/>
      <c r="G9" s="49"/>
    </row>
    <row r="10" spans="1:8" s="9" customFormat="1" ht="12.75" customHeight="1" x14ac:dyDescent="0.15">
      <c r="C10" s="176"/>
      <c r="D10" s="179" t="s">
        <v>248</v>
      </c>
      <c r="E10" s="49"/>
      <c r="F10" s="184"/>
      <c r="G10" s="49"/>
    </row>
    <row r="11" spans="1:8" s="9" customFormat="1" ht="12.75" customHeight="1" x14ac:dyDescent="0.15">
      <c r="A11" s="48"/>
      <c r="B11" s="48"/>
      <c r="C11" s="48"/>
      <c r="D11" s="179" t="s">
        <v>494</v>
      </c>
      <c r="E11" s="49"/>
      <c r="F11" s="49"/>
      <c r="G11" s="49"/>
    </row>
    <row r="12" spans="1:8" s="9" customFormat="1" ht="8.25" customHeight="1" x14ac:dyDescent="0.15">
      <c r="A12" s="48"/>
      <c r="B12" s="48"/>
      <c r="C12" s="48"/>
      <c r="D12" s="49"/>
      <c r="E12" s="49"/>
      <c r="F12" s="49"/>
      <c r="G12" s="49"/>
    </row>
    <row r="13" spans="1:8" s="9" customFormat="1" ht="12.75" customHeight="1" x14ac:dyDescent="0.15">
      <c r="A13" s="654" t="s">
        <v>19</v>
      </c>
      <c r="B13" s="654"/>
      <c r="C13" s="48"/>
      <c r="D13" s="49" t="s">
        <v>71</v>
      </c>
      <c r="E13" s="49" t="s">
        <v>199</v>
      </c>
      <c r="F13" s="49" t="s">
        <v>199</v>
      </c>
      <c r="G13" s="49"/>
    </row>
    <row r="14" spans="1:8" s="9" customFormat="1" ht="12.75" customHeight="1" x14ac:dyDescent="0.15">
      <c r="C14" s="176"/>
      <c r="D14" s="49" t="s">
        <v>138</v>
      </c>
      <c r="E14" s="49" t="s">
        <v>223</v>
      </c>
      <c r="F14" s="203" t="s">
        <v>495</v>
      </c>
      <c r="G14" s="49"/>
      <c r="H14" s="83"/>
    </row>
    <row r="15" spans="1:8" s="9" customFormat="1" ht="12.75" customHeight="1" x14ac:dyDescent="0.15">
      <c r="A15" s="654"/>
      <c r="B15" s="654"/>
      <c r="C15" s="176"/>
      <c r="D15" s="179" t="s">
        <v>82</v>
      </c>
      <c r="E15" s="179" t="s">
        <v>224</v>
      </c>
      <c r="F15" s="179" t="s">
        <v>496</v>
      </c>
      <c r="G15" s="49"/>
    </row>
    <row r="16" spans="1:8" s="9" customFormat="1" ht="8.25" customHeight="1" x14ac:dyDescent="0.15">
      <c r="A16" s="176"/>
      <c r="B16" s="176"/>
      <c r="C16" s="176"/>
      <c r="D16" s="49"/>
      <c r="E16" s="49"/>
      <c r="F16" s="49"/>
      <c r="G16" s="49"/>
    </row>
    <row r="17" spans="1:7" s="9" customFormat="1" ht="12.75" customHeight="1" x14ac:dyDescent="0.15">
      <c r="A17" s="48"/>
      <c r="B17" s="48"/>
      <c r="C17" s="48"/>
      <c r="D17" s="49" t="s">
        <v>199</v>
      </c>
      <c r="E17" s="203" t="s">
        <v>83</v>
      </c>
    </row>
    <row r="18" spans="1:7" s="9" customFormat="1" ht="12.75" customHeight="1" x14ac:dyDescent="0.15">
      <c r="A18" s="48"/>
      <c r="B18" s="48"/>
      <c r="C18" s="48"/>
      <c r="D18" s="440" t="s">
        <v>497</v>
      </c>
      <c r="E18" s="49" t="s">
        <v>225</v>
      </c>
    </row>
    <row r="19" spans="1:7" s="9" customFormat="1" ht="12.75" customHeight="1" x14ac:dyDescent="0.15">
      <c r="A19" s="48"/>
      <c r="B19" s="48"/>
      <c r="C19" s="48"/>
      <c r="D19" s="440" t="s">
        <v>498</v>
      </c>
      <c r="E19" s="179" t="s">
        <v>226</v>
      </c>
    </row>
    <row r="20" spans="1:7" s="9" customFormat="1" ht="8.25" customHeight="1" x14ac:dyDescent="0.15">
      <c r="A20" s="48"/>
      <c r="B20" s="48"/>
      <c r="C20" s="48"/>
      <c r="D20" s="179"/>
      <c r="E20" s="179"/>
    </row>
    <row r="21" spans="1:7" s="9" customFormat="1" ht="8.25" customHeight="1" x14ac:dyDescent="0.15">
      <c r="A21" s="48"/>
      <c r="B21" s="48"/>
      <c r="C21" s="48"/>
      <c r="D21" s="49"/>
      <c r="E21" s="49"/>
      <c r="F21" s="49"/>
      <c r="G21" s="49"/>
    </row>
    <row r="22" spans="1:7" s="9" customFormat="1" ht="12.75" customHeight="1" x14ac:dyDescent="0.15">
      <c r="A22" s="654" t="s">
        <v>20</v>
      </c>
      <c r="B22" s="654"/>
      <c r="C22" s="48"/>
      <c r="D22" s="49" t="s">
        <v>521</v>
      </c>
      <c r="E22" s="49"/>
      <c r="F22" s="49"/>
      <c r="G22" s="49"/>
    </row>
    <row r="23" spans="1:7" s="9" customFormat="1" ht="12.75" customHeight="1" x14ac:dyDescent="0.15">
      <c r="C23" s="176"/>
      <c r="D23" s="437" t="s">
        <v>155</v>
      </c>
      <c r="E23" s="49"/>
      <c r="F23" s="49"/>
      <c r="G23" s="49"/>
    </row>
    <row r="24" spans="1:7" s="9" customFormat="1" ht="8.25" customHeight="1" x14ac:dyDescent="0.15">
      <c r="A24" s="48"/>
      <c r="B24" s="48"/>
      <c r="C24" s="48"/>
      <c r="D24" s="49"/>
      <c r="E24" s="49"/>
      <c r="F24" s="49"/>
      <c r="G24" s="49"/>
    </row>
    <row r="25" spans="1:7" s="9" customFormat="1" ht="12.75" customHeight="1" x14ac:dyDescent="0.15">
      <c r="A25" s="654" t="s">
        <v>21</v>
      </c>
      <c r="B25" s="654"/>
      <c r="C25" s="48"/>
      <c r="D25" s="49" t="s">
        <v>522</v>
      </c>
      <c r="E25" s="49" t="s">
        <v>31</v>
      </c>
      <c r="F25" s="49" t="s">
        <v>72</v>
      </c>
    </row>
    <row r="26" spans="1:7" s="9" customFormat="1" ht="12.75" customHeight="1" x14ac:dyDescent="0.15">
      <c r="C26" s="176"/>
      <c r="D26" s="203" t="s">
        <v>501</v>
      </c>
      <c r="E26" s="49" t="s">
        <v>249</v>
      </c>
      <c r="F26" s="203" t="s">
        <v>139</v>
      </c>
    </row>
    <row r="27" spans="1:7" s="9" customFormat="1" ht="8.25" customHeight="1" x14ac:dyDescent="0.15">
      <c r="A27" s="48"/>
      <c r="B27" s="48"/>
      <c r="C27" s="48"/>
      <c r="D27" s="48"/>
      <c r="E27" s="48"/>
      <c r="F27" s="48"/>
      <c r="G27" s="48"/>
    </row>
    <row r="28" spans="1:7" s="9" customFormat="1" ht="12.75" customHeight="1" x14ac:dyDescent="0.15">
      <c r="A28" s="654" t="s">
        <v>22</v>
      </c>
      <c r="B28" s="654"/>
      <c r="C28" s="176"/>
      <c r="D28" s="656" t="s">
        <v>73</v>
      </c>
      <c r="E28" s="656"/>
      <c r="F28" s="48"/>
    </row>
    <row r="29" spans="1:7" s="9" customFormat="1" ht="8.25" customHeight="1" x14ac:dyDescent="0.15">
      <c r="A29" s="654"/>
      <c r="B29" s="654"/>
      <c r="C29" s="176"/>
      <c r="D29" s="48"/>
      <c r="E29" s="48"/>
      <c r="F29" s="48"/>
    </row>
    <row r="30" spans="1:7" s="9" customFormat="1" ht="12.75" customHeight="1" x14ac:dyDescent="0.15">
      <c r="A30" s="654" t="s">
        <v>24</v>
      </c>
      <c r="B30" s="654"/>
      <c r="C30" s="176"/>
      <c r="D30" s="656" t="s">
        <v>73</v>
      </c>
      <c r="E30" s="656"/>
      <c r="F30" s="48"/>
    </row>
    <row r="31" spans="1:7" s="9" customFormat="1" ht="8.25" customHeight="1" x14ac:dyDescent="0.15">
      <c r="A31" s="48"/>
      <c r="B31" s="48"/>
      <c r="C31" s="48"/>
      <c r="D31" s="48"/>
      <c r="E31" s="48"/>
      <c r="F31" s="48"/>
    </row>
    <row r="32" spans="1:7" s="9" customFormat="1" ht="18.75" x14ac:dyDescent="0.2">
      <c r="A32" s="655" t="s">
        <v>76</v>
      </c>
      <c r="B32" s="655"/>
      <c r="C32" s="655"/>
      <c r="D32" s="655"/>
      <c r="E32" s="655"/>
      <c r="F32" s="655"/>
      <c r="G32" s="655"/>
    </row>
    <row r="33" spans="1:8" s="9" customFormat="1" ht="6.75" customHeight="1" x14ac:dyDescent="0.15">
      <c r="A33" s="48"/>
      <c r="B33" s="48"/>
      <c r="C33" s="48"/>
      <c r="D33" s="48"/>
      <c r="E33" s="48"/>
      <c r="F33" s="48"/>
      <c r="G33" s="48"/>
    </row>
    <row r="34" spans="1:8" s="9" customFormat="1" ht="12.75" customHeight="1" x14ac:dyDescent="0.15">
      <c r="A34" s="654" t="s">
        <v>37</v>
      </c>
      <c r="B34" s="654"/>
      <c r="C34" s="49"/>
      <c r="D34" s="49" t="s">
        <v>74</v>
      </c>
      <c r="E34" s="48"/>
      <c r="F34" s="48"/>
      <c r="G34" s="48"/>
    </row>
    <row r="35" spans="1:8" s="9" customFormat="1" ht="12.75" customHeight="1" x14ac:dyDescent="0.15">
      <c r="A35" s="176"/>
      <c r="B35" s="48"/>
      <c r="C35" s="48"/>
      <c r="D35" s="48"/>
      <c r="E35" s="48"/>
      <c r="F35" s="48"/>
      <c r="G35" s="48" t="s">
        <v>252</v>
      </c>
    </row>
    <row r="36" spans="1:8" s="9" customFormat="1" ht="12.75" customHeight="1" x14ac:dyDescent="0.15">
      <c r="A36" s="654" t="s">
        <v>38</v>
      </c>
      <c r="B36" s="654"/>
      <c r="C36" s="50"/>
      <c r="D36" s="180" t="s">
        <v>197</v>
      </c>
      <c r="E36" s="180" t="s">
        <v>198</v>
      </c>
      <c r="F36" s="180" t="s">
        <v>228</v>
      </c>
      <c r="G36" s="9" t="s">
        <v>253</v>
      </c>
    </row>
    <row r="37" spans="1:8" s="9" customFormat="1" ht="12.75" customHeight="1" x14ac:dyDescent="0.15">
      <c r="A37" s="176"/>
      <c r="B37" s="50"/>
      <c r="C37" s="50"/>
      <c r="D37" s="180"/>
      <c r="E37" s="181"/>
      <c r="F37" s="182" t="s">
        <v>148</v>
      </c>
    </row>
    <row r="38" spans="1:8" s="9" customFormat="1" ht="12.75" customHeight="1" x14ac:dyDescent="0.15">
      <c r="A38" s="48"/>
      <c r="B38" s="48"/>
      <c r="C38" s="48"/>
      <c r="D38" s="183"/>
      <c r="E38" s="183"/>
      <c r="F38" s="183"/>
      <c r="G38" s="183"/>
    </row>
    <row r="39" spans="1:8" s="9" customFormat="1" ht="12.75" customHeight="1" x14ac:dyDescent="0.15">
      <c r="A39" s="654" t="s">
        <v>57</v>
      </c>
      <c r="B39" s="654"/>
      <c r="C39" s="50"/>
      <c r="D39" s="183" t="s">
        <v>263</v>
      </c>
      <c r="E39" s="183" t="s">
        <v>264</v>
      </c>
      <c r="F39" s="183" t="s">
        <v>265</v>
      </c>
    </row>
    <row r="40" spans="1:8" ht="12.75" customHeight="1" x14ac:dyDescent="0.15">
      <c r="A40" s="48"/>
      <c r="B40" s="50"/>
      <c r="C40" s="50"/>
      <c r="D40" s="183" t="s">
        <v>230</v>
      </c>
      <c r="E40" s="256" t="s">
        <v>259</v>
      </c>
      <c r="F40" s="183" t="s">
        <v>254</v>
      </c>
    </row>
    <row r="41" spans="1:8" ht="12.75" customHeight="1" x14ac:dyDescent="0.15">
      <c r="A41" s="48"/>
      <c r="B41" s="50"/>
      <c r="C41" s="50"/>
      <c r="D41" s="183" t="s">
        <v>231</v>
      </c>
      <c r="E41" s="182" t="s">
        <v>233</v>
      </c>
      <c r="F41" s="183" t="s">
        <v>523</v>
      </c>
    </row>
    <row r="42" spans="1:8" ht="12.75" customHeight="1" x14ac:dyDescent="0.15">
      <c r="A42" s="48"/>
      <c r="B42" s="50"/>
      <c r="C42" s="50"/>
      <c r="D42" s="183" t="s">
        <v>232</v>
      </c>
      <c r="E42" s="51" t="s">
        <v>255</v>
      </c>
      <c r="F42" s="183" t="s">
        <v>234</v>
      </c>
    </row>
    <row r="43" spans="1:8" ht="12.75" customHeight="1" x14ac:dyDescent="0.15">
      <c r="A43" s="48"/>
      <c r="B43" s="234"/>
      <c r="C43" s="234"/>
      <c r="D43" s="183" t="s">
        <v>258</v>
      </c>
      <c r="E43" s="51" t="s">
        <v>256</v>
      </c>
      <c r="F43" s="182" t="s">
        <v>257</v>
      </c>
    </row>
    <row r="44" spans="1:8" ht="12.75" customHeight="1" x14ac:dyDescent="0.15">
      <c r="A44" s="48"/>
      <c r="B44" s="234"/>
      <c r="C44" s="234"/>
      <c r="D44" s="183" t="s">
        <v>262</v>
      </c>
      <c r="E44" s="51" t="s">
        <v>260</v>
      </c>
      <c r="F44" s="182" t="s">
        <v>261</v>
      </c>
    </row>
    <row r="45" spans="1:8" ht="12.75" customHeight="1" x14ac:dyDescent="0.15">
      <c r="A45" s="48"/>
      <c r="B45" s="234"/>
      <c r="C45" s="234"/>
      <c r="D45" s="256" t="s">
        <v>506</v>
      </c>
      <c r="E45" s="51" t="s">
        <v>508</v>
      </c>
      <c r="F45" s="182" t="s">
        <v>510</v>
      </c>
    </row>
    <row r="46" spans="1:8" ht="12.75" customHeight="1" x14ac:dyDescent="0.15">
      <c r="A46" s="48"/>
      <c r="B46" s="234"/>
      <c r="C46" s="234"/>
      <c r="D46" s="256" t="s">
        <v>507</v>
      </c>
      <c r="E46" s="51" t="s">
        <v>509</v>
      </c>
      <c r="F46" s="182" t="s">
        <v>511</v>
      </c>
    </row>
    <row r="47" spans="1:8" ht="12.75" customHeight="1" x14ac:dyDescent="0.15">
      <c r="A47" s="48"/>
      <c r="B47" s="48"/>
      <c r="C47" s="48"/>
      <c r="D47" s="52"/>
      <c r="E47" s="84"/>
      <c r="F47" s="183"/>
      <c r="G47" s="84"/>
      <c r="H47" s="181"/>
    </row>
    <row r="48" spans="1:8" ht="12.75" customHeight="1" x14ac:dyDescent="0.15">
      <c r="A48" s="654" t="s">
        <v>58</v>
      </c>
      <c r="B48" s="654"/>
      <c r="C48" s="177"/>
      <c r="D48" s="177" t="s">
        <v>140</v>
      </c>
      <c r="E48" s="84" t="s">
        <v>152</v>
      </c>
      <c r="F48" s="49"/>
      <c r="G48" s="177"/>
      <c r="H48" s="9"/>
    </row>
    <row r="49" spans="1:8" ht="12.75" customHeight="1" x14ac:dyDescent="0.15">
      <c r="A49" s="176"/>
      <c r="B49" s="48"/>
      <c r="C49" s="48"/>
      <c r="D49" s="48"/>
      <c r="E49" s="48"/>
      <c r="F49" s="48"/>
      <c r="G49" s="48"/>
      <c r="H49" s="83"/>
    </row>
    <row r="50" spans="1:8" ht="12.75" customHeight="1" x14ac:dyDescent="0.15">
      <c r="A50" s="654" t="s">
        <v>44</v>
      </c>
      <c r="B50" s="654"/>
      <c r="D50" s="49" t="s">
        <v>153</v>
      </c>
      <c r="E50" s="177" t="s">
        <v>149</v>
      </c>
      <c r="F50" s="49"/>
      <c r="G50" s="48"/>
      <c r="H50" s="9"/>
    </row>
    <row r="51" spans="1:8" ht="12.75" customHeight="1" x14ac:dyDescent="0.15">
      <c r="A51" s="176"/>
      <c r="B51" s="48"/>
      <c r="C51" s="48"/>
      <c r="D51" s="49" t="s">
        <v>227</v>
      </c>
      <c r="E51" s="177" t="s">
        <v>150</v>
      </c>
      <c r="F51" s="49"/>
      <c r="G51" s="48"/>
      <c r="H51" s="9"/>
    </row>
    <row r="52" spans="1:8" ht="12.75" customHeight="1" x14ac:dyDescent="0.15">
      <c r="A52" s="176"/>
      <c r="B52" s="48"/>
      <c r="C52" s="48"/>
      <c r="D52" s="177"/>
      <c r="E52" s="48"/>
      <c r="F52" s="48"/>
      <c r="G52" s="48"/>
      <c r="H52" s="9"/>
    </row>
    <row r="53" spans="1:8" ht="12.75" customHeight="1" x14ac:dyDescent="0.15">
      <c r="A53" s="654" t="s">
        <v>39</v>
      </c>
      <c r="B53" s="654"/>
      <c r="D53" s="231" t="s">
        <v>512</v>
      </c>
      <c r="E53" s="49"/>
      <c r="F53" s="48"/>
      <c r="G53" s="48"/>
      <c r="H53" s="9"/>
    </row>
    <row r="54" spans="1:8" ht="12.75" customHeight="1" x14ac:dyDescent="0.15">
      <c r="A54" s="176"/>
      <c r="B54" s="48"/>
      <c r="C54" s="48"/>
      <c r="D54" s="231" t="s">
        <v>513</v>
      </c>
      <c r="E54" s="49"/>
      <c r="F54" s="48"/>
      <c r="G54" s="48"/>
      <c r="H54" s="9"/>
    </row>
    <row r="55" spans="1:8" ht="12.75" customHeight="1" x14ac:dyDescent="0.15">
      <c r="A55" s="176"/>
      <c r="B55" s="48"/>
      <c r="C55" s="48"/>
      <c r="D55" s="48"/>
      <c r="E55" s="48"/>
      <c r="F55" s="48"/>
      <c r="G55" s="48"/>
      <c r="H55" s="9"/>
    </row>
    <row r="56" spans="1:8" ht="12.75" customHeight="1" x14ac:dyDescent="0.15">
      <c r="A56" s="654" t="s">
        <v>40</v>
      </c>
      <c r="B56" s="654"/>
      <c r="D56" s="177" t="s">
        <v>88</v>
      </c>
      <c r="E56" s="177" t="s">
        <v>141</v>
      </c>
      <c r="F56" s="177" t="s">
        <v>142</v>
      </c>
      <c r="G56" s="177"/>
    </row>
    <row r="57" spans="1:8" ht="12.75" customHeight="1" x14ac:dyDescent="0.15">
      <c r="A57" s="176"/>
      <c r="D57" s="177" t="s">
        <v>89</v>
      </c>
      <c r="E57" s="177" t="s">
        <v>143</v>
      </c>
      <c r="F57" s="177" t="s">
        <v>144</v>
      </c>
      <c r="G57" s="177"/>
    </row>
    <row r="58" spans="1:8" ht="6.75" customHeight="1" x14ac:dyDescent="0.15">
      <c r="A58" s="176"/>
      <c r="D58" s="177"/>
      <c r="E58" s="177"/>
      <c r="H58" s="9"/>
    </row>
    <row r="59" spans="1:8" ht="12.75" customHeight="1" x14ac:dyDescent="0.15">
      <c r="A59" s="176"/>
      <c r="B59" s="48"/>
      <c r="C59" s="48"/>
      <c r="D59" s="177"/>
      <c r="E59" s="177"/>
      <c r="F59" s="215" t="s">
        <v>92</v>
      </c>
      <c r="G59" s="180" t="s">
        <v>90</v>
      </c>
    </row>
    <row r="60" spans="1:8" ht="12.75" customHeight="1" x14ac:dyDescent="0.15">
      <c r="A60" s="176"/>
      <c r="B60" s="48"/>
      <c r="C60" s="48"/>
      <c r="D60" s="48"/>
      <c r="E60" s="48"/>
      <c r="F60" s="84"/>
      <c r="G60" s="180" t="s">
        <v>91</v>
      </c>
    </row>
    <row r="61" spans="1:8" ht="12.75" customHeight="1" x14ac:dyDescent="0.15">
      <c r="A61" s="654" t="s">
        <v>41</v>
      </c>
      <c r="B61" s="654"/>
      <c r="D61" s="177" t="s">
        <v>134</v>
      </c>
      <c r="E61" s="48"/>
      <c r="F61" s="48"/>
      <c r="G61" s="48"/>
      <c r="H61" s="9"/>
    </row>
    <row r="62" spans="1:8" ht="12.75" customHeight="1" x14ac:dyDescent="0.15">
      <c r="A62" s="176"/>
      <c r="B62" s="48"/>
      <c r="C62" s="48"/>
      <c r="D62" s="177" t="s">
        <v>229</v>
      </c>
      <c r="E62" s="48"/>
      <c r="F62" s="48"/>
      <c r="G62" s="48"/>
      <c r="H62" s="9"/>
    </row>
    <row r="63" spans="1:8" ht="12.75" customHeight="1" x14ac:dyDescent="0.15">
      <c r="A63" s="176"/>
      <c r="B63" s="48"/>
      <c r="C63" s="48"/>
      <c r="D63" s="177"/>
      <c r="E63" s="48"/>
      <c r="F63" s="48"/>
      <c r="G63" s="48"/>
      <c r="H63" s="9"/>
    </row>
    <row r="64" spans="1:8" ht="12.75" customHeight="1" x14ac:dyDescent="0.15">
      <c r="A64" s="654" t="s">
        <v>42</v>
      </c>
      <c r="B64" s="654"/>
      <c r="C64" s="48"/>
      <c r="D64" s="52" t="s">
        <v>184</v>
      </c>
      <c r="E64" s="52" t="s">
        <v>168</v>
      </c>
      <c r="F64" s="48"/>
      <c r="G64" s="48"/>
      <c r="H64" s="9"/>
    </row>
    <row r="65" spans="1:8" ht="12.75" customHeight="1" x14ac:dyDescent="0.15">
      <c r="A65" s="176"/>
      <c r="B65" s="176"/>
      <c r="C65" s="48"/>
      <c r="D65" s="52" t="s">
        <v>514</v>
      </c>
      <c r="E65" s="52" t="s">
        <v>515</v>
      </c>
      <c r="F65" s="48"/>
      <c r="G65" s="48"/>
      <c r="H65" s="9"/>
    </row>
    <row r="66" spans="1:8" ht="12.75" customHeight="1" x14ac:dyDescent="0.15">
      <c r="A66" s="176"/>
      <c r="B66" s="48"/>
      <c r="C66" s="48"/>
      <c r="D66" s="48"/>
      <c r="E66" s="48"/>
      <c r="F66" s="193"/>
      <c r="G66" s="4"/>
      <c r="H66" s="55"/>
    </row>
    <row r="67" spans="1:8" ht="12.75" customHeight="1" x14ac:dyDescent="0.15">
      <c r="A67" s="654" t="s">
        <v>43</v>
      </c>
      <c r="B67" s="654"/>
      <c r="D67" s="177" t="s">
        <v>75</v>
      </c>
      <c r="E67" s="177"/>
      <c r="F67" s="652" t="s">
        <v>145</v>
      </c>
      <c r="G67" s="652"/>
      <c r="H67" s="652"/>
    </row>
    <row r="68" spans="1:8" ht="12.75" customHeight="1" x14ac:dyDescent="0.15">
      <c r="A68" s="48"/>
      <c r="B68" s="48"/>
      <c r="C68" s="48"/>
      <c r="D68" s="177" t="s">
        <v>151</v>
      </c>
      <c r="E68" s="177"/>
      <c r="F68" s="653" t="s">
        <v>527</v>
      </c>
      <c r="G68" s="653"/>
      <c r="H68" s="653"/>
    </row>
    <row r="69" spans="1:8" ht="12.75" customHeight="1" x14ac:dyDescent="0.15">
      <c r="A69" s="48"/>
      <c r="B69" s="48"/>
      <c r="C69" s="48"/>
      <c r="D69" s="177"/>
      <c r="E69" s="177"/>
      <c r="F69" s="653"/>
      <c r="G69" s="653"/>
      <c r="H69" s="653"/>
    </row>
    <row r="70" spans="1:8" ht="12.75" customHeight="1" x14ac:dyDescent="0.15">
      <c r="A70" s="654" t="s">
        <v>67</v>
      </c>
      <c r="B70" s="654"/>
      <c r="D70" s="177" t="s">
        <v>516</v>
      </c>
      <c r="F70" s="653" t="s">
        <v>528</v>
      </c>
      <c r="G70" s="653"/>
      <c r="H70" s="653"/>
    </row>
    <row r="71" spans="1:8" ht="12.75" customHeight="1" x14ac:dyDescent="0.15">
      <c r="A71" s="176"/>
      <c r="B71" s="48"/>
      <c r="C71" s="48"/>
      <c r="D71" s="177" t="s">
        <v>517</v>
      </c>
      <c r="F71" s="653"/>
      <c r="G71" s="653"/>
      <c r="H71" s="653"/>
    </row>
    <row r="72" spans="1:8" ht="12.75" customHeight="1" x14ac:dyDescent="0.15">
      <c r="A72" s="176"/>
      <c r="B72" s="48"/>
      <c r="C72" s="48"/>
      <c r="D72" s="177"/>
      <c r="E72" s="48"/>
      <c r="F72" s="653" t="s">
        <v>529</v>
      </c>
      <c r="G72" s="653"/>
      <c r="H72" s="653"/>
    </row>
    <row r="73" spans="1:8" ht="12.75" customHeight="1" x14ac:dyDescent="0.15">
      <c r="A73" s="654" t="s">
        <v>45</v>
      </c>
      <c r="B73" s="654"/>
      <c r="C73" s="48"/>
      <c r="D73" s="51" t="s">
        <v>502</v>
      </c>
      <c r="E73" s="48"/>
      <c r="F73" s="653"/>
      <c r="G73" s="653"/>
      <c r="H73" s="653"/>
    </row>
    <row r="74" spans="1:8" ht="12.75" customHeight="1" x14ac:dyDescent="0.15">
      <c r="A74" s="212"/>
      <c r="B74" s="212"/>
      <c r="C74" s="48"/>
      <c r="D74" s="51"/>
      <c r="E74" s="48"/>
      <c r="F74" s="653" t="s">
        <v>530</v>
      </c>
      <c r="G74" s="653"/>
      <c r="H74" s="653"/>
    </row>
    <row r="75" spans="1:8" ht="12.75" customHeight="1" x14ac:dyDescent="0.15">
      <c r="A75" s="48"/>
      <c r="B75" s="48"/>
      <c r="C75" s="48"/>
      <c r="D75" s="48"/>
      <c r="E75" s="48"/>
      <c r="F75" s="653"/>
      <c r="G75" s="653"/>
      <c r="H75" s="653"/>
    </row>
    <row r="76" spans="1:8" ht="6.75" customHeight="1" x14ac:dyDescent="0.15">
      <c r="A76" s="48"/>
      <c r="E76" s="48"/>
      <c r="F76" s="48"/>
      <c r="G76" s="178"/>
    </row>
    <row r="77" spans="1:8" ht="6" customHeight="1" x14ac:dyDescent="0.15">
      <c r="A77" s="177"/>
      <c r="B77" s="177"/>
      <c r="G77" s="178"/>
    </row>
    <row r="78" spans="1:8" ht="12.75" customHeight="1" x14ac:dyDescent="0.15">
      <c r="A78" s="659" t="s">
        <v>122</v>
      </c>
      <c r="B78" s="659"/>
      <c r="D78" t="s">
        <v>266</v>
      </c>
    </row>
    <row r="79" spans="1:8" ht="12" customHeight="1" x14ac:dyDescent="0.15"/>
    <row r="80" spans="1:8" ht="18.75" customHeight="1" x14ac:dyDescent="0.15">
      <c r="A80" s="658" t="s">
        <v>93</v>
      </c>
      <c r="B80" s="658"/>
      <c r="D80" s="7"/>
      <c r="E80" s="2" t="s">
        <v>94</v>
      </c>
      <c r="F80" s="2" t="s">
        <v>95</v>
      </c>
    </row>
    <row r="81" spans="1:7" ht="18.75" customHeight="1" x14ac:dyDescent="0.15">
      <c r="A81" s="657" t="s">
        <v>106</v>
      </c>
      <c r="B81" s="657"/>
      <c r="D81" s="57" t="s">
        <v>146</v>
      </c>
      <c r="E81" s="57" t="s">
        <v>532</v>
      </c>
      <c r="F81" s="57" t="s">
        <v>534</v>
      </c>
    </row>
    <row r="82" spans="1:7" ht="18.75" customHeight="1" x14ac:dyDescent="0.15">
      <c r="D82" s="57" t="s">
        <v>147</v>
      </c>
      <c r="E82" s="57" t="s">
        <v>533</v>
      </c>
      <c r="F82" s="57" t="s">
        <v>531</v>
      </c>
    </row>
    <row r="83" spans="1:7" ht="12.75" customHeight="1" x14ac:dyDescent="0.15"/>
    <row r="84" spans="1:7" ht="12.75" customHeight="1" x14ac:dyDescent="0.15">
      <c r="A84" t="s">
        <v>519</v>
      </c>
    </row>
    <row r="85" spans="1:7" ht="12.75" customHeight="1" x14ac:dyDescent="0.15">
      <c r="E85" t="s">
        <v>518</v>
      </c>
      <c r="F85" t="s">
        <v>518</v>
      </c>
      <c r="G85" t="s">
        <v>520</v>
      </c>
    </row>
    <row r="86" spans="1:7" ht="12.75" customHeight="1" x14ac:dyDescent="0.15"/>
    <row r="87" spans="1:7" ht="12.75" customHeight="1" x14ac:dyDescent="0.15"/>
    <row r="88" spans="1:7" ht="12.75" customHeight="1" x14ac:dyDescent="0.15"/>
  </sheetData>
  <mergeCells count="33">
    <mergeCell ref="A81:B81"/>
    <mergeCell ref="A70:B70"/>
    <mergeCell ref="A73:B73"/>
    <mergeCell ref="A80:B80"/>
    <mergeCell ref="A78:B78"/>
    <mergeCell ref="A4:G4"/>
    <mergeCell ref="A15:B15"/>
    <mergeCell ref="A22:B22"/>
    <mergeCell ref="A25:B25"/>
    <mergeCell ref="A6:B6"/>
    <mergeCell ref="A9:B9"/>
    <mergeCell ref="A13:B13"/>
    <mergeCell ref="A32:G32"/>
    <mergeCell ref="A28:B28"/>
    <mergeCell ref="D28:E28"/>
    <mergeCell ref="A29:B29"/>
    <mergeCell ref="A30:B30"/>
    <mergeCell ref="D30:E30"/>
    <mergeCell ref="A34:B34"/>
    <mergeCell ref="A36:B36"/>
    <mergeCell ref="A39:B39"/>
    <mergeCell ref="A67:B67"/>
    <mergeCell ref="A48:B48"/>
    <mergeCell ref="A50:B50"/>
    <mergeCell ref="A53:B53"/>
    <mergeCell ref="A56:B56"/>
    <mergeCell ref="A61:B61"/>
    <mergeCell ref="A64:B64"/>
    <mergeCell ref="F67:H67"/>
    <mergeCell ref="F68:H69"/>
    <mergeCell ref="F70:H71"/>
    <mergeCell ref="F72:H73"/>
    <mergeCell ref="F74:H75"/>
  </mergeCells>
  <phoneticPr fontId="3"/>
  <printOptions horizontalCentered="1" verticalCentered="1"/>
  <pageMargins left="0.59055118110236227" right="0.59055118110236227" top="0.39370078740157483" bottom="0.39370078740157483" header="0.34" footer="0.32"/>
  <pageSetup paperSize="9" scale="84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showGridLines="0" view="pageBreakPreview" zoomScale="120" zoomScaleNormal="100" zoomScaleSheetLayoutView="120" workbookViewId="0">
      <selection activeCell="C27" sqref="C27"/>
    </sheetView>
  </sheetViews>
  <sheetFormatPr defaultRowHeight="13.5" x14ac:dyDescent="0.15"/>
  <cols>
    <col min="1" max="1" width="19.375" style="1" customWidth="1"/>
    <col min="2" max="2" width="17.125" style="447" bestFit="1" customWidth="1"/>
    <col min="3" max="3" width="13.75" style="447" bestFit="1" customWidth="1"/>
    <col min="4" max="4" width="1.625" style="447" customWidth="1"/>
    <col min="5" max="5" width="19.375" style="1" customWidth="1"/>
    <col min="6" max="6" width="17.125" customWidth="1"/>
    <col min="7" max="7" width="13.75" style="447" bestFit="1" customWidth="1"/>
  </cols>
  <sheetData>
    <row r="1" spans="1:8" s="14" customFormat="1" ht="49.15" customHeight="1" x14ac:dyDescent="0.2">
      <c r="A1" s="660" t="s">
        <v>267</v>
      </c>
      <c r="B1" s="660"/>
      <c r="C1" s="660"/>
      <c r="D1" s="448"/>
      <c r="E1" s="660" t="s">
        <v>268</v>
      </c>
      <c r="F1" s="660"/>
      <c r="G1" s="660"/>
    </row>
    <row r="3" spans="1:8" ht="33.75" customHeight="1" x14ac:dyDescent="0.15">
      <c r="A3" s="112" t="s">
        <v>235</v>
      </c>
      <c r="B3" s="113"/>
      <c r="C3" s="185">
        <v>0.29166666666666669</v>
      </c>
      <c r="D3" s="108"/>
      <c r="E3" s="112" t="s">
        <v>235</v>
      </c>
      <c r="F3" s="116"/>
      <c r="G3" s="185">
        <v>0.29166666666666669</v>
      </c>
    </row>
    <row r="4" spans="1:8" ht="33.75" customHeight="1" x14ac:dyDescent="0.15">
      <c r="A4" s="112" t="s">
        <v>119</v>
      </c>
      <c r="B4" s="113"/>
      <c r="C4" s="185">
        <v>0.3125</v>
      </c>
      <c r="D4" s="108"/>
      <c r="E4" s="112" t="s">
        <v>119</v>
      </c>
      <c r="F4" s="116"/>
      <c r="G4" s="185">
        <v>0.3125</v>
      </c>
      <c r="H4" s="8"/>
    </row>
    <row r="5" spans="1:8" ht="33.75" customHeight="1" x14ac:dyDescent="0.15">
      <c r="A5" s="112" t="s">
        <v>34</v>
      </c>
      <c r="B5" s="113" t="s">
        <v>77</v>
      </c>
      <c r="C5" s="185">
        <v>0.3263888888888889</v>
      </c>
      <c r="D5" s="108"/>
      <c r="E5" s="112"/>
      <c r="F5" s="113"/>
      <c r="G5" s="185"/>
    </row>
    <row r="6" spans="1:8" ht="33.75" customHeight="1" x14ac:dyDescent="0.15">
      <c r="A6" s="112" t="s">
        <v>35</v>
      </c>
      <c r="B6" s="113" t="s">
        <v>77</v>
      </c>
      <c r="C6" s="185">
        <v>0.34027777777777773</v>
      </c>
      <c r="D6" s="108"/>
      <c r="E6" s="112" t="s">
        <v>35</v>
      </c>
      <c r="F6" s="116" t="s">
        <v>77</v>
      </c>
      <c r="G6" s="185">
        <v>0.34027777777777773</v>
      </c>
    </row>
    <row r="7" spans="1:8" ht="33.75" customHeight="1" x14ac:dyDescent="0.15">
      <c r="A7" s="112" t="s">
        <v>36</v>
      </c>
      <c r="B7" s="113"/>
      <c r="C7" s="185">
        <v>0.3611111111111111</v>
      </c>
      <c r="D7" s="108"/>
      <c r="E7" s="112"/>
      <c r="F7" s="116"/>
      <c r="G7" s="185"/>
    </row>
    <row r="8" spans="1:8" ht="33.75" customHeight="1" x14ac:dyDescent="0.15">
      <c r="A8" s="112" t="s">
        <v>78</v>
      </c>
      <c r="B8" s="114"/>
      <c r="C8" s="185">
        <v>0.375</v>
      </c>
      <c r="D8" s="108"/>
      <c r="E8" s="119" t="s">
        <v>78</v>
      </c>
      <c r="F8" s="115"/>
      <c r="G8" s="185">
        <v>0.3611111111111111</v>
      </c>
      <c r="H8" s="8"/>
    </row>
    <row r="9" spans="1:8" ht="33.75" customHeight="1" x14ac:dyDescent="0.15">
      <c r="A9" s="112" t="s">
        <v>25</v>
      </c>
      <c r="B9" s="207" t="s">
        <v>535</v>
      </c>
      <c r="C9" s="208" t="s">
        <v>536</v>
      </c>
      <c r="D9" s="109"/>
      <c r="E9" s="119" t="s">
        <v>200</v>
      </c>
      <c r="F9" s="115" t="s">
        <v>204</v>
      </c>
      <c r="G9" s="186" t="s">
        <v>202</v>
      </c>
      <c r="H9" s="8"/>
    </row>
    <row r="10" spans="1:8" ht="33.75" customHeight="1" x14ac:dyDescent="0.15">
      <c r="A10" s="112" t="s">
        <v>26</v>
      </c>
      <c r="B10" s="207" t="s">
        <v>535</v>
      </c>
      <c r="C10" s="208" t="s">
        <v>537</v>
      </c>
      <c r="D10" s="110"/>
      <c r="E10" s="119" t="s">
        <v>203</v>
      </c>
      <c r="F10" s="115" t="s">
        <v>204</v>
      </c>
      <c r="G10" s="186" t="s">
        <v>538</v>
      </c>
    </row>
    <row r="11" spans="1:8" ht="33.75" customHeight="1" x14ac:dyDescent="0.15">
      <c r="A11" s="119" t="s">
        <v>120</v>
      </c>
      <c r="B11" s="207" t="s">
        <v>87</v>
      </c>
      <c r="C11" s="208" t="s">
        <v>539</v>
      </c>
      <c r="D11" s="456"/>
      <c r="E11" s="119" t="s">
        <v>205</v>
      </c>
      <c r="F11" s="113" t="s">
        <v>201</v>
      </c>
      <c r="G11" s="186" t="s">
        <v>540</v>
      </c>
    </row>
    <row r="12" spans="1:8" ht="33.75" customHeight="1" x14ac:dyDescent="0.15">
      <c r="A12" s="119" t="s">
        <v>121</v>
      </c>
      <c r="B12" s="207" t="s">
        <v>87</v>
      </c>
      <c r="C12" s="209" t="s">
        <v>541</v>
      </c>
      <c r="D12" s="456"/>
      <c r="E12" s="119" t="s">
        <v>206</v>
      </c>
      <c r="F12" s="113" t="s">
        <v>207</v>
      </c>
      <c r="G12" s="186" t="s">
        <v>542</v>
      </c>
    </row>
    <row r="13" spans="1:8" ht="33.75" customHeight="1" x14ac:dyDescent="0.15">
      <c r="A13" s="119" t="s">
        <v>208</v>
      </c>
      <c r="B13" s="207" t="s">
        <v>98</v>
      </c>
      <c r="C13" s="209" t="s">
        <v>543</v>
      </c>
      <c r="D13" s="109"/>
      <c r="E13" s="119" t="s">
        <v>236</v>
      </c>
      <c r="F13" s="207" t="s">
        <v>544</v>
      </c>
      <c r="G13" s="186" t="s">
        <v>545</v>
      </c>
    </row>
    <row r="14" spans="1:8" ht="33.75" customHeight="1" x14ac:dyDescent="0.15">
      <c r="A14" s="118"/>
      <c r="B14" s="458" t="s">
        <v>27</v>
      </c>
      <c r="C14" s="187"/>
      <c r="D14" s="109"/>
      <c r="E14" s="119" t="s">
        <v>237</v>
      </c>
      <c r="F14" s="207" t="s">
        <v>544</v>
      </c>
      <c r="G14" s="186" t="s">
        <v>546</v>
      </c>
    </row>
    <row r="15" spans="1:8" ht="33.75" customHeight="1" x14ac:dyDescent="0.15">
      <c r="A15" s="119" t="s">
        <v>219</v>
      </c>
      <c r="B15" s="207" t="s">
        <v>544</v>
      </c>
      <c r="C15" s="188" t="s">
        <v>547</v>
      </c>
      <c r="D15" s="109"/>
      <c r="E15" s="118"/>
      <c r="F15" s="458" t="s">
        <v>27</v>
      </c>
      <c r="G15" s="187"/>
    </row>
    <row r="16" spans="1:8" ht="33.75" customHeight="1" x14ac:dyDescent="0.15">
      <c r="A16" s="119" t="s">
        <v>220</v>
      </c>
      <c r="B16" s="207" t="s">
        <v>544</v>
      </c>
      <c r="C16" s="188" t="s">
        <v>548</v>
      </c>
      <c r="D16" s="459"/>
      <c r="E16" s="119" t="s">
        <v>549</v>
      </c>
      <c r="F16" s="115" t="s">
        <v>550</v>
      </c>
      <c r="G16" s="186" t="s">
        <v>551</v>
      </c>
    </row>
    <row r="17" spans="1:7" ht="33.75" customHeight="1" x14ac:dyDescent="0.15">
      <c r="A17" s="119" t="s">
        <v>221</v>
      </c>
      <c r="B17" s="207" t="s">
        <v>544</v>
      </c>
      <c r="C17" s="188" t="s">
        <v>552</v>
      </c>
      <c r="D17" s="111"/>
      <c r="E17" s="119" t="s">
        <v>553</v>
      </c>
      <c r="F17" s="115" t="s">
        <v>550</v>
      </c>
      <c r="G17" s="186" t="s">
        <v>554</v>
      </c>
    </row>
    <row r="18" spans="1:7" ht="33.75" customHeight="1" x14ac:dyDescent="0.15">
      <c r="A18" s="119" t="s">
        <v>222</v>
      </c>
      <c r="B18" s="207" t="s">
        <v>544</v>
      </c>
      <c r="C18" s="188" t="s">
        <v>555</v>
      </c>
      <c r="D18" s="111"/>
      <c r="E18" s="112" t="s">
        <v>556</v>
      </c>
      <c r="F18" s="115" t="s">
        <v>557</v>
      </c>
      <c r="G18" s="186" t="s">
        <v>558</v>
      </c>
    </row>
    <row r="19" spans="1:7" ht="33.75" customHeight="1" x14ac:dyDescent="0.15">
      <c r="A19" s="119" t="s">
        <v>239</v>
      </c>
      <c r="B19" s="207" t="s">
        <v>559</v>
      </c>
      <c r="C19" s="188" t="s">
        <v>560</v>
      </c>
      <c r="D19" s="73"/>
      <c r="E19" s="119" t="s">
        <v>561</v>
      </c>
      <c r="F19" s="115" t="s">
        <v>557</v>
      </c>
      <c r="G19" s="186" t="s">
        <v>562</v>
      </c>
    </row>
    <row r="20" spans="1:7" ht="33.75" customHeight="1" x14ac:dyDescent="0.15">
      <c r="A20" s="119" t="s">
        <v>240</v>
      </c>
      <c r="B20" s="207" t="s">
        <v>563</v>
      </c>
      <c r="C20" s="188" t="s">
        <v>564</v>
      </c>
      <c r="D20" s="73"/>
      <c r="E20" s="119" t="s">
        <v>238</v>
      </c>
      <c r="F20" s="117"/>
      <c r="G20" s="186" t="s">
        <v>565</v>
      </c>
    </row>
    <row r="21" spans="1:7" ht="33.75" customHeight="1" x14ac:dyDescent="0.15">
      <c r="D21" s="73"/>
      <c r="E21" s="450" t="s">
        <v>209</v>
      </c>
      <c r="F21" s="450"/>
      <c r="G21" s="450"/>
    </row>
    <row r="22" spans="1:7" ht="33.75" customHeight="1" x14ac:dyDescent="0.15">
      <c r="D22" s="73"/>
    </row>
    <row r="23" spans="1:7" ht="24.75" customHeight="1" x14ac:dyDescent="0.15">
      <c r="A23" s="661" t="s">
        <v>566</v>
      </c>
      <c r="B23" s="661"/>
      <c r="C23" s="661"/>
      <c r="D23" s="661"/>
      <c r="E23" s="661"/>
      <c r="F23" s="661"/>
    </row>
    <row r="24" spans="1:7" ht="24" customHeight="1" x14ac:dyDescent="0.15">
      <c r="A24" s="234" t="s">
        <v>99</v>
      </c>
      <c r="B24" s="450"/>
      <c r="C24" s="450"/>
      <c r="D24" s="73"/>
    </row>
    <row r="25" spans="1:7" ht="31.9" customHeight="1" x14ac:dyDescent="0.15">
      <c r="D25" s="450"/>
    </row>
    <row r="26" spans="1:7" ht="14.25" customHeight="1" x14ac:dyDescent="0.15"/>
    <row r="27" spans="1:7" ht="33" customHeight="1" x14ac:dyDescent="0.15"/>
    <row r="28" spans="1:7" ht="13.5" customHeight="1" x14ac:dyDescent="0.15"/>
    <row r="30" spans="1:7" x14ac:dyDescent="0.15">
      <c r="A30" s="46"/>
    </row>
    <row r="31" spans="1:7" ht="13.5" customHeight="1" x14ac:dyDescent="0.15"/>
    <row r="33" spans="1:7" s="454" customFormat="1" ht="22.5" customHeight="1" x14ac:dyDescent="0.15">
      <c r="A33" s="1"/>
      <c r="B33" s="447"/>
      <c r="C33" s="447"/>
      <c r="D33" s="447"/>
      <c r="E33" s="1"/>
      <c r="F33"/>
      <c r="G33" s="447"/>
    </row>
    <row r="34" spans="1:7" ht="22.5" customHeight="1" x14ac:dyDescent="0.15"/>
    <row r="38" spans="1:7" ht="22.5" customHeight="1" x14ac:dyDescent="0.15">
      <c r="E38" s="46"/>
    </row>
    <row r="39" spans="1:7" ht="22.5" customHeight="1" x14ac:dyDescent="0.15"/>
    <row r="40" spans="1:7" ht="22.5" customHeight="1" x14ac:dyDescent="0.15"/>
    <row r="41" spans="1:7" ht="14.25" customHeight="1" x14ac:dyDescent="0.15">
      <c r="A41" s="46"/>
    </row>
  </sheetData>
  <mergeCells count="3">
    <mergeCell ref="A1:C1"/>
    <mergeCell ref="E1:G1"/>
    <mergeCell ref="A23:F23"/>
  </mergeCells>
  <phoneticPr fontId="3"/>
  <printOptions horizontalCentered="1" verticalCentered="1"/>
  <pageMargins left="0.46" right="0.18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6"/>
  <sheetViews>
    <sheetView tabSelected="1" view="pageBreakPreview" zoomScale="120" zoomScaleNormal="100" zoomScaleSheetLayoutView="120" workbookViewId="0">
      <selection activeCell="D55" sqref="D55"/>
    </sheetView>
  </sheetViews>
  <sheetFormatPr defaultRowHeight="13.5" x14ac:dyDescent="0.15"/>
  <cols>
    <col min="1" max="9" width="10.625" customWidth="1"/>
    <col min="11" max="12" width="9" style="28"/>
  </cols>
  <sheetData>
    <row r="1" spans="1:19" ht="17.25" x14ac:dyDescent="0.2">
      <c r="A1" s="660" t="s">
        <v>269</v>
      </c>
      <c r="B1" s="658"/>
      <c r="C1" s="658"/>
      <c r="D1" s="658"/>
      <c r="E1" s="658"/>
      <c r="F1" s="658"/>
      <c r="G1" s="658"/>
      <c r="H1" s="658"/>
      <c r="I1" s="658"/>
      <c r="J1" t="s">
        <v>33</v>
      </c>
    </row>
    <row r="2" spans="1:19" x14ac:dyDescent="0.15">
      <c r="A2" s="662" t="s">
        <v>270</v>
      </c>
      <c r="B2" s="662"/>
      <c r="C2" s="662"/>
      <c r="D2" s="662"/>
      <c r="E2" s="662"/>
      <c r="F2" s="662"/>
      <c r="G2" s="662"/>
      <c r="H2" s="662"/>
      <c r="I2" s="662"/>
      <c r="J2" t="s">
        <v>33</v>
      </c>
    </row>
    <row r="3" spans="1:19" ht="14.25" thickBot="1" x14ac:dyDescent="0.2">
      <c r="A3" s="662" t="s">
        <v>97</v>
      </c>
      <c r="B3" s="662"/>
      <c r="C3" s="662"/>
      <c r="D3" s="662"/>
      <c r="E3" s="662"/>
      <c r="F3" s="662"/>
      <c r="G3" s="662"/>
      <c r="H3" s="662"/>
      <c r="I3" s="662"/>
      <c r="J3" t="s">
        <v>33</v>
      </c>
    </row>
    <row r="4" spans="1:19" ht="14.25" thickBot="1" x14ac:dyDescent="0.2">
      <c r="A4" s="172" t="s">
        <v>5</v>
      </c>
      <c r="B4" s="82"/>
      <c r="C4" s="82"/>
      <c r="D4" s="82"/>
      <c r="E4" s="82"/>
      <c r="F4" s="82"/>
      <c r="G4" s="82"/>
      <c r="H4" s="82"/>
      <c r="I4" s="82"/>
      <c r="J4" t="s">
        <v>33</v>
      </c>
    </row>
    <row r="5" spans="1:19" x14ac:dyDescent="0.15">
      <c r="A5" s="136"/>
      <c r="B5" s="82"/>
      <c r="C5" s="82"/>
      <c r="D5" s="82"/>
      <c r="E5" s="82"/>
      <c r="F5" s="82"/>
      <c r="G5" s="82"/>
      <c r="H5" s="82"/>
      <c r="I5" s="82"/>
      <c r="J5" t="s">
        <v>33</v>
      </c>
    </row>
    <row r="6" spans="1:19" ht="14.25" thickBot="1" x14ac:dyDescent="0.2">
      <c r="A6" s="137" t="s">
        <v>3</v>
      </c>
      <c r="B6" s="82"/>
      <c r="C6" s="82"/>
      <c r="D6" s="82"/>
      <c r="E6" s="82"/>
      <c r="F6" s="82"/>
      <c r="G6" s="82"/>
      <c r="H6" s="82"/>
      <c r="I6" s="82"/>
      <c r="J6" t="s">
        <v>33</v>
      </c>
    </row>
    <row r="7" spans="1:19" s="31" customFormat="1" ht="14.25" thickTop="1" x14ac:dyDescent="0.15">
      <c r="A7" s="138" t="s">
        <v>2</v>
      </c>
      <c r="B7" s="139" t="s">
        <v>46</v>
      </c>
      <c r="C7" s="140" t="s">
        <v>6</v>
      </c>
      <c r="D7" s="140" t="s">
        <v>7</v>
      </c>
      <c r="E7" s="141" t="s">
        <v>8</v>
      </c>
      <c r="F7" s="142" t="s">
        <v>9</v>
      </c>
      <c r="G7" s="130" t="s">
        <v>9</v>
      </c>
      <c r="H7" s="130" t="s">
        <v>9</v>
      </c>
      <c r="I7" s="130" t="s">
        <v>9</v>
      </c>
      <c r="J7" s="18" t="s">
        <v>47</v>
      </c>
      <c r="K7" s="28"/>
      <c r="L7" s="28"/>
    </row>
    <row r="8" spans="1:19" s="31" customFormat="1" x14ac:dyDescent="0.15">
      <c r="A8" s="143" t="s">
        <v>0</v>
      </c>
      <c r="B8" s="131" t="s">
        <v>658</v>
      </c>
      <c r="C8" s="56" t="s">
        <v>659</v>
      </c>
      <c r="D8" s="133" t="s">
        <v>660</v>
      </c>
      <c r="E8" s="134" t="s">
        <v>661</v>
      </c>
      <c r="F8" s="133" t="s">
        <v>662</v>
      </c>
      <c r="G8" s="56" t="s">
        <v>664</v>
      </c>
      <c r="H8" s="56" t="s">
        <v>665</v>
      </c>
      <c r="I8" s="56" t="s">
        <v>667</v>
      </c>
      <c r="J8" s="31" t="s">
        <v>48</v>
      </c>
      <c r="K8" s="28"/>
      <c r="L8" s="28"/>
    </row>
    <row r="9" spans="1:19" s="31" customFormat="1" ht="14.25" x14ac:dyDescent="0.15">
      <c r="A9" s="143" t="s">
        <v>1</v>
      </c>
      <c r="B9" s="216" t="s">
        <v>641</v>
      </c>
      <c r="C9" s="205" t="s">
        <v>641</v>
      </c>
      <c r="D9" s="205" t="s">
        <v>641</v>
      </c>
      <c r="E9" s="217" t="s">
        <v>641</v>
      </c>
      <c r="F9" s="205" t="s">
        <v>641</v>
      </c>
      <c r="G9" s="175" t="s">
        <v>641</v>
      </c>
      <c r="H9" s="175" t="s">
        <v>649</v>
      </c>
      <c r="I9" s="460" t="s">
        <v>649</v>
      </c>
      <c r="J9" s="31" t="s">
        <v>49</v>
      </c>
      <c r="K9" s="29"/>
      <c r="L9" s="29"/>
      <c r="M9" s="11"/>
      <c r="N9" s="24"/>
      <c r="O9" s="12"/>
      <c r="P9" s="17"/>
      <c r="Q9" s="15"/>
      <c r="R9" s="12"/>
      <c r="S9" s="17"/>
    </row>
    <row r="10" spans="1:19" s="39" customFormat="1" ht="15" thickBot="1" x14ac:dyDescent="0.2">
      <c r="A10" s="143" t="s">
        <v>4</v>
      </c>
      <c r="B10" s="144" t="s">
        <v>682</v>
      </c>
      <c r="C10" s="196" t="s">
        <v>644</v>
      </c>
      <c r="D10" s="196" t="s">
        <v>669</v>
      </c>
      <c r="E10" s="145" t="s">
        <v>668</v>
      </c>
      <c r="F10" s="146" t="s">
        <v>663</v>
      </c>
      <c r="G10" s="147" t="s">
        <v>663</v>
      </c>
      <c r="H10" s="147" t="s">
        <v>666</v>
      </c>
      <c r="I10" s="147" t="s">
        <v>666</v>
      </c>
      <c r="J10" s="31" t="s">
        <v>50</v>
      </c>
      <c r="K10" s="29"/>
      <c r="L10" s="29"/>
      <c r="M10" s="11"/>
      <c r="N10" s="24"/>
      <c r="O10" s="12"/>
      <c r="P10" s="17"/>
      <c r="Q10" s="15"/>
      <c r="R10" s="12"/>
      <c r="S10" s="17"/>
    </row>
    <row r="11" spans="1:19" s="31" customFormat="1" ht="15" thickTop="1" x14ac:dyDescent="0.15">
      <c r="A11" s="148"/>
      <c r="B11" s="149"/>
      <c r="C11" s="149"/>
      <c r="D11" s="149"/>
      <c r="E11" s="149"/>
      <c r="F11" s="149"/>
      <c r="G11" s="149"/>
      <c r="H11" s="149"/>
      <c r="I11" s="149"/>
      <c r="J11" s="31" t="s">
        <v>51</v>
      </c>
      <c r="K11" s="29"/>
      <c r="L11" s="29"/>
      <c r="M11" s="11"/>
      <c r="N11" s="24"/>
      <c r="O11" s="11"/>
      <c r="P11" s="17"/>
      <c r="Q11" s="15"/>
      <c r="R11" s="12"/>
      <c r="S11" s="17"/>
    </row>
    <row r="12" spans="1:19" s="37" customFormat="1" ht="1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37" t="s">
        <v>33</v>
      </c>
      <c r="K12" s="38"/>
      <c r="L12" s="38"/>
      <c r="M12" s="38"/>
      <c r="N12" s="38"/>
      <c r="O12" s="38"/>
    </row>
    <row r="13" spans="1:19" s="31" customFormat="1" x14ac:dyDescent="0.15">
      <c r="A13" s="150"/>
      <c r="B13" s="197"/>
      <c r="C13" s="197"/>
      <c r="D13" s="197"/>
      <c r="E13" s="197"/>
      <c r="F13" s="197"/>
      <c r="G13" s="197"/>
      <c r="H13" s="197"/>
      <c r="I13" s="197"/>
      <c r="J13" s="31" t="s">
        <v>33</v>
      </c>
      <c r="K13" s="28"/>
      <c r="L13" s="28"/>
    </row>
    <row r="14" spans="1:19" s="31" customFormat="1" ht="14.25" thickBot="1" x14ac:dyDescent="0.2">
      <c r="A14" s="151" t="s">
        <v>10</v>
      </c>
      <c r="B14" s="197"/>
      <c r="C14" s="197"/>
      <c r="D14" s="197"/>
      <c r="E14" s="197"/>
      <c r="F14" s="197"/>
      <c r="G14" s="197"/>
      <c r="H14" s="197"/>
      <c r="I14" s="197"/>
      <c r="J14" s="31" t="s">
        <v>52</v>
      </c>
      <c r="K14" s="28"/>
      <c r="L14" s="28"/>
    </row>
    <row r="15" spans="1:19" s="31" customFormat="1" ht="14.25" thickTop="1" x14ac:dyDescent="0.15">
      <c r="A15" s="143" t="s">
        <v>2</v>
      </c>
      <c r="B15" s="152" t="s">
        <v>46</v>
      </c>
      <c r="C15" s="153" t="s">
        <v>6</v>
      </c>
      <c r="D15" s="154" t="s">
        <v>7</v>
      </c>
      <c r="E15" s="141" t="s">
        <v>8</v>
      </c>
      <c r="F15" s="155" t="s">
        <v>9</v>
      </c>
      <c r="G15" s="56" t="s">
        <v>9</v>
      </c>
      <c r="H15" s="56" t="s">
        <v>9</v>
      </c>
      <c r="I15" s="56" t="s">
        <v>9</v>
      </c>
      <c r="J15" s="31" t="s">
        <v>47</v>
      </c>
      <c r="K15" s="28"/>
      <c r="L15" s="28"/>
    </row>
    <row r="16" spans="1:19" s="31" customFormat="1" x14ac:dyDescent="0.15">
      <c r="A16" s="143" t="s">
        <v>0</v>
      </c>
      <c r="B16" s="131" t="s">
        <v>704</v>
      </c>
      <c r="C16" s="132" t="s">
        <v>705</v>
      </c>
      <c r="D16" s="56" t="s">
        <v>706</v>
      </c>
      <c r="E16" s="134" t="s">
        <v>707</v>
      </c>
      <c r="F16" s="133" t="s">
        <v>708</v>
      </c>
      <c r="G16" s="56" t="s">
        <v>709</v>
      </c>
      <c r="H16" s="56" t="s">
        <v>711</v>
      </c>
      <c r="I16" s="56" t="s">
        <v>712</v>
      </c>
      <c r="J16" s="31" t="s">
        <v>53</v>
      </c>
      <c r="K16" s="28"/>
      <c r="L16" s="28"/>
    </row>
    <row r="17" spans="1:18" s="31" customFormat="1" ht="14.25" thickBot="1" x14ac:dyDescent="0.2">
      <c r="A17" s="143" t="s">
        <v>1</v>
      </c>
      <c r="B17" s="218" t="s">
        <v>641</v>
      </c>
      <c r="C17" s="219" t="s">
        <v>649</v>
      </c>
      <c r="D17" s="219" t="s">
        <v>641</v>
      </c>
      <c r="E17" s="220" t="s">
        <v>696</v>
      </c>
      <c r="F17" s="205" t="s">
        <v>649</v>
      </c>
      <c r="G17" s="205" t="s">
        <v>710</v>
      </c>
      <c r="H17" s="205" t="s">
        <v>696</v>
      </c>
      <c r="I17" s="175" t="s">
        <v>649</v>
      </c>
      <c r="J17" s="31" t="s">
        <v>54</v>
      </c>
      <c r="K17" s="28"/>
      <c r="L17" s="28"/>
    </row>
    <row r="18" spans="1:18" s="37" customFormat="1" ht="15" customHeight="1" thickTop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37" t="s">
        <v>33</v>
      </c>
    </row>
    <row r="19" spans="1:18" s="37" customFormat="1" ht="15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</row>
    <row r="20" spans="1:18" s="37" customFormat="1" ht="15" customHeight="1" thickBot="1" x14ac:dyDescent="0.2">
      <c r="A20" s="151" t="s">
        <v>59</v>
      </c>
      <c r="B20" s="156"/>
      <c r="C20" s="156"/>
      <c r="D20" s="156"/>
      <c r="E20" s="156"/>
      <c r="F20" s="156"/>
      <c r="G20" s="156"/>
      <c r="H20" s="156"/>
      <c r="I20" s="156"/>
    </row>
    <row r="21" spans="1:18" s="37" customFormat="1" ht="15" customHeight="1" thickTop="1" x14ac:dyDescent="0.15">
      <c r="A21" s="143" t="s">
        <v>2</v>
      </c>
      <c r="B21" s="152" t="s">
        <v>46</v>
      </c>
      <c r="C21" s="153" t="s">
        <v>6</v>
      </c>
      <c r="D21" s="154" t="s">
        <v>7</v>
      </c>
      <c r="E21" s="141" t="s">
        <v>8</v>
      </c>
      <c r="F21" s="155" t="s">
        <v>9</v>
      </c>
      <c r="G21" s="56" t="s">
        <v>157</v>
      </c>
      <c r="H21" s="56" t="s">
        <v>246</v>
      </c>
      <c r="I21" s="56" t="s">
        <v>158</v>
      </c>
    </row>
    <row r="22" spans="1:18" s="37" customFormat="1" ht="15" customHeight="1" x14ac:dyDescent="0.15">
      <c r="A22" s="143" t="s">
        <v>1</v>
      </c>
      <c r="B22" s="131" t="s">
        <v>722</v>
      </c>
      <c r="C22" s="132" t="s">
        <v>725</v>
      </c>
      <c r="D22" s="56" t="s">
        <v>726</v>
      </c>
      <c r="E22" s="134" t="s">
        <v>721</v>
      </c>
      <c r="F22" s="133" t="s">
        <v>727</v>
      </c>
      <c r="G22" s="56" t="s">
        <v>738</v>
      </c>
      <c r="H22" s="56" t="s">
        <v>732</v>
      </c>
      <c r="I22" s="56" t="s">
        <v>733</v>
      </c>
    </row>
    <row r="23" spans="1:18" s="37" customFormat="1" ht="15" customHeight="1" thickBot="1" x14ac:dyDescent="0.2">
      <c r="A23" s="157" t="s">
        <v>100</v>
      </c>
      <c r="B23" s="144" t="s">
        <v>759</v>
      </c>
      <c r="C23" s="167" t="s">
        <v>760</v>
      </c>
      <c r="D23" s="167" t="s">
        <v>740</v>
      </c>
      <c r="E23" s="145" t="s">
        <v>761</v>
      </c>
      <c r="F23" s="146" t="s">
        <v>762</v>
      </c>
      <c r="G23" s="146" t="s">
        <v>763</v>
      </c>
      <c r="H23" s="146" t="s">
        <v>764</v>
      </c>
      <c r="I23" s="147" t="s">
        <v>762</v>
      </c>
    </row>
    <row r="24" spans="1:18" s="37" customFormat="1" ht="15" customHeight="1" thickTop="1" x14ac:dyDescent="0.15">
      <c r="A24" s="148"/>
      <c r="B24" s="158"/>
      <c r="C24" s="158"/>
      <c r="D24" s="158"/>
      <c r="E24" s="158"/>
      <c r="F24" s="158"/>
      <c r="G24" s="158"/>
      <c r="H24" s="158"/>
      <c r="I24" s="158"/>
    </row>
    <row r="25" spans="1:18" s="31" customFormat="1" ht="14.25" thickBot="1" x14ac:dyDescent="0.2">
      <c r="A25" s="151" t="s">
        <v>11</v>
      </c>
      <c r="B25" s="156"/>
      <c r="C25" s="156"/>
      <c r="D25" s="156"/>
      <c r="E25" s="156"/>
      <c r="F25" s="171"/>
      <c r="G25" s="171"/>
      <c r="H25" s="156"/>
      <c r="I25" s="156"/>
      <c r="J25" s="31" t="s">
        <v>47</v>
      </c>
      <c r="K25" s="28"/>
      <c r="L25" s="28"/>
    </row>
    <row r="26" spans="1:18" s="31" customFormat="1" ht="14.25" thickTop="1" x14ac:dyDescent="0.15">
      <c r="A26" s="143" t="s">
        <v>2</v>
      </c>
      <c r="B26" s="152" t="s">
        <v>46</v>
      </c>
      <c r="C26" s="153" t="s">
        <v>6</v>
      </c>
      <c r="D26" s="154" t="s">
        <v>7</v>
      </c>
      <c r="E26" s="141" t="s">
        <v>8</v>
      </c>
      <c r="F26" s="155" t="s">
        <v>9</v>
      </c>
      <c r="G26" s="56" t="s">
        <v>9</v>
      </c>
      <c r="H26" s="56" t="s">
        <v>9</v>
      </c>
      <c r="I26" s="56" t="s">
        <v>9</v>
      </c>
      <c r="J26" s="31" t="s">
        <v>47</v>
      </c>
      <c r="K26" s="28"/>
      <c r="L26" s="28"/>
      <c r="M26" s="39"/>
      <c r="N26" s="39"/>
      <c r="O26" s="39"/>
      <c r="P26" s="39"/>
      <c r="Q26" s="39"/>
      <c r="R26" s="39"/>
    </row>
    <row r="27" spans="1:18" s="31" customFormat="1" ht="14.25" thickBot="1" x14ac:dyDescent="0.2">
      <c r="A27" s="143" t="s">
        <v>1</v>
      </c>
      <c r="B27" s="159" t="s">
        <v>722</v>
      </c>
      <c r="C27" s="160" t="s">
        <v>773</v>
      </c>
      <c r="D27" s="161" t="s">
        <v>727</v>
      </c>
      <c r="E27" s="162" t="s">
        <v>649</v>
      </c>
      <c r="F27" s="133" t="s">
        <v>770</v>
      </c>
      <c r="G27" s="56" t="s">
        <v>732</v>
      </c>
      <c r="H27" s="133" t="s">
        <v>733</v>
      </c>
      <c r="I27" s="56" t="s">
        <v>769</v>
      </c>
      <c r="J27" s="31" t="s">
        <v>49</v>
      </c>
      <c r="K27" s="28"/>
      <c r="L27" s="28"/>
    </row>
    <row r="28" spans="1:18" s="37" customFormat="1" ht="15" customHeight="1" thickTop="1" thickBo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37" t="s">
        <v>33</v>
      </c>
    </row>
    <row r="29" spans="1:18" s="31" customFormat="1" ht="14.25" thickBot="1" x14ac:dyDescent="0.2">
      <c r="A29" s="173" t="s">
        <v>12</v>
      </c>
      <c r="B29" s="150"/>
      <c r="C29" s="150"/>
      <c r="D29" s="150"/>
      <c r="E29" s="150"/>
      <c r="F29" s="195"/>
      <c r="G29" s="195"/>
      <c r="H29" s="195"/>
      <c r="I29" s="195"/>
      <c r="J29" s="31" t="s">
        <v>55</v>
      </c>
      <c r="K29" s="28"/>
      <c r="L29" s="28"/>
    </row>
    <row r="30" spans="1:18" s="31" customFormat="1" x14ac:dyDescent="0.15">
      <c r="A30" s="150"/>
      <c r="B30" s="150"/>
      <c r="C30" s="150"/>
      <c r="D30" s="150"/>
      <c r="E30" s="150"/>
      <c r="F30" s="150"/>
      <c r="G30" s="150"/>
      <c r="H30" s="150"/>
      <c r="I30" s="150"/>
      <c r="J30" s="31" t="s">
        <v>33</v>
      </c>
      <c r="K30" s="28"/>
      <c r="L30" s="28"/>
    </row>
    <row r="31" spans="1:18" s="31" customFormat="1" ht="14.25" thickBot="1" x14ac:dyDescent="0.2">
      <c r="A31" s="163" t="s">
        <v>3</v>
      </c>
      <c r="B31" s="150"/>
      <c r="C31" s="150"/>
      <c r="D31" s="150"/>
      <c r="E31" s="150"/>
      <c r="F31" s="150"/>
      <c r="G31" s="150"/>
      <c r="H31" s="150"/>
      <c r="I31" s="150"/>
      <c r="J31" s="31" t="s">
        <v>52</v>
      </c>
      <c r="K31" s="28"/>
      <c r="L31" s="28"/>
    </row>
    <row r="32" spans="1:18" s="31" customFormat="1" ht="14.25" thickTop="1" x14ac:dyDescent="0.15">
      <c r="A32" s="143" t="s">
        <v>2</v>
      </c>
      <c r="B32" s="152" t="s">
        <v>46</v>
      </c>
      <c r="C32" s="164" t="s">
        <v>6</v>
      </c>
      <c r="D32" s="154" t="s">
        <v>7</v>
      </c>
      <c r="E32" s="141" t="s">
        <v>8</v>
      </c>
      <c r="F32" s="155" t="s">
        <v>9</v>
      </c>
      <c r="G32" s="130" t="s">
        <v>9</v>
      </c>
      <c r="H32" s="165" t="s">
        <v>9</v>
      </c>
      <c r="I32" s="165" t="s">
        <v>9</v>
      </c>
      <c r="J32" s="31" t="s">
        <v>47</v>
      </c>
      <c r="K32" s="28"/>
      <c r="L32" s="28"/>
    </row>
    <row r="33" spans="1:19" s="31" customFormat="1" ht="14.25" x14ac:dyDescent="0.15">
      <c r="A33" s="143" t="s">
        <v>0</v>
      </c>
      <c r="B33" s="131" t="s">
        <v>648</v>
      </c>
      <c r="C33" s="132" t="s">
        <v>651</v>
      </c>
      <c r="D33" s="56" t="s">
        <v>654</v>
      </c>
      <c r="E33" s="134" t="s">
        <v>653</v>
      </c>
      <c r="F33" s="133" t="s">
        <v>640</v>
      </c>
      <c r="G33" s="56" t="s">
        <v>645</v>
      </c>
      <c r="H33" s="56" t="s">
        <v>643</v>
      </c>
      <c r="I33" s="56" t="s">
        <v>656</v>
      </c>
      <c r="J33" s="31" t="s">
        <v>56</v>
      </c>
      <c r="K33" s="29"/>
      <c r="L33" s="29"/>
      <c r="M33" s="11"/>
      <c r="N33" s="24"/>
      <c r="O33" s="12"/>
      <c r="P33" s="15"/>
      <c r="Q33" s="15"/>
      <c r="R33" s="12"/>
      <c r="S33" s="12"/>
    </row>
    <row r="34" spans="1:19" s="31" customFormat="1" ht="14.25" x14ac:dyDescent="0.15">
      <c r="A34" s="143" t="s">
        <v>1</v>
      </c>
      <c r="B34" s="216" t="s">
        <v>649</v>
      </c>
      <c r="C34" s="206" t="s">
        <v>649</v>
      </c>
      <c r="D34" s="175" t="s">
        <v>655</v>
      </c>
      <c r="E34" s="217" t="s">
        <v>649</v>
      </c>
      <c r="F34" s="205" t="s">
        <v>641</v>
      </c>
      <c r="G34" s="175" t="s">
        <v>646</v>
      </c>
      <c r="H34" s="175" t="s">
        <v>641</v>
      </c>
      <c r="I34" s="175" t="s">
        <v>655</v>
      </c>
      <c r="J34" s="31" t="s">
        <v>49</v>
      </c>
      <c r="K34" s="29"/>
      <c r="L34" s="29"/>
      <c r="M34" s="11"/>
      <c r="N34" s="24"/>
      <c r="O34" s="12"/>
      <c r="P34" s="12"/>
      <c r="Q34" s="15"/>
      <c r="R34" s="12"/>
      <c r="S34" s="12"/>
    </row>
    <row r="35" spans="1:19" s="39" customFormat="1" ht="15" thickBot="1" x14ac:dyDescent="0.2">
      <c r="A35" s="166" t="s">
        <v>4</v>
      </c>
      <c r="B35" s="144" t="s">
        <v>650</v>
      </c>
      <c r="C35" s="167" t="s">
        <v>652</v>
      </c>
      <c r="D35" s="135" t="s">
        <v>657</v>
      </c>
      <c r="E35" s="145" t="s">
        <v>671</v>
      </c>
      <c r="F35" s="146" t="s">
        <v>642</v>
      </c>
      <c r="G35" s="147" t="s">
        <v>647</v>
      </c>
      <c r="H35" s="147" t="s">
        <v>644</v>
      </c>
      <c r="I35" s="135" t="s">
        <v>657</v>
      </c>
      <c r="J35" s="31" t="s">
        <v>50</v>
      </c>
      <c r="K35" s="29"/>
      <c r="L35" s="29"/>
      <c r="M35" s="11"/>
      <c r="N35" s="24"/>
      <c r="O35" s="12"/>
      <c r="P35" s="15"/>
      <c r="Q35" s="15"/>
      <c r="R35" s="12"/>
      <c r="S35" s="12"/>
    </row>
    <row r="36" spans="1:19" s="39" customFormat="1" ht="15" thickTop="1" x14ac:dyDescent="0.15">
      <c r="A36" s="158"/>
      <c r="B36" s="168"/>
      <c r="C36" s="168"/>
      <c r="D36" s="168"/>
      <c r="E36" s="168"/>
      <c r="F36" s="168"/>
      <c r="G36" s="168"/>
      <c r="H36" s="168"/>
      <c r="I36" s="168"/>
      <c r="J36" s="31"/>
      <c r="K36" s="29"/>
      <c r="L36" s="29"/>
      <c r="M36" s="11"/>
      <c r="N36" s="24"/>
      <c r="O36" s="12"/>
      <c r="P36" s="15"/>
      <c r="Q36" s="15"/>
      <c r="R36" s="12"/>
      <c r="S36" s="12"/>
    </row>
    <row r="37" spans="1:19" s="37" customFormat="1" ht="1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37" t="s">
        <v>33</v>
      </c>
    </row>
    <row r="38" spans="1:19" s="31" customFormat="1" x14ac:dyDescent="0.15">
      <c r="A38" s="150"/>
      <c r="B38" s="197"/>
      <c r="C38" s="197"/>
      <c r="D38" s="197"/>
      <c r="E38" s="197"/>
      <c r="F38" s="197"/>
      <c r="G38" s="197"/>
      <c r="H38" s="197"/>
      <c r="I38" s="197"/>
      <c r="J38" s="31" t="s">
        <v>33</v>
      </c>
      <c r="K38" s="28"/>
      <c r="L38" s="28"/>
    </row>
    <row r="39" spans="1:19" s="31" customFormat="1" ht="14.25" thickBot="1" x14ac:dyDescent="0.2">
      <c r="A39" s="151" t="s">
        <v>10</v>
      </c>
      <c r="B39" s="197"/>
      <c r="C39" s="197"/>
      <c r="D39" s="197"/>
      <c r="E39" s="197"/>
      <c r="F39" s="197"/>
      <c r="G39" s="197"/>
      <c r="H39" s="197"/>
      <c r="I39" s="197"/>
      <c r="J39" s="31" t="s">
        <v>52</v>
      </c>
      <c r="K39" s="28"/>
      <c r="L39" s="28"/>
    </row>
    <row r="40" spans="1:19" s="31" customFormat="1" ht="14.25" thickTop="1" x14ac:dyDescent="0.15">
      <c r="A40" s="143" t="s">
        <v>2</v>
      </c>
      <c r="B40" s="152" t="s">
        <v>46</v>
      </c>
      <c r="C40" s="154" t="s">
        <v>6</v>
      </c>
      <c r="D40" s="153" t="s">
        <v>7</v>
      </c>
      <c r="E40" s="141" t="s">
        <v>8</v>
      </c>
      <c r="F40" s="155" t="s">
        <v>9</v>
      </c>
      <c r="G40" s="56" t="s">
        <v>9</v>
      </c>
      <c r="H40" s="56" t="s">
        <v>9</v>
      </c>
      <c r="I40" s="56" t="s">
        <v>9</v>
      </c>
      <c r="J40" s="43"/>
      <c r="K40" s="28"/>
      <c r="L40" s="28"/>
    </row>
    <row r="41" spans="1:19" s="39" customFormat="1" x14ac:dyDescent="0.15">
      <c r="A41" s="143" t="s">
        <v>0</v>
      </c>
      <c r="B41" s="131" t="s">
        <v>692</v>
      </c>
      <c r="C41" s="132" t="s">
        <v>693</v>
      </c>
      <c r="D41" s="56" t="s">
        <v>695</v>
      </c>
      <c r="E41" s="134" t="s">
        <v>697</v>
      </c>
      <c r="F41" s="128" t="s">
        <v>698</v>
      </c>
      <c r="G41" s="128" t="s">
        <v>700</v>
      </c>
      <c r="H41" s="129" t="s">
        <v>701</v>
      </c>
      <c r="I41" s="129" t="s">
        <v>702</v>
      </c>
      <c r="J41" s="43"/>
      <c r="K41" s="28"/>
      <c r="L41" s="28"/>
    </row>
    <row r="42" spans="1:19" s="31" customFormat="1" ht="14.25" thickBot="1" x14ac:dyDescent="0.2">
      <c r="A42" s="143" t="s">
        <v>1</v>
      </c>
      <c r="B42" s="218" t="s">
        <v>641</v>
      </c>
      <c r="C42" s="221" t="s">
        <v>694</v>
      </c>
      <c r="D42" s="219" t="s">
        <v>696</v>
      </c>
      <c r="E42" s="220" t="s">
        <v>641</v>
      </c>
      <c r="F42" s="205" t="s">
        <v>699</v>
      </c>
      <c r="G42" s="205" t="s">
        <v>641</v>
      </c>
      <c r="H42" s="205" t="s">
        <v>641</v>
      </c>
      <c r="I42" s="205" t="s">
        <v>641</v>
      </c>
      <c r="J42" s="43"/>
      <c r="K42" s="28"/>
      <c r="L42" s="28"/>
    </row>
    <row r="43" spans="1:19" s="37" customFormat="1" ht="15" customHeight="1" thickTop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37" t="s">
        <v>33</v>
      </c>
    </row>
    <row r="44" spans="1:19" s="37" customFormat="1" ht="1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</row>
    <row r="45" spans="1:19" s="37" customFormat="1" ht="15" customHeight="1" thickBot="1" x14ac:dyDescent="0.2">
      <c r="A45" s="151" t="s">
        <v>59</v>
      </c>
      <c r="B45" s="156"/>
      <c r="C45" s="156"/>
      <c r="D45" s="156"/>
      <c r="E45" s="156"/>
      <c r="F45" s="156"/>
      <c r="G45" s="156"/>
      <c r="H45" s="156"/>
      <c r="I45" s="156"/>
    </row>
    <row r="46" spans="1:19" s="37" customFormat="1" ht="15" customHeight="1" thickTop="1" x14ac:dyDescent="0.15">
      <c r="A46" s="143" t="s">
        <v>2</v>
      </c>
      <c r="B46" s="152" t="s">
        <v>46</v>
      </c>
      <c r="C46" s="153" t="s">
        <v>6</v>
      </c>
      <c r="D46" s="154" t="s">
        <v>7</v>
      </c>
      <c r="E46" s="141" t="s">
        <v>8</v>
      </c>
      <c r="F46" s="155" t="s">
        <v>9</v>
      </c>
      <c r="G46" s="56" t="s">
        <v>157</v>
      </c>
      <c r="H46" s="155" t="s">
        <v>246</v>
      </c>
      <c r="I46" s="56" t="s">
        <v>158</v>
      </c>
    </row>
    <row r="47" spans="1:19" s="37" customFormat="1" ht="15" customHeight="1" x14ac:dyDescent="0.15">
      <c r="A47" s="143" t="s">
        <v>1</v>
      </c>
      <c r="B47" s="131" t="s">
        <v>725</v>
      </c>
      <c r="C47" s="132" t="s">
        <v>722</v>
      </c>
      <c r="D47" s="56" t="s">
        <v>721</v>
      </c>
      <c r="E47" s="134" t="s">
        <v>726</v>
      </c>
      <c r="F47" s="133" t="s">
        <v>723</v>
      </c>
      <c r="G47" s="56" t="s">
        <v>724</v>
      </c>
      <c r="H47" s="56" t="s">
        <v>720</v>
      </c>
      <c r="I47" s="56" t="s">
        <v>727</v>
      </c>
    </row>
    <row r="48" spans="1:19" s="37" customFormat="1" ht="15" customHeight="1" thickBot="1" x14ac:dyDescent="0.2">
      <c r="A48" s="157" t="s">
        <v>100</v>
      </c>
      <c r="B48" s="144" t="s">
        <v>750</v>
      </c>
      <c r="C48" s="167" t="s">
        <v>746</v>
      </c>
      <c r="D48" s="167" t="s">
        <v>748</v>
      </c>
      <c r="E48" s="145" t="s">
        <v>747</v>
      </c>
      <c r="F48" s="146" t="s">
        <v>749</v>
      </c>
      <c r="G48" s="259" t="s">
        <v>751</v>
      </c>
      <c r="H48" s="259" t="s">
        <v>752</v>
      </c>
      <c r="I48" s="259" t="s">
        <v>717</v>
      </c>
    </row>
    <row r="49" spans="1:18" s="37" customFormat="1" ht="15" customHeight="1" thickTop="1" x14ac:dyDescent="0.15">
      <c r="A49" s="148"/>
      <c r="B49" s="158"/>
      <c r="C49" s="158"/>
      <c r="D49" s="158"/>
      <c r="E49" s="158"/>
      <c r="F49" s="158"/>
      <c r="G49" s="158"/>
      <c r="H49" s="158"/>
      <c r="I49" s="158"/>
    </row>
    <row r="50" spans="1:18" s="31" customFormat="1" ht="14.25" thickBot="1" x14ac:dyDescent="0.2">
      <c r="A50" s="151" t="s">
        <v>11</v>
      </c>
      <c r="B50" s="156"/>
      <c r="C50" s="156"/>
      <c r="D50" s="156"/>
      <c r="E50" s="156"/>
      <c r="F50" s="156"/>
      <c r="G50" s="156"/>
      <c r="H50" s="156"/>
      <c r="I50" s="156"/>
      <c r="J50" s="31" t="s">
        <v>47</v>
      </c>
      <c r="K50" s="28"/>
      <c r="L50" s="28"/>
    </row>
    <row r="51" spans="1:18" s="31" customFormat="1" ht="14.25" thickTop="1" x14ac:dyDescent="0.15">
      <c r="A51" s="143" t="s">
        <v>2</v>
      </c>
      <c r="B51" s="152" t="s">
        <v>46</v>
      </c>
      <c r="C51" s="153" t="s">
        <v>6</v>
      </c>
      <c r="D51" s="154" t="s">
        <v>7</v>
      </c>
      <c r="E51" s="141" t="s">
        <v>8</v>
      </c>
      <c r="F51" s="155" t="s">
        <v>9</v>
      </c>
      <c r="G51" s="56" t="s">
        <v>9</v>
      </c>
      <c r="H51" s="56" t="s">
        <v>9</v>
      </c>
      <c r="I51" s="56" t="s">
        <v>9</v>
      </c>
      <c r="J51" s="31" t="s">
        <v>47</v>
      </c>
      <c r="K51" s="28"/>
      <c r="L51" s="28"/>
      <c r="M51" s="39"/>
      <c r="N51" s="39"/>
      <c r="O51" s="39"/>
      <c r="P51" s="39"/>
      <c r="Q51" s="39"/>
      <c r="R51" s="39"/>
    </row>
    <row r="52" spans="1:18" s="31" customFormat="1" ht="14.25" thickBot="1" x14ac:dyDescent="0.2">
      <c r="A52" s="143" t="s">
        <v>1</v>
      </c>
      <c r="B52" s="224" t="s">
        <v>722</v>
      </c>
      <c r="C52" s="225" t="s">
        <v>725</v>
      </c>
      <c r="D52" s="226" t="s">
        <v>726</v>
      </c>
      <c r="E52" s="227" t="s">
        <v>769</v>
      </c>
      <c r="F52" s="133" t="s">
        <v>720</v>
      </c>
      <c r="G52" s="56" t="s">
        <v>772</v>
      </c>
      <c r="H52" s="133" t="s">
        <v>770</v>
      </c>
      <c r="I52" s="56" t="s">
        <v>771</v>
      </c>
      <c r="J52" s="31" t="s">
        <v>49</v>
      </c>
      <c r="K52" s="28"/>
      <c r="L52" s="28"/>
    </row>
    <row r="53" spans="1:18" s="37" customFormat="1" ht="15" customHeight="1" thickTop="1" x14ac:dyDescent="0.15">
      <c r="A53" s="38"/>
      <c r="J53" s="37" t="s">
        <v>33</v>
      </c>
    </row>
    <row r="54" spans="1:18" x14ac:dyDescent="0.15">
      <c r="A54" s="4"/>
      <c r="I54" s="45"/>
      <c r="J54" t="s">
        <v>33</v>
      </c>
      <c r="M54" s="18"/>
      <c r="O54" s="18"/>
      <c r="Q54" s="18"/>
    </row>
    <row r="55" spans="1:18" x14ac:dyDescent="0.15">
      <c r="M55" s="18"/>
      <c r="O55" s="18"/>
      <c r="Q55" s="18"/>
    </row>
    <row r="56" spans="1:18" x14ac:dyDescent="0.15">
      <c r="M56" s="18"/>
      <c r="O56" s="18"/>
      <c r="Q56" s="18"/>
    </row>
  </sheetData>
  <mergeCells count="3">
    <mergeCell ref="A2:I2"/>
    <mergeCell ref="A3:I3"/>
    <mergeCell ref="A1:I1"/>
  </mergeCells>
  <phoneticPr fontId="3"/>
  <conditionalFormatting sqref="B33:I34 B11:I11 B10:D10 B36:I36 B35:D35 B8:I8 B16 F35:I35 C9:I9 F10:I10">
    <cfRule type="cellIs" dxfId="26" priority="3" stopIfTrue="1" operator="equal">
      <formula>0</formula>
    </cfRule>
  </conditionalFormatting>
  <conditionalFormatting sqref="B41">
    <cfRule type="cellIs" dxfId="25" priority="2" stopIfTrue="1" operator="equal">
      <formula>0</formula>
    </cfRule>
  </conditionalFormatting>
  <conditionalFormatting sqref="B9">
    <cfRule type="cellIs" dxfId="24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03"/>
  <sheetViews>
    <sheetView view="pageBreakPreview" zoomScale="120" zoomScaleNormal="100" zoomScaleSheetLayoutView="120" workbookViewId="0">
      <selection activeCell="G28" sqref="G28"/>
    </sheetView>
  </sheetViews>
  <sheetFormatPr defaultColWidth="9" defaultRowHeight="14.25" x14ac:dyDescent="0.15"/>
  <cols>
    <col min="1" max="1" width="3.625" style="174" customWidth="1"/>
    <col min="2" max="2" width="3.625" style="174" hidden="1" customWidth="1"/>
    <col min="3" max="3" width="9" style="174"/>
    <col min="4" max="4" width="11.75" style="174" customWidth="1"/>
    <col min="5" max="5" width="6.5" style="26" customWidth="1"/>
    <col min="6" max="7" width="6.5" style="174" customWidth="1"/>
    <col min="8" max="8" width="2.875" style="174" customWidth="1"/>
    <col min="9" max="9" width="3.625" style="174" customWidth="1"/>
    <col min="10" max="10" width="3.625" style="174" hidden="1" customWidth="1"/>
    <col min="11" max="11" width="9" style="174"/>
    <col min="12" max="12" width="10.75" style="174" bestFit="1" customWidth="1"/>
    <col min="13" max="13" width="6.5" style="26" customWidth="1"/>
    <col min="14" max="15" width="6.5" style="174" customWidth="1"/>
    <col min="16" max="16" width="5.125" style="174" customWidth="1"/>
    <col min="17" max="17" width="5.125" style="246" customWidth="1"/>
    <col min="18" max="18" width="9" style="174"/>
    <col min="19" max="44" width="3.25" style="174" customWidth="1"/>
    <col min="45" max="16384" width="9" style="174"/>
  </cols>
  <sheetData>
    <row r="1" spans="1:17" s="233" customFormat="1" ht="21.75" customHeight="1" x14ac:dyDescent="0.15">
      <c r="A1" s="663" t="s">
        <v>360</v>
      </c>
      <c r="B1" s="663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19"/>
      <c r="Q1" s="246"/>
    </row>
    <row r="2" spans="1:17" s="263" customFormat="1" ht="21.75" customHeight="1" x14ac:dyDescent="0.15">
      <c r="A2" s="56" t="s">
        <v>218</v>
      </c>
      <c r="B2" s="56" t="s">
        <v>361</v>
      </c>
      <c r="C2" s="56" t="s">
        <v>0</v>
      </c>
      <c r="D2" s="56" t="s">
        <v>1</v>
      </c>
      <c r="E2" s="74" t="s">
        <v>241</v>
      </c>
      <c r="F2" s="56" t="s">
        <v>2</v>
      </c>
      <c r="G2" s="74"/>
      <c r="H2" s="235"/>
      <c r="I2" s="56" t="s">
        <v>500</v>
      </c>
      <c r="J2" s="56" t="s">
        <v>361</v>
      </c>
      <c r="K2" s="56" t="s">
        <v>0</v>
      </c>
      <c r="L2" s="56" t="s">
        <v>1</v>
      </c>
      <c r="M2" s="74" t="s">
        <v>241</v>
      </c>
      <c r="N2" s="56" t="s">
        <v>2</v>
      </c>
      <c r="O2" s="74"/>
    </row>
    <row r="3" spans="1:17" s="263" customFormat="1" ht="30" customHeight="1" x14ac:dyDescent="0.15">
      <c r="A3" s="56">
        <v>1</v>
      </c>
      <c r="B3" s="56">
        <v>11</v>
      </c>
      <c r="C3" s="56" t="str">
        <f>VLOOKUP(B3,$B$31:$D$67,2)</f>
        <v>後藤</v>
      </c>
      <c r="D3" s="56" t="str">
        <f>VLOOKUP(B3,$B$31:$D$67,3)</f>
        <v>成東</v>
      </c>
      <c r="E3" s="74">
        <v>18.95</v>
      </c>
      <c r="F3" s="192">
        <v>7</v>
      </c>
      <c r="G3" s="264" t="s">
        <v>574</v>
      </c>
      <c r="H3" s="235"/>
      <c r="I3" s="56">
        <v>20</v>
      </c>
      <c r="J3" s="56">
        <v>17</v>
      </c>
      <c r="K3" s="411" t="str">
        <f>VLOOKUP(J3,$B$31:$D$67,2)</f>
        <v>萩山</v>
      </c>
      <c r="L3" s="411" t="str">
        <f>VLOOKUP(J3,$B$31:$D$67,3)</f>
        <v>秀明八千代</v>
      </c>
      <c r="M3" s="74">
        <v>19.8</v>
      </c>
      <c r="N3" s="192">
        <v>1</v>
      </c>
      <c r="O3" s="264" t="s">
        <v>577</v>
      </c>
    </row>
    <row r="4" spans="1:17" s="263" customFormat="1" ht="30" customHeight="1" x14ac:dyDescent="0.15">
      <c r="A4" s="56">
        <v>2</v>
      </c>
      <c r="B4" s="56">
        <v>23</v>
      </c>
      <c r="C4" s="441" t="str">
        <f t="shared" ref="C4:C12" si="0">VLOOKUP(B4,$B$31:$D$67,2)</f>
        <v>田邉</v>
      </c>
      <c r="D4" s="441" t="str">
        <f t="shared" ref="D4:D11" si="1">VLOOKUP(B4,$B$31:$D$67,3)</f>
        <v>千葉南</v>
      </c>
      <c r="E4" s="74">
        <v>18.75</v>
      </c>
      <c r="F4" s="192">
        <v>8</v>
      </c>
      <c r="G4" s="264" t="s">
        <v>575</v>
      </c>
      <c r="H4" s="457"/>
      <c r="I4" s="411">
        <v>21</v>
      </c>
      <c r="J4" s="56">
        <v>32</v>
      </c>
      <c r="K4" s="441" t="str">
        <f t="shared" ref="K4:K11" si="2">VLOOKUP(J4,$B$31:$D$67,2)</f>
        <v>中嶋</v>
      </c>
      <c r="L4" s="441" t="str">
        <f t="shared" ref="L4:L11" si="3">VLOOKUP(J4,$B$31:$D$67,3)</f>
        <v>市立銚子</v>
      </c>
      <c r="M4" s="74">
        <v>18.899999999999999</v>
      </c>
      <c r="N4" s="192">
        <v>8</v>
      </c>
      <c r="O4" s="264" t="s">
        <v>577</v>
      </c>
    </row>
    <row r="5" spans="1:17" s="263" customFormat="1" ht="30" customHeight="1" x14ac:dyDescent="0.15">
      <c r="A5" s="411">
        <v>3</v>
      </c>
      <c r="B5" s="56">
        <v>26</v>
      </c>
      <c r="C5" s="441" t="str">
        <f t="shared" si="0"/>
        <v>長塚</v>
      </c>
      <c r="D5" s="441" t="str">
        <f t="shared" si="1"/>
        <v>麗澤</v>
      </c>
      <c r="E5" s="74">
        <v>19.3</v>
      </c>
      <c r="F5" s="192">
        <v>4</v>
      </c>
      <c r="G5" s="264" t="s">
        <v>576</v>
      </c>
      <c r="H5" s="457"/>
      <c r="I5" s="411">
        <v>22</v>
      </c>
      <c r="J5" s="56">
        <v>6</v>
      </c>
      <c r="K5" s="441" t="str">
        <f t="shared" si="2"/>
        <v>大内</v>
      </c>
      <c r="L5" s="441" t="str">
        <f t="shared" si="3"/>
        <v>木更津総合</v>
      </c>
      <c r="M5" s="74">
        <v>18.95</v>
      </c>
      <c r="N5" s="192">
        <v>6</v>
      </c>
      <c r="O5" s="264" t="s">
        <v>576</v>
      </c>
    </row>
    <row r="6" spans="1:17" s="263" customFormat="1" ht="30" customHeight="1" x14ac:dyDescent="0.15">
      <c r="A6" s="411">
        <v>4</v>
      </c>
      <c r="B6" s="56">
        <v>16</v>
      </c>
      <c r="C6" s="441" t="str">
        <f t="shared" si="0"/>
        <v>清水</v>
      </c>
      <c r="D6" s="441" t="str">
        <f t="shared" si="1"/>
        <v>秀明八千代</v>
      </c>
      <c r="E6" s="74">
        <v>19.95</v>
      </c>
      <c r="F6" s="192">
        <v>1</v>
      </c>
      <c r="G6" s="264" t="s">
        <v>577</v>
      </c>
      <c r="H6" s="457"/>
      <c r="I6" s="411">
        <v>23</v>
      </c>
      <c r="J6" s="56">
        <v>12</v>
      </c>
      <c r="K6" s="441" t="str">
        <f t="shared" si="2"/>
        <v>田宮</v>
      </c>
      <c r="L6" s="441" t="str">
        <f t="shared" si="3"/>
        <v>成東</v>
      </c>
      <c r="M6" s="74">
        <v>18.899999999999999</v>
      </c>
      <c r="N6" s="192">
        <v>7</v>
      </c>
      <c r="O6" s="264" t="s">
        <v>576</v>
      </c>
    </row>
    <row r="7" spans="1:17" s="263" customFormat="1" ht="30" customHeight="1" x14ac:dyDescent="0.15">
      <c r="A7" s="411">
        <v>5</v>
      </c>
      <c r="B7" s="56">
        <v>10</v>
      </c>
      <c r="C7" s="441" t="str">
        <f t="shared" si="0"/>
        <v>津田</v>
      </c>
      <c r="D7" s="441" t="str">
        <f t="shared" si="1"/>
        <v>東金</v>
      </c>
      <c r="E7" s="74"/>
      <c r="F7" s="192"/>
      <c r="G7" s="264" t="s">
        <v>578</v>
      </c>
      <c r="H7" s="457"/>
      <c r="I7" s="411">
        <v>24</v>
      </c>
      <c r="J7" s="56">
        <v>24</v>
      </c>
      <c r="K7" s="441" t="str">
        <f t="shared" si="2"/>
        <v>奈良</v>
      </c>
      <c r="L7" s="441" t="str">
        <f t="shared" si="3"/>
        <v>千葉南</v>
      </c>
      <c r="M7" s="74">
        <v>18.600000000000001</v>
      </c>
      <c r="N7" s="192">
        <v>9</v>
      </c>
      <c r="O7" s="264" t="s">
        <v>575</v>
      </c>
    </row>
    <row r="8" spans="1:17" s="263" customFormat="1" ht="30" customHeight="1" x14ac:dyDescent="0.15">
      <c r="A8" s="411">
        <v>6</v>
      </c>
      <c r="B8" s="56">
        <v>14</v>
      </c>
      <c r="C8" s="441" t="str">
        <f t="shared" si="0"/>
        <v>大澤</v>
      </c>
      <c r="D8" s="441" t="str">
        <f t="shared" si="1"/>
        <v>船橋東</v>
      </c>
      <c r="E8" s="74">
        <v>19.05</v>
      </c>
      <c r="F8" s="192">
        <v>5</v>
      </c>
      <c r="G8" s="264" t="s">
        <v>579</v>
      </c>
      <c r="H8" s="457"/>
      <c r="I8" s="411">
        <v>25</v>
      </c>
      <c r="J8" s="56">
        <v>36</v>
      </c>
      <c r="K8" s="441" t="str">
        <f t="shared" si="2"/>
        <v>古沢</v>
      </c>
      <c r="L8" s="441" t="str">
        <f t="shared" si="3"/>
        <v>成田</v>
      </c>
      <c r="M8" s="74">
        <v>19</v>
      </c>
      <c r="N8" s="192">
        <v>5</v>
      </c>
      <c r="O8" s="264" t="s">
        <v>579</v>
      </c>
    </row>
    <row r="9" spans="1:17" s="263" customFormat="1" ht="30" customHeight="1" x14ac:dyDescent="0.15">
      <c r="A9" s="411">
        <v>7</v>
      </c>
      <c r="B9" s="56">
        <v>31</v>
      </c>
      <c r="C9" s="441" t="str">
        <f t="shared" si="0"/>
        <v>衣鳩</v>
      </c>
      <c r="D9" s="441" t="str">
        <f t="shared" si="1"/>
        <v>市立銚子</v>
      </c>
      <c r="E9" s="74">
        <v>18.7</v>
      </c>
      <c r="F9" s="192">
        <v>9</v>
      </c>
      <c r="G9" s="264" t="s">
        <v>580</v>
      </c>
      <c r="H9" s="457"/>
      <c r="I9" s="411">
        <v>26</v>
      </c>
      <c r="J9" s="56">
        <v>18</v>
      </c>
      <c r="K9" s="441" t="str">
        <f t="shared" si="2"/>
        <v>別府</v>
      </c>
      <c r="L9" s="441" t="str">
        <f t="shared" si="3"/>
        <v>習志野</v>
      </c>
      <c r="M9" s="74">
        <v>19.55</v>
      </c>
      <c r="N9" s="192">
        <v>3</v>
      </c>
      <c r="O9" s="264" t="s">
        <v>580</v>
      </c>
    </row>
    <row r="10" spans="1:17" s="263" customFormat="1" ht="30" customHeight="1" x14ac:dyDescent="0.15">
      <c r="A10" s="411">
        <v>8</v>
      </c>
      <c r="B10" s="129">
        <v>35</v>
      </c>
      <c r="C10" s="441" t="str">
        <f t="shared" si="0"/>
        <v>山口</v>
      </c>
      <c r="D10" s="441" t="str">
        <f t="shared" si="1"/>
        <v>成田</v>
      </c>
      <c r="E10" s="265">
        <v>19.05</v>
      </c>
      <c r="F10" s="266">
        <v>5</v>
      </c>
      <c r="G10" s="264" t="s">
        <v>579</v>
      </c>
      <c r="H10" s="457"/>
      <c r="I10" s="411">
        <v>27</v>
      </c>
      <c r="J10" s="129">
        <v>22</v>
      </c>
      <c r="K10" s="441" t="str">
        <f t="shared" si="2"/>
        <v>浅田</v>
      </c>
      <c r="L10" s="441" t="str">
        <f t="shared" si="3"/>
        <v>敬愛学園</v>
      </c>
      <c r="M10" s="265">
        <v>19.55</v>
      </c>
      <c r="N10" s="266">
        <v>4</v>
      </c>
      <c r="O10" s="264" t="s">
        <v>579</v>
      </c>
    </row>
    <row r="11" spans="1:17" s="263" customFormat="1" ht="30" customHeight="1" x14ac:dyDescent="0.15">
      <c r="A11" s="411">
        <v>9</v>
      </c>
      <c r="B11" s="411">
        <v>5</v>
      </c>
      <c r="C11" s="441" t="str">
        <f t="shared" si="0"/>
        <v>三木</v>
      </c>
      <c r="D11" s="441" t="str">
        <f t="shared" si="1"/>
        <v>木更津総合</v>
      </c>
      <c r="E11" s="74">
        <v>19.5</v>
      </c>
      <c r="F11" s="416">
        <v>3</v>
      </c>
      <c r="G11" s="264" t="s">
        <v>576</v>
      </c>
      <c r="H11" s="457"/>
      <c r="I11" s="441">
        <v>28</v>
      </c>
      <c r="J11" s="411">
        <v>28</v>
      </c>
      <c r="K11" s="441" t="str">
        <f t="shared" si="2"/>
        <v>皆川</v>
      </c>
      <c r="L11" s="441" t="str">
        <f t="shared" si="3"/>
        <v>麗澤</v>
      </c>
      <c r="M11" s="74">
        <v>19.8</v>
      </c>
      <c r="N11" s="416">
        <v>2</v>
      </c>
      <c r="O11" s="264" t="s">
        <v>582</v>
      </c>
      <c r="Q11" s="189"/>
    </row>
    <row r="12" spans="1:17" s="263" customFormat="1" ht="30" customHeight="1" x14ac:dyDescent="0.15">
      <c r="A12" s="441">
        <v>10</v>
      </c>
      <c r="B12" s="441">
        <v>3</v>
      </c>
      <c r="C12" s="441" t="str">
        <f t="shared" si="0"/>
        <v>道本</v>
      </c>
      <c r="D12" s="441" t="str">
        <f t="shared" ref="D12" si="4">VLOOKUP(B12,$B$31:$D$67,3)</f>
        <v>拓大紅陵</v>
      </c>
      <c r="E12" s="74">
        <v>19.8</v>
      </c>
      <c r="F12" s="416">
        <v>2</v>
      </c>
      <c r="G12" s="461" t="s">
        <v>581</v>
      </c>
      <c r="H12" s="457"/>
      <c r="I12" s="240"/>
      <c r="J12" s="240"/>
      <c r="K12" s="240"/>
      <c r="L12" s="240"/>
      <c r="M12" s="189"/>
      <c r="N12" s="190"/>
      <c r="Q12" s="189"/>
    </row>
    <row r="13" spans="1:17" s="263" customFormat="1" ht="30" customHeight="1" x14ac:dyDescent="0.15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Q13" s="235"/>
    </row>
    <row r="14" spans="1:17" s="263" customFormat="1" ht="30" customHeight="1" x14ac:dyDescent="0.15">
      <c r="A14" s="56" t="s">
        <v>499</v>
      </c>
      <c r="B14" s="56" t="s">
        <v>361</v>
      </c>
      <c r="C14" s="56" t="s">
        <v>0</v>
      </c>
      <c r="D14" s="56" t="s">
        <v>1</v>
      </c>
      <c r="E14" s="74" t="s">
        <v>241</v>
      </c>
      <c r="F14" s="56" t="s">
        <v>2</v>
      </c>
      <c r="G14" s="74"/>
      <c r="H14" s="48"/>
      <c r="I14" s="56" t="s">
        <v>364</v>
      </c>
      <c r="J14" s="56" t="s">
        <v>362</v>
      </c>
      <c r="K14" s="56" t="s">
        <v>0</v>
      </c>
      <c r="L14" s="56" t="s">
        <v>1</v>
      </c>
      <c r="M14" s="74" t="s">
        <v>241</v>
      </c>
      <c r="N14" s="56" t="s">
        <v>2</v>
      </c>
      <c r="O14" s="74"/>
    </row>
    <row r="15" spans="1:17" s="263" customFormat="1" ht="30" customHeight="1" x14ac:dyDescent="0.15">
      <c r="A15" s="411">
        <v>11</v>
      </c>
      <c r="B15" s="56">
        <v>33</v>
      </c>
      <c r="C15" s="441" t="str">
        <f t="shared" ref="C15:C23" si="5">VLOOKUP(B15,$B$31:$D$67,2)</f>
        <v>倉川</v>
      </c>
      <c r="D15" s="441" t="str">
        <f t="shared" ref="D15" si="6">VLOOKUP(B15,$B$31:$D$67,3)</f>
        <v>佐原</v>
      </c>
      <c r="E15" s="74">
        <v>18.75</v>
      </c>
      <c r="F15" s="192">
        <v>7</v>
      </c>
      <c r="G15" s="264" t="s">
        <v>577</v>
      </c>
      <c r="H15" s="48"/>
      <c r="I15" s="56">
        <v>29</v>
      </c>
      <c r="J15" s="56">
        <v>30</v>
      </c>
      <c r="K15" s="441" t="str">
        <f t="shared" ref="K15:K23" si="7">VLOOKUP(J15,$B$31:$D$67,2)</f>
        <v>駒村</v>
      </c>
      <c r="L15" s="441" t="str">
        <f t="shared" ref="L15" si="8">VLOOKUP(J15,$B$31:$D$67,3)</f>
        <v>千葉黎明</v>
      </c>
      <c r="M15" s="74">
        <v>19.149999999999999</v>
      </c>
      <c r="N15" s="192">
        <v>4</v>
      </c>
      <c r="O15" s="264" t="s">
        <v>575</v>
      </c>
      <c r="P15" s="48">
        <f>RANK(M15,$M$15:$M$23)</f>
        <v>4</v>
      </c>
    </row>
    <row r="16" spans="1:17" s="263" customFormat="1" ht="30" customHeight="1" x14ac:dyDescent="0.15">
      <c r="A16" s="411">
        <v>12</v>
      </c>
      <c r="B16" s="56">
        <v>2</v>
      </c>
      <c r="C16" s="441" t="str">
        <f t="shared" si="5"/>
        <v>髙橋</v>
      </c>
      <c r="D16" s="441" t="str">
        <f t="shared" ref="D16:D22" si="9">VLOOKUP(B16,$B$31:$D$67,3)</f>
        <v>拓大紅陵</v>
      </c>
      <c r="E16" s="74">
        <v>19.149999999999999</v>
      </c>
      <c r="F16" s="192">
        <v>5</v>
      </c>
      <c r="G16" s="264" t="s">
        <v>574</v>
      </c>
      <c r="H16" s="48"/>
      <c r="I16" s="411">
        <v>30</v>
      </c>
      <c r="J16" s="56">
        <v>8</v>
      </c>
      <c r="K16" s="441" t="str">
        <f t="shared" si="7"/>
        <v>根立</v>
      </c>
      <c r="L16" s="441" t="str">
        <f t="shared" ref="L16:L23" si="10">VLOOKUP(J16,$B$31:$D$67,3)</f>
        <v>長生</v>
      </c>
      <c r="M16" s="74">
        <v>19.100000000000001</v>
      </c>
      <c r="N16" s="192">
        <v>5</v>
      </c>
      <c r="O16" s="264" t="s">
        <v>577</v>
      </c>
      <c r="P16" s="48">
        <f t="shared" ref="P16:P23" si="11">RANK(M16,$M$15:$M$23)</f>
        <v>5</v>
      </c>
    </row>
    <row r="17" spans="1:17" s="263" customFormat="1" ht="30" customHeight="1" x14ac:dyDescent="0.15">
      <c r="A17" s="441">
        <v>13</v>
      </c>
      <c r="B17" s="56">
        <v>25</v>
      </c>
      <c r="C17" s="441" t="str">
        <f t="shared" si="5"/>
        <v>山本</v>
      </c>
      <c r="D17" s="441" t="str">
        <f t="shared" si="9"/>
        <v>日体大柏</v>
      </c>
      <c r="E17" s="74">
        <v>19.45</v>
      </c>
      <c r="F17" s="192">
        <v>3</v>
      </c>
      <c r="G17" s="264" t="s">
        <v>575</v>
      </c>
      <c r="H17" s="48"/>
      <c r="I17" s="411">
        <v>31</v>
      </c>
      <c r="J17" s="56">
        <v>13</v>
      </c>
      <c r="K17" s="441" t="str">
        <f t="shared" si="7"/>
        <v>中田</v>
      </c>
      <c r="L17" s="441" t="str">
        <f t="shared" si="10"/>
        <v>船橋東</v>
      </c>
      <c r="M17" s="74">
        <v>19</v>
      </c>
      <c r="N17" s="192">
        <v>6</v>
      </c>
      <c r="O17" s="264" t="s">
        <v>579</v>
      </c>
      <c r="P17" s="48">
        <f t="shared" si="11"/>
        <v>6</v>
      </c>
    </row>
    <row r="18" spans="1:17" s="263" customFormat="1" ht="30" customHeight="1" x14ac:dyDescent="0.15">
      <c r="A18" s="441">
        <v>14</v>
      </c>
      <c r="B18" s="56">
        <v>19</v>
      </c>
      <c r="C18" s="441" t="str">
        <f t="shared" si="5"/>
        <v>伊藤</v>
      </c>
      <c r="D18" s="441" t="str">
        <f t="shared" si="9"/>
        <v>習志野</v>
      </c>
      <c r="E18" s="74"/>
      <c r="F18" s="192"/>
      <c r="G18" s="264" t="s">
        <v>578</v>
      </c>
      <c r="H18" s="48"/>
      <c r="I18" s="411">
        <v>32</v>
      </c>
      <c r="J18" s="56">
        <v>34</v>
      </c>
      <c r="K18" s="441" t="str">
        <f t="shared" si="7"/>
        <v>村田</v>
      </c>
      <c r="L18" s="441" t="str">
        <f t="shared" si="10"/>
        <v>佐原</v>
      </c>
      <c r="M18" s="74">
        <v>18.75</v>
      </c>
      <c r="N18" s="192">
        <v>9</v>
      </c>
      <c r="O18" s="264" t="s">
        <v>589</v>
      </c>
      <c r="P18" s="48">
        <f t="shared" si="11"/>
        <v>9</v>
      </c>
    </row>
    <row r="19" spans="1:17" s="263" customFormat="1" ht="30" customHeight="1" x14ac:dyDescent="0.15">
      <c r="A19" s="441">
        <v>15</v>
      </c>
      <c r="B19" s="56">
        <v>29</v>
      </c>
      <c r="C19" s="441" t="str">
        <f t="shared" si="5"/>
        <v>新井</v>
      </c>
      <c r="D19" s="441" t="str">
        <f t="shared" si="9"/>
        <v>千葉黎明</v>
      </c>
      <c r="E19" s="74">
        <v>19.399999999999999</v>
      </c>
      <c r="F19" s="192">
        <v>4</v>
      </c>
      <c r="G19" s="264" t="s">
        <v>580</v>
      </c>
      <c r="H19" s="48"/>
      <c r="I19" s="411">
        <v>33</v>
      </c>
      <c r="J19" s="56">
        <v>1</v>
      </c>
      <c r="K19" s="441" t="str">
        <f t="shared" si="7"/>
        <v>長井</v>
      </c>
      <c r="L19" s="441" t="str">
        <f t="shared" si="10"/>
        <v>拓大紅陵</v>
      </c>
      <c r="M19" s="74">
        <v>19.45</v>
      </c>
      <c r="N19" s="192">
        <v>3</v>
      </c>
      <c r="O19" s="264" t="s">
        <v>574</v>
      </c>
      <c r="P19" s="48">
        <f t="shared" si="11"/>
        <v>3</v>
      </c>
    </row>
    <row r="20" spans="1:17" s="263" customFormat="1" ht="30" customHeight="1" x14ac:dyDescent="0.15">
      <c r="A20" s="441">
        <v>16</v>
      </c>
      <c r="B20" s="56">
        <v>15</v>
      </c>
      <c r="C20" s="441" t="str">
        <f t="shared" si="5"/>
        <v>吉川</v>
      </c>
      <c r="D20" s="441" t="str">
        <f t="shared" si="9"/>
        <v>船橋啓明</v>
      </c>
      <c r="E20" s="74">
        <v>18.649999999999999</v>
      </c>
      <c r="F20" s="192">
        <v>8</v>
      </c>
      <c r="G20" s="264" t="s">
        <v>574</v>
      </c>
      <c r="H20" s="48"/>
      <c r="I20" s="411">
        <v>34</v>
      </c>
      <c r="J20" s="56">
        <v>27</v>
      </c>
      <c r="K20" s="441" t="str">
        <f t="shared" si="7"/>
        <v>戒能</v>
      </c>
      <c r="L20" s="441" t="str">
        <f t="shared" si="10"/>
        <v>麗澤</v>
      </c>
      <c r="M20" s="74">
        <v>19</v>
      </c>
      <c r="N20" s="192">
        <v>6</v>
      </c>
      <c r="O20" s="264" t="s">
        <v>574</v>
      </c>
      <c r="P20" s="48">
        <f t="shared" si="11"/>
        <v>6</v>
      </c>
    </row>
    <row r="21" spans="1:17" s="263" customFormat="1" ht="30" customHeight="1" x14ac:dyDescent="0.15">
      <c r="A21" s="441">
        <v>17</v>
      </c>
      <c r="B21" s="56">
        <v>7</v>
      </c>
      <c r="C21" s="441" t="str">
        <f t="shared" si="5"/>
        <v>三橋</v>
      </c>
      <c r="D21" s="441" t="str">
        <f t="shared" si="9"/>
        <v>長生</v>
      </c>
      <c r="E21" s="74">
        <v>19.05</v>
      </c>
      <c r="F21" s="192">
        <v>6</v>
      </c>
      <c r="G21" s="264" t="s">
        <v>590</v>
      </c>
      <c r="H21" s="48"/>
      <c r="I21" s="411">
        <v>35</v>
      </c>
      <c r="J21" s="56">
        <v>9</v>
      </c>
      <c r="K21" s="441" t="str">
        <f t="shared" si="7"/>
        <v>見付</v>
      </c>
      <c r="L21" s="441" t="str">
        <f t="shared" si="10"/>
        <v>東金</v>
      </c>
      <c r="M21" s="74">
        <v>19</v>
      </c>
      <c r="N21" s="192">
        <v>6</v>
      </c>
      <c r="O21" s="264" t="s">
        <v>590</v>
      </c>
      <c r="P21" s="48">
        <f t="shared" si="11"/>
        <v>6</v>
      </c>
    </row>
    <row r="22" spans="1:17" s="263" customFormat="1" ht="30" customHeight="1" x14ac:dyDescent="0.15">
      <c r="A22" s="441">
        <v>18</v>
      </c>
      <c r="B22" s="417">
        <v>4</v>
      </c>
      <c r="C22" s="441" t="str">
        <f t="shared" si="5"/>
        <v>仲</v>
      </c>
      <c r="D22" s="441" t="str">
        <f t="shared" si="9"/>
        <v>拓大紅陵</v>
      </c>
      <c r="E22" s="74">
        <v>19.649999999999999</v>
      </c>
      <c r="F22" s="192">
        <v>2</v>
      </c>
      <c r="G22" s="264" t="s">
        <v>579</v>
      </c>
      <c r="H22" s="48"/>
      <c r="I22" s="441">
        <v>36</v>
      </c>
      <c r="J22" s="399">
        <v>21</v>
      </c>
      <c r="K22" s="441" t="str">
        <f t="shared" si="7"/>
        <v>鶴岡</v>
      </c>
      <c r="L22" s="441" t="str">
        <f t="shared" si="10"/>
        <v>敬愛学園</v>
      </c>
      <c r="M22" s="415">
        <v>19.649999999999999</v>
      </c>
      <c r="N22" s="418">
        <v>2</v>
      </c>
      <c r="O22" s="264" t="s">
        <v>579</v>
      </c>
      <c r="P22" s="48">
        <f t="shared" si="11"/>
        <v>2</v>
      </c>
    </row>
    <row r="23" spans="1:17" s="263" customFormat="1" ht="30" customHeight="1" x14ac:dyDescent="0.15">
      <c r="A23" s="441">
        <v>19</v>
      </c>
      <c r="B23" s="399">
        <v>20</v>
      </c>
      <c r="C23" s="441" t="str">
        <f t="shared" si="5"/>
        <v>織畑</v>
      </c>
      <c r="D23" s="441" t="str">
        <f>VLOOKUP(B23,$B$31:$D$67,3)</f>
        <v>敬愛学園</v>
      </c>
      <c r="E23" s="415">
        <v>19.8</v>
      </c>
      <c r="F23" s="418">
        <v>1</v>
      </c>
      <c r="G23" s="264" t="s">
        <v>579</v>
      </c>
      <c r="H23" s="48"/>
      <c r="I23" s="441">
        <v>37</v>
      </c>
      <c r="J23" s="441">
        <v>37</v>
      </c>
      <c r="K23" s="441" t="str">
        <f t="shared" si="7"/>
        <v>北川</v>
      </c>
      <c r="L23" s="441" t="str">
        <f t="shared" si="10"/>
        <v>秀明八千代</v>
      </c>
      <c r="M23" s="415">
        <v>19.899999999999999</v>
      </c>
      <c r="N23" s="441">
        <v>1</v>
      </c>
      <c r="O23" s="264" t="s">
        <v>580</v>
      </c>
      <c r="P23" s="48">
        <f t="shared" si="11"/>
        <v>1</v>
      </c>
      <c r="Q23" s="246"/>
    </row>
    <row r="24" spans="1:17" s="263" customFormat="1" ht="30" customHeight="1" x14ac:dyDescent="0.15">
      <c r="A24" s="438"/>
      <c r="B24" s="248"/>
      <c r="C24" s="438"/>
      <c r="D24" s="438"/>
      <c r="E24" s="445"/>
      <c r="F24" s="446"/>
      <c r="G24" s="446"/>
      <c r="H24" s="438"/>
      <c r="I24" s="210">
        <v>37</v>
      </c>
      <c r="J24" s="210"/>
      <c r="K24" s="210" t="e">
        <f t="shared" ref="K24" si="12">VLOOKUP(J24,$B$31:$D$66,2)</f>
        <v>#N/A</v>
      </c>
      <c r="L24" s="210" t="e">
        <f t="shared" ref="L24" si="13">VLOOKUP(J24,$B$31:$D$66,3)</f>
        <v>#N/A</v>
      </c>
      <c r="M24" s="438"/>
      <c r="N24" s="438"/>
      <c r="O24" s="438"/>
      <c r="Q24" s="246"/>
    </row>
    <row r="25" spans="1:17" s="263" customFormat="1" ht="30" customHeight="1" x14ac:dyDescent="0.15">
      <c r="A25" s="665" t="s">
        <v>363</v>
      </c>
      <c r="B25" s="665"/>
      <c r="C25" s="665"/>
      <c r="D25" s="665"/>
      <c r="E25" s="665"/>
      <c r="F25" s="665"/>
      <c r="G25" s="665"/>
      <c r="H25" s="665"/>
      <c r="I25" s="665"/>
      <c r="J25" s="665"/>
      <c r="K25" s="665"/>
      <c r="L25" s="665"/>
      <c r="M25" s="665"/>
      <c r="N25" s="665"/>
      <c r="O25" s="665"/>
      <c r="Q25" s="246"/>
    </row>
    <row r="26" spans="1:17" s="263" customFormat="1" ht="24.95" customHeight="1" x14ac:dyDescent="0.15">
      <c r="A26" s="665" t="s">
        <v>524</v>
      </c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Q26" s="246"/>
    </row>
    <row r="27" spans="1:17" s="263" customFormat="1" ht="24.75" customHeight="1" x14ac:dyDescent="0.15">
      <c r="A27" s="267"/>
      <c r="B27" s="267"/>
      <c r="C27" s="267"/>
      <c r="D27" s="21"/>
      <c r="E27" s="268"/>
      <c r="F27" s="269"/>
      <c r="G27" s="269"/>
      <c r="I27" s="174"/>
      <c r="J27" s="174"/>
      <c r="K27" s="174"/>
      <c r="L27" s="174"/>
      <c r="M27" s="26"/>
      <c r="N27" s="174"/>
      <c r="Q27" s="246"/>
    </row>
    <row r="28" spans="1:17" x14ac:dyDescent="0.15">
      <c r="I28" s="243"/>
      <c r="J28" s="243"/>
      <c r="K28" s="243"/>
      <c r="L28" s="243"/>
      <c r="M28" s="25"/>
      <c r="N28" s="243"/>
    </row>
    <row r="29" spans="1:17" s="243" customFormat="1" ht="12" x14ac:dyDescent="0.15">
      <c r="E29" s="25"/>
      <c r="M29" s="25"/>
      <c r="Q29" s="246"/>
    </row>
    <row r="30" spans="1:17" s="243" customFormat="1" ht="17.25" x14ac:dyDescent="0.15">
      <c r="C30" s="270" t="s">
        <v>30</v>
      </c>
      <c r="E30" s="25"/>
      <c r="J30" s="365"/>
    </row>
    <row r="31" spans="1:17" s="243" customFormat="1" ht="12" x14ac:dyDescent="0.15">
      <c r="A31" s="237"/>
      <c r="B31" s="175">
        <v>1</v>
      </c>
      <c r="C31" s="414" t="s">
        <v>277</v>
      </c>
      <c r="D31" s="361" t="s">
        <v>160</v>
      </c>
      <c r="E31" s="404"/>
      <c r="F31" s="62"/>
      <c r="G31" s="365"/>
      <c r="H31" s="365"/>
      <c r="I31" s="365"/>
      <c r="J31" s="365"/>
      <c r="K31" s="365"/>
      <c r="L31" s="365"/>
      <c r="M31" s="365"/>
    </row>
    <row r="32" spans="1:17" s="243" customFormat="1" ht="12" x14ac:dyDescent="0.15">
      <c r="A32" s="237"/>
      <c r="B32" s="175">
        <v>2</v>
      </c>
      <c r="C32" s="257" t="s">
        <v>272</v>
      </c>
      <c r="D32" s="361" t="s">
        <v>160</v>
      </c>
      <c r="E32" s="404"/>
      <c r="F32" s="271"/>
      <c r="G32" s="402"/>
      <c r="H32" s="402"/>
      <c r="I32" s="402"/>
      <c r="J32" s="21"/>
      <c r="K32" s="402"/>
      <c r="L32" s="402"/>
      <c r="M32" s="402"/>
    </row>
    <row r="33" spans="1:16" s="243" customFormat="1" ht="12" x14ac:dyDescent="0.15">
      <c r="A33" s="237"/>
      <c r="B33" s="404">
        <v>3</v>
      </c>
      <c r="C33" s="257" t="s">
        <v>164</v>
      </c>
      <c r="D33" s="361" t="s">
        <v>160</v>
      </c>
      <c r="E33" s="404">
        <v>3</v>
      </c>
      <c r="F33" s="271"/>
      <c r="G33" s="402"/>
      <c r="H33" s="402"/>
      <c r="I33" s="402"/>
      <c r="J33" s="21"/>
      <c r="K33" s="402"/>
      <c r="L33" s="402"/>
      <c r="M33" s="402"/>
    </row>
    <row r="34" spans="1:16" s="243" customFormat="1" ht="12" x14ac:dyDescent="0.15">
      <c r="A34" s="237"/>
      <c r="B34" s="404">
        <v>4</v>
      </c>
      <c r="C34" s="257" t="s">
        <v>165</v>
      </c>
      <c r="D34" s="361" t="s">
        <v>160</v>
      </c>
      <c r="E34" s="404">
        <v>5</v>
      </c>
      <c r="F34" s="87"/>
      <c r="G34" s="402"/>
      <c r="H34" s="21"/>
      <c r="I34" s="21"/>
      <c r="J34" s="21"/>
      <c r="K34" s="21"/>
      <c r="L34" s="21"/>
      <c r="M34" s="21"/>
    </row>
    <row r="35" spans="1:16" s="243" customFormat="1" ht="12" x14ac:dyDescent="0.15">
      <c r="A35" s="237"/>
      <c r="B35" s="404">
        <v>5</v>
      </c>
      <c r="C35" s="257" t="s">
        <v>169</v>
      </c>
      <c r="D35" s="361" t="s">
        <v>281</v>
      </c>
      <c r="E35" s="404">
        <v>5</v>
      </c>
      <c r="F35" s="122"/>
      <c r="G35" s="402"/>
      <c r="H35" s="21"/>
      <c r="I35" s="21"/>
      <c r="J35" s="21"/>
      <c r="K35" s="21"/>
      <c r="L35" s="21"/>
      <c r="M35" s="21"/>
    </row>
    <row r="36" spans="1:16" s="243" customFormat="1" ht="12" x14ac:dyDescent="0.15">
      <c r="A36" s="237"/>
      <c r="B36" s="404">
        <v>6</v>
      </c>
      <c r="C36" s="257" t="s">
        <v>286</v>
      </c>
      <c r="D36" s="361" t="s">
        <v>281</v>
      </c>
      <c r="E36" s="404"/>
      <c r="F36" s="87"/>
      <c r="G36" s="21"/>
      <c r="H36" s="21"/>
      <c r="I36" s="21"/>
      <c r="J36" s="21"/>
      <c r="K36" s="21"/>
      <c r="L36" s="21"/>
      <c r="M36" s="21"/>
    </row>
    <row r="37" spans="1:16" s="243" customFormat="1" ht="12" x14ac:dyDescent="0.15">
      <c r="A37" s="237"/>
      <c r="B37" s="404">
        <v>7</v>
      </c>
      <c r="C37" s="257" t="s">
        <v>290</v>
      </c>
      <c r="D37" s="361" t="s">
        <v>288</v>
      </c>
      <c r="E37" s="404"/>
      <c r="F37" s="87"/>
      <c r="G37" s="87"/>
      <c r="H37" s="87"/>
      <c r="I37" s="123"/>
      <c r="J37" s="123"/>
      <c r="K37" s="123"/>
      <c r="L37" s="123"/>
      <c r="M37" s="123"/>
      <c r="N37" s="123"/>
      <c r="O37" s="87"/>
      <c r="P37" s="123"/>
    </row>
    <row r="38" spans="1:16" s="243" customFormat="1" ht="12" x14ac:dyDescent="0.15">
      <c r="A38" s="237"/>
      <c r="B38" s="404">
        <v>8</v>
      </c>
      <c r="C38" s="257" t="s">
        <v>171</v>
      </c>
      <c r="D38" s="361" t="s">
        <v>288</v>
      </c>
      <c r="E38" s="404"/>
      <c r="F38" s="123"/>
      <c r="G38" s="123"/>
      <c r="H38" s="123"/>
      <c r="I38" s="123"/>
      <c r="J38" s="123"/>
      <c r="K38" s="123"/>
      <c r="L38" s="123"/>
      <c r="M38" s="123"/>
      <c r="N38" s="123"/>
      <c r="O38" s="87"/>
      <c r="P38" s="123"/>
    </row>
    <row r="39" spans="1:16" s="243" customFormat="1" ht="12" x14ac:dyDescent="0.15">
      <c r="A39" s="237"/>
      <c r="B39" s="404">
        <v>9</v>
      </c>
      <c r="C39" s="257" t="s">
        <v>298</v>
      </c>
      <c r="D39" s="361" t="s">
        <v>128</v>
      </c>
      <c r="E39" s="404"/>
      <c r="F39" s="123"/>
      <c r="G39" s="123"/>
      <c r="H39" s="123"/>
      <c r="I39" s="87"/>
      <c r="J39" s="87"/>
      <c r="K39" s="86"/>
      <c r="L39" s="122"/>
      <c r="M39" s="122"/>
      <c r="N39" s="123"/>
      <c r="O39" s="87"/>
      <c r="P39" s="123"/>
    </row>
    <row r="40" spans="1:16" s="243" customFormat="1" ht="13.5" x14ac:dyDescent="0.15">
      <c r="A40" s="237"/>
      <c r="B40" s="404">
        <v>10</v>
      </c>
      <c r="C40" s="257" t="s">
        <v>299</v>
      </c>
      <c r="D40" s="361" t="s">
        <v>128</v>
      </c>
      <c r="E40" s="404"/>
      <c r="F40" s="271"/>
      <c r="G40" s="271"/>
      <c r="H40" s="87"/>
      <c r="I40" s="87"/>
      <c r="J40" s="87"/>
      <c r="K40" s="86"/>
      <c r="L40" s="273"/>
      <c r="M40" s="122"/>
      <c r="N40" s="123"/>
      <c r="O40" s="123"/>
      <c r="P40" s="87"/>
    </row>
    <row r="41" spans="1:16" s="243" customFormat="1" ht="12" x14ac:dyDescent="0.15">
      <c r="A41" s="237"/>
      <c r="B41" s="404">
        <v>11</v>
      </c>
      <c r="C41" s="257" t="s">
        <v>174</v>
      </c>
      <c r="D41" s="361" t="s">
        <v>302</v>
      </c>
      <c r="E41" s="404"/>
      <c r="F41" s="271"/>
      <c r="G41" s="271"/>
      <c r="H41" s="87"/>
      <c r="I41" s="87"/>
    </row>
    <row r="42" spans="1:16" s="243" customFormat="1" ht="12" x14ac:dyDescent="0.15">
      <c r="A42" s="237"/>
      <c r="B42" s="404">
        <v>12</v>
      </c>
      <c r="C42" s="257" t="s">
        <v>305</v>
      </c>
      <c r="D42" s="361" t="s">
        <v>302</v>
      </c>
      <c r="E42" s="404"/>
      <c r="F42" s="271"/>
      <c r="G42" s="271"/>
      <c r="H42" s="87"/>
      <c r="I42" s="87"/>
    </row>
    <row r="43" spans="1:16" s="243" customFormat="1" ht="12" x14ac:dyDescent="0.15">
      <c r="A43" s="237"/>
      <c r="B43" s="404">
        <v>13</v>
      </c>
      <c r="C43" s="257" t="s">
        <v>307</v>
      </c>
      <c r="D43" s="361" t="s">
        <v>84</v>
      </c>
      <c r="E43" s="107"/>
      <c r="F43" s="271"/>
      <c r="G43" s="271"/>
      <c r="H43" s="87"/>
      <c r="I43" s="122"/>
    </row>
    <row r="44" spans="1:16" s="243" customFormat="1" ht="12" x14ac:dyDescent="0.15">
      <c r="A44" s="237"/>
      <c r="B44" s="404">
        <v>14</v>
      </c>
      <c r="C44" s="257" t="s">
        <v>308</v>
      </c>
      <c r="D44" s="361" t="s">
        <v>84</v>
      </c>
      <c r="E44" s="404"/>
      <c r="F44" s="271"/>
      <c r="G44" s="271"/>
      <c r="H44" s="87"/>
      <c r="I44" s="87"/>
    </row>
    <row r="45" spans="1:16" s="243" customFormat="1" ht="12" x14ac:dyDescent="0.15">
      <c r="A45" s="237"/>
      <c r="B45" s="404">
        <v>15</v>
      </c>
      <c r="C45" s="257" t="s">
        <v>310</v>
      </c>
      <c r="D45" s="361" t="s">
        <v>309</v>
      </c>
      <c r="E45" s="404"/>
      <c r="F45" s="271"/>
    </row>
    <row r="46" spans="1:16" s="243" customFormat="1" ht="12" x14ac:dyDescent="0.15">
      <c r="A46" s="237"/>
      <c r="B46" s="404">
        <v>16</v>
      </c>
      <c r="C46" s="257" t="s">
        <v>136</v>
      </c>
      <c r="D46" s="361" t="s">
        <v>105</v>
      </c>
      <c r="E46" s="124"/>
      <c r="F46" s="271"/>
    </row>
    <row r="47" spans="1:16" s="243" customFormat="1" ht="12" x14ac:dyDescent="0.15">
      <c r="A47" s="237"/>
      <c r="B47" s="404">
        <v>17</v>
      </c>
      <c r="C47" s="257" t="s">
        <v>175</v>
      </c>
      <c r="D47" s="361" t="s">
        <v>105</v>
      </c>
      <c r="E47" s="404"/>
      <c r="F47" s="271"/>
      <c r="I47" s="87"/>
    </row>
    <row r="48" spans="1:16" s="405" customFormat="1" ht="12" x14ac:dyDescent="0.15">
      <c r="A48" s="402"/>
      <c r="B48" s="404">
        <v>18</v>
      </c>
      <c r="C48" s="261" t="s">
        <v>317</v>
      </c>
      <c r="D48" s="361" t="s">
        <v>85</v>
      </c>
      <c r="E48" s="404"/>
      <c r="F48" s="271"/>
      <c r="I48" s="87"/>
    </row>
    <row r="49" spans="1:28" s="405" customFormat="1" ht="12" x14ac:dyDescent="0.15">
      <c r="A49" s="402"/>
      <c r="B49" s="404">
        <v>19</v>
      </c>
      <c r="C49" s="261" t="s">
        <v>104</v>
      </c>
      <c r="D49" s="361" t="s">
        <v>85</v>
      </c>
      <c r="E49" s="404"/>
      <c r="F49" s="271"/>
      <c r="I49" s="87"/>
    </row>
    <row r="50" spans="1:28" s="243" customFormat="1" ht="13.5" x14ac:dyDescent="0.15">
      <c r="A50" s="237"/>
      <c r="B50" s="404">
        <v>20</v>
      </c>
      <c r="C50" s="257" t="s">
        <v>180</v>
      </c>
      <c r="D50" s="361" t="s">
        <v>80</v>
      </c>
      <c r="E50" s="404">
        <v>2</v>
      </c>
      <c r="F50" s="271"/>
      <c r="G50" s="271"/>
      <c r="H50" s="87"/>
      <c r="L50" s="276"/>
      <c r="M50" s="238"/>
      <c r="N50" s="238"/>
      <c r="O50" s="123"/>
      <c r="P50" s="123"/>
      <c r="U50" s="123"/>
      <c r="V50" s="123"/>
      <c r="W50" s="123"/>
      <c r="X50" s="123"/>
      <c r="Y50" s="87"/>
      <c r="Z50" s="87"/>
      <c r="AA50" s="87"/>
    </row>
    <row r="51" spans="1:28" s="243" customFormat="1" ht="12" x14ac:dyDescent="0.15">
      <c r="A51" s="237"/>
      <c r="B51" s="404">
        <v>21</v>
      </c>
      <c r="C51" s="257" t="s">
        <v>325</v>
      </c>
      <c r="D51" s="361" t="s">
        <v>80</v>
      </c>
      <c r="E51" s="404">
        <v>5</v>
      </c>
      <c r="F51" s="62"/>
      <c r="G51" s="62"/>
      <c r="H51" s="402"/>
      <c r="I51" s="402"/>
      <c r="J51" s="365"/>
      <c r="K51" s="365"/>
      <c r="L51" s="402"/>
      <c r="M51" s="365"/>
      <c r="N51" s="402"/>
      <c r="O51" s="365"/>
      <c r="P51" s="365"/>
      <c r="Q51" s="365"/>
      <c r="R51" s="365"/>
      <c r="S51" s="402"/>
      <c r="T51" s="402"/>
      <c r="U51" s="365"/>
      <c r="V51" s="402"/>
      <c r="W51" s="402"/>
      <c r="X51" s="365"/>
      <c r="Y51" s="365"/>
      <c r="Z51" s="365"/>
      <c r="AA51" s="365"/>
      <c r="AB51" s="365"/>
    </row>
    <row r="52" spans="1:28" s="243" customFormat="1" ht="12" x14ac:dyDescent="0.15">
      <c r="A52" s="237"/>
      <c r="B52" s="404">
        <v>22</v>
      </c>
      <c r="C52" s="257" t="s">
        <v>179</v>
      </c>
      <c r="D52" s="361" t="s">
        <v>80</v>
      </c>
      <c r="E52" s="404">
        <v>5</v>
      </c>
      <c r="F52" s="62"/>
      <c r="G52" s="62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</row>
    <row r="53" spans="1:28" s="243" customFormat="1" ht="12" x14ac:dyDescent="0.15">
      <c r="A53" s="237"/>
      <c r="B53" s="404">
        <v>23</v>
      </c>
      <c r="C53" s="257" t="s">
        <v>296</v>
      </c>
      <c r="D53" s="361" t="s">
        <v>81</v>
      </c>
      <c r="E53" s="404"/>
      <c r="F53" s="62"/>
      <c r="G53" s="62"/>
      <c r="H53" s="402"/>
      <c r="I53" s="402"/>
      <c r="J53" s="21"/>
      <c r="K53" s="21"/>
      <c r="L53" s="21"/>
      <c r="M53" s="21"/>
      <c r="N53" s="402"/>
      <c r="O53" s="21"/>
      <c r="P53" s="402"/>
      <c r="Q53" s="402"/>
      <c r="R53" s="21"/>
      <c r="S53" s="21"/>
      <c r="T53" s="402"/>
      <c r="U53" s="21"/>
      <c r="V53" s="402"/>
      <c r="W53" s="402"/>
      <c r="X53" s="21"/>
      <c r="Y53" s="21"/>
      <c r="Z53" s="21"/>
      <c r="AA53" s="21"/>
      <c r="AB53" s="21"/>
    </row>
    <row r="54" spans="1:28" s="243" customFormat="1" ht="12" x14ac:dyDescent="0.15">
      <c r="A54" s="237"/>
      <c r="B54" s="404">
        <v>24</v>
      </c>
      <c r="C54" s="257" t="s">
        <v>331</v>
      </c>
      <c r="D54" s="361" t="s">
        <v>81</v>
      </c>
      <c r="E54" s="404"/>
      <c r="F54" s="62"/>
      <c r="G54" s="62"/>
      <c r="H54" s="21"/>
      <c r="I54" s="402"/>
      <c r="J54" s="21"/>
      <c r="K54" s="21"/>
      <c r="L54" s="21"/>
      <c r="M54" s="21"/>
      <c r="N54" s="402"/>
      <c r="O54" s="21"/>
      <c r="P54" s="21"/>
      <c r="Q54" s="402"/>
      <c r="R54" s="21"/>
      <c r="S54" s="21"/>
      <c r="T54" s="402"/>
      <c r="U54" s="21"/>
      <c r="V54" s="402"/>
      <c r="W54" s="402"/>
      <c r="X54" s="21"/>
      <c r="Y54" s="21"/>
      <c r="Z54" s="21"/>
      <c r="AA54" s="21"/>
      <c r="AB54" s="21"/>
    </row>
    <row r="55" spans="1:28" x14ac:dyDescent="0.15">
      <c r="A55" s="248"/>
      <c r="B55" s="404">
        <v>25</v>
      </c>
      <c r="C55" s="257" t="s">
        <v>103</v>
      </c>
      <c r="D55" s="272" t="s">
        <v>394</v>
      </c>
      <c r="E55" s="404"/>
      <c r="F55" s="62"/>
      <c r="G55" s="62"/>
      <c r="H55" s="21"/>
      <c r="I55" s="21"/>
      <c r="J55" s="21"/>
      <c r="K55" s="21"/>
      <c r="L55" s="24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x14ac:dyDescent="0.15">
      <c r="A56" s="248"/>
      <c r="B56" s="404">
        <v>26</v>
      </c>
      <c r="C56" s="257" t="s">
        <v>189</v>
      </c>
      <c r="D56" s="272" t="s">
        <v>395</v>
      </c>
      <c r="E56" s="277"/>
      <c r="F56" s="62"/>
      <c r="H56" s="21"/>
      <c r="I56" s="21"/>
      <c r="J56" s="21"/>
      <c r="K56" s="21"/>
      <c r="L56" s="24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A57" s="248"/>
      <c r="B57" s="404">
        <v>27</v>
      </c>
      <c r="C57" s="257" t="s">
        <v>340</v>
      </c>
      <c r="D57" s="272" t="s">
        <v>395</v>
      </c>
      <c r="E57" s="277"/>
      <c r="F57" s="62"/>
      <c r="H57" s="21"/>
      <c r="I57" s="21"/>
      <c r="J57" s="21"/>
      <c r="K57" s="21"/>
      <c r="L57" s="24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x14ac:dyDescent="0.15">
      <c r="A58" s="248"/>
      <c r="B58" s="404">
        <v>28</v>
      </c>
      <c r="C58" s="257" t="s">
        <v>210</v>
      </c>
      <c r="D58" s="272" t="s">
        <v>395</v>
      </c>
      <c r="E58" s="419">
        <v>4</v>
      </c>
      <c r="F58" s="62"/>
      <c r="H58" s="87"/>
      <c r="I58" s="87"/>
      <c r="Q58" s="86"/>
      <c r="R58" s="122"/>
      <c r="S58" s="121"/>
      <c r="T58" s="122"/>
      <c r="U58" s="123"/>
      <c r="V58" s="123"/>
      <c r="W58" s="123"/>
      <c r="X58" s="123"/>
      <c r="Y58" s="121"/>
      <c r="Z58" s="121"/>
      <c r="AA58" s="121"/>
    </row>
    <row r="59" spans="1:28" x14ac:dyDescent="0.15">
      <c r="B59" s="404">
        <v>29</v>
      </c>
      <c r="C59" s="257" t="s">
        <v>193</v>
      </c>
      <c r="D59" s="361" t="s">
        <v>131</v>
      </c>
      <c r="E59" s="277"/>
      <c r="Q59" s="86"/>
      <c r="R59" s="122"/>
      <c r="S59" s="121"/>
      <c r="T59" s="122"/>
      <c r="U59" s="123"/>
      <c r="V59" s="123"/>
      <c r="W59" s="123"/>
      <c r="X59" s="123"/>
      <c r="Y59" s="121"/>
      <c r="Z59" s="121"/>
      <c r="AA59" s="121"/>
    </row>
    <row r="60" spans="1:28" x14ac:dyDescent="0.15">
      <c r="B60" s="404">
        <v>30</v>
      </c>
      <c r="C60" s="257" t="s">
        <v>194</v>
      </c>
      <c r="D60" s="361" t="s">
        <v>131</v>
      </c>
      <c r="E60" s="277"/>
      <c r="Q60" s="86"/>
      <c r="R60" s="122"/>
      <c r="S60" s="121"/>
      <c r="T60" s="122"/>
      <c r="U60" s="123"/>
      <c r="V60" s="123"/>
      <c r="W60" s="123"/>
      <c r="X60" s="123"/>
      <c r="Y60" s="121"/>
      <c r="Z60" s="121"/>
      <c r="AA60" s="121"/>
    </row>
    <row r="61" spans="1:28" x14ac:dyDescent="0.15">
      <c r="B61" s="404">
        <v>31</v>
      </c>
      <c r="C61" s="257" t="s">
        <v>349</v>
      </c>
      <c r="D61" s="361" t="s">
        <v>132</v>
      </c>
      <c r="E61" s="277"/>
      <c r="Q61" s="86"/>
      <c r="R61" s="122"/>
      <c r="S61" s="121"/>
      <c r="T61" s="121"/>
      <c r="U61" s="121"/>
      <c r="V61" s="121"/>
      <c r="W61" s="121"/>
      <c r="X61" s="121"/>
      <c r="Y61" s="121"/>
      <c r="Z61" s="121"/>
      <c r="AA61" s="121"/>
    </row>
    <row r="62" spans="1:28" x14ac:dyDescent="0.15">
      <c r="B62" s="404">
        <v>32</v>
      </c>
      <c r="C62" s="257" t="s">
        <v>350</v>
      </c>
      <c r="D62" s="361" t="s">
        <v>132</v>
      </c>
      <c r="E62" s="277"/>
      <c r="Q62" s="86"/>
      <c r="R62" s="122"/>
      <c r="S62" s="121"/>
      <c r="T62" s="121"/>
      <c r="U62" s="121"/>
      <c r="V62" s="121"/>
      <c r="W62" s="121"/>
      <c r="X62" s="121"/>
      <c r="Y62" s="121"/>
      <c r="Z62" s="121"/>
      <c r="AA62" s="121"/>
    </row>
    <row r="63" spans="1:28" x14ac:dyDescent="0.15">
      <c r="B63" s="404">
        <v>33</v>
      </c>
      <c r="C63" s="257" t="s">
        <v>356</v>
      </c>
      <c r="D63" s="361" t="s">
        <v>159</v>
      </c>
      <c r="E63" s="277"/>
      <c r="Q63" s="86"/>
      <c r="R63" s="122"/>
      <c r="S63" s="121"/>
      <c r="T63" s="121"/>
      <c r="U63" s="121"/>
      <c r="V63" s="121"/>
      <c r="W63" s="121"/>
      <c r="X63" s="121"/>
      <c r="Y63" s="121"/>
      <c r="Z63" s="121"/>
      <c r="AA63" s="121"/>
    </row>
    <row r="64" spans="1:28" x14ac:dyDescent="0.15">
      <c r="B64" s="404">
        <v>34</v>
      </c>
      <c r="C64" s="257" t="s">
        <v>125</v>
      </c>
      <c r="D64" s="361" t="s">
        <v>159</v>
      </c>
      <c r="E64" s="415"/>
      <c r="Q64" s="86"/>
      <c r="R64" s="122"/>
      <c r="S64" s="121"/>
      <c r="T64" s="121"/>
      <c r="U64" s="121"/>
      <c r="V64" s="121"/>
      <c r="W64" s="121"/>
      <c r="X64" s="121"/>
      <c r="Y64" s="121"/>
      <c r="Z64" s="121"/>
      <c r="AA64" s="121"/>
    </row>
    <row r="65" spans="2:27" x14ac:dyDescent="0.15">
      <c r="B65" s="404">
        <v>35</v>
      </c>
      <c r="C65" s="257" t="s">
        <v>190</v>
      </c>
      <c r="D65" s="361" t="s">
        <v>129</v>
      </c>
      <c r="E65" s="415"/>
      <c r="Q65" s="86"/>
      <c r="R65" s="121"/>
      <c r="S65" s="121"/>
      <c r="T65" s="121"/>
      <c r="U65" s="121"/>
      <c r="V65" s="121"/>
      <c r="W65" s="121"/>
      <c r="X65" s="121"/>
      <c r="Y65" s="121"/>
      <c r="Z65" s="121"/>
      <c r="AA65" s="121"/>
    </row>
    <row r="66" spans="2:27" x14ac:dyDescent="0.15">
      <c r="B66" s="404">
        <v>36</v>
      </c>
      <c r="C66" s="257" t="s">
        <v>359</v>
      </c>
      <c r="D66" s="361" t="s">
        <v>129</v>
      </c>
      <c r="E66" s="399"/>
      <c r="M66" s="174"/>
      <c r="Q66" s="174"/>
      <c r="S66" s="121"/>
      <c r="T66" s="121"/>
      <c r="U66" s="121"/>
      <c r="V66" s="121"/>
      <c r="W66" s="121"/>
      <c r="X66" s="121"/>
      <c r="Y66" s="121"/>
      <c r="Z66" s="121"/>
      <c r="AA66" s="121"/>
    </row>
    <row r="67" spans="2:27" x14ac:dyDescent="0.15">
      <c r="B67" s="439">
        <v>37</v>
      </c>
      <c r="C67" s="257" t="s">
        <v>505</v>
      </c>
      <c r="D67" s="361" t="s">
        <v>105</v>
      </c>
      <c r="E67" s="436"/>
      <c r="M67" s="174"/>
      <c r="Q67" s="174"/>
      <c r="S67" s="121"/>
      <c r="T67" s="121"/>
      <c r="U67" s="121"/>
      <c r="V67" s="121"/>
      <c r="W67" s="121"/>
      <c r="X67" s="121"/>
      <c r="Y67" s="121"/>
      <c r="Z67" s="121"/>
      <c r="AA67" s="121"/>
    </row>
    <row r="68" spans="2:27" x14ac:dyDescent="0.15">
      <c r="E68" s="174"/>
      <c r="M68" s="174"/>
      <c r="Q68" s="174"/>
      <c r="S68" s="121"/>
      <c r="T68" s="121"/>
      <c r="U68" s="121"/>
      <c r="V68" s="121"/>
      <c r="W68" s="121"/>
      <c r="X68" s="121"/>
      <c r="Y68" s="121"/>
      <c r="Z68" s="121"/>
      <c r="AA68" s="121"/>
    </row>
    <row r="69" spans="2:27" x14ac:dyDescent="0.15">
      <c r="Q69" s="86"/>
      <c r="R69" s="121"/>
      <c r="S69" s="121"/>
      <c r="T69" s="121"/>
      <c r="U69" s="121"/>
      <c r="V69" s="121"/>
      <c r="W69" s="121"/>
      <c r="X69" s="121"/>
      <c r="Y69" s="121"/>
      <c r="Z69" s="121"/>
      <c r="AA69" s="121"/>
    </row>
    <row r="70" spans="2:27" x14ac:dyDescent="0.15">
      <c r="Q70" s="86"/>
      <c r="R70" s="121"/>
      <c r="S70" s="121"/>
      <c r="T70" s="121"/>
      <c r="U70" s="121"/>
      <c r="V70" s="121"/>
      <c r="W70" s="121"/>
      <c r="X70" s="121"/>
      <c r="Y70" s="121"/>
      <c r="Z70" s="121"/>
      <c r="AA70" s="121"/>
    </row>
    <row r="71" spans="2:27" x14ac:dyDescent="0.15">
      <c r="Q71" s="86"/>
      <c r="R71" s="121"/>
      <c r="S71" s="121"/>
      <c r="T71" s="121"/>
      <c r="U71" s="121"/>
      <c r="V71" s="121"/>
      <c r="W71" s="121"/>
      <c r="X71" s="121"/>
      <c r="Y71" s="121"/>
      <c r="Z71" s="121"/>
      <c r="AA71" s="121"/>
    </row>
    <row r="72" spans="2:27" x14ac:dyDescent="0.15">
      <c r="Q72" s="86"/>
      <c r="R72" s="121"/>
      <c r="S72" s="121"/>
      <c r="T72" s="121"/>
      <c r="U72" s="121"/>
      <c r="V72" s="121"/>
      <c r="W72" s="121"/>
      <c r="X72" s="121"/>
      <c r="Y72" s="121"/>
      <c r="Z72" s="121"/>
      <c r="AA72" s="121"/>
    </row>
    <row r="73" spans="2:27" x14ac:dyDescent="0.15">
      <c r="Q73" s="86"/>
      <c r="R73" s="121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2:27" x14ac:dyDescent="0.15">
      <c r="Q74" s="86"/>
      <c r="R74" s="121"/>
      <c r="S74" s="121"/>
      <c r="T74" s="121"/>
      <c r="U74" s="121"/>
      <c r="V74" s="121"/>
      <c r="W74" s="121"/>
      <c r="X74" s="121"/>
      <c r="Y74" s="121"/>
      <c r="Z74" s="121"/>
      <c r="AA74" s="121"/>
    </row>
    <row r="75" spans="2:27" x14ac:dyDescent="0.15">
      <c r="Q75" s="86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2:27" x14ac:dyDescent="0.15">
      <c r="Q76" s="86"/>
      <c r="R76" s="121"/>
      <c r="S76" s="121"/>
      <c r="T76" s="121"/>
      <c r="U76" s="121"/>
      <c r="V76" s="121"/>
      <c r="W76" s="121"/>
      <c r="X76" s="121"/>
      <c r="Y76" s="121"/>
      <c r="Z76" s="121"/>
      <c r="AA76" s="121"/>
    </row>
    <row r="77" spans="2:27" x14ac:dyDescent="0.15">
      <c r="Q77" s="86"/>
      <c r="R77" s="121"/>
      <c r="S77" s="121"/>
      <c r="T77" s="121"/>
      <c r="U77" s="121"/>
      <c r="V77" s="121"/>
      <c r="W77" s="121"/>
      <c r="X77" s="121"/>
      <c r="Y77" s="121"/>
      <c r="Z77" s="121"/>
      <c r="AA77" s="121"/>
    </row>
    <row r="78" spans="2:27" x14ac:dyDescent="0.15">
      <c r="Q78" s="86"/>
      <c r="R78" s="121"/>
      <c r="S78" s="121"/>
      <c r="T78" s="121"/>
      <c r="U78" s="121"/>
      <c r="V78" s="121"/>
      <c r="W78" s="121"/>
      <c r="X78" s="121"/>
      <c r="Y78" s="121"/>
      <c r="Z78" s="121"/>
      <c r="AA78" s="121"/>
    </row>
    <row r="79" spans="2:27" x14ac:dyDescent="0.15">
      <c r="Q79" s="86"/>
      <c r="R79" s="121"/>
      <c r="S79" s="121"/>
      <c r="T79" s="121"/>
      <c r="U79" s="121"/>
      <c r="V79" s="121"/>
      <c r="W79" s="121"/>
      <c r="X79" s="121"/>
      <c r="Y79" s="121"/>
      <c r="Z79" s="121"/>
      <c r="AA79" s="121"/>
    </row>
    <row r="80" spans="2:27" x14ac:dyDescent="0.15">
      <c r="Q80" s="86"/>
      <c r="R80" s="121"/>
      <c r="S80" s="121"/>
      <c r="T80" s="121"/>
      <c r="U80" s="121"/>
      <c r="V80" s="121"/>
      <c r="W80" s="121"/>
      <c r="X80" s="121"/>
      <c r="Y80" s="121"/>
      <c r="Z80" s="121"/>
      <c r="AA80" s="121"/>
    </row>
    <row r="81" spans="5:27" x14ac:dyDescent="0.15">
      <c r="Q81" s="86"/>
      <c r="R81" s="121"/>
      <c r="S81" s="121"/>
      <c r="T81" s="121"/>
      <c r="U81" s="121"/>
      <c r="V81" s="121"/>
      <c r="W81" s="121"/>
      <c r="X81" s="121"/>
      <c r="Y81" s="121"/>
      <c r="Z81" s="121"/>
      <c r="AA81" s="121"/>
    </row>
    <row r="82" spans="5:27" x14ac:dyDescent="0.15">
      <c r="Q82" s="86"/>
      <c r="R82" s="121"/>
      <c r="S82" s="121"/>
      <c r="T82" s="121"/>
      <c r="U82" s="121"/>
      <c r="V82" s="121"/>
      <c r="W82" s="121"/>
      <c r="X82" s="121"/>
      <c r="Y82" s="121"/>
      <c r="Z82" s="121"/>
      <c r="AA82" s="121"/>
    </row>
    <row r="83" spans="5:27" x14ac:dyDescent="0.15">
      <c r="Q83" s="86"/>
      <c r="R83" s="121"/>
      <c r="S83" s="121"/>
      <c r="T83" s="121"/>
      <c r="U83" s="121"/>
      <c r="V83" s="121"/>
      <c r="W83" s="121"/>
      <c r="X83" s="121"/>
      <c r="Y83" s="121"/>
      <c r="Z83" s="121"/>
      <c r="AA83" s="121"/>
    </row>
    <row r="84" spans="5:27" x14ac:dyDescent="0.15">
      <c r="E84" s="174"/>
      <c r="M84" s="174"/>
      <c r="Q84" s="86"/>
      <c r="R84" s="121"/>
      <c r="S84" s="121"/>
      <c r="T84" s="121"/>
      <c r="U84" s="121"/>
      <c r="V84" s="121"/>
      <c r="W84" s="121"/>
      <c r="X84" s="121"/>
      <c r="Y84" s="121"/>
      <c r="Z84" s="121"/>
      <c r="AA84" s="121"/>
    </row>
    <row r="85" spans="5:27" x14ac:dyDescent="0.15">
      <c r="E85" s="174"/>
      <c r="M85" s="174"/>
      <c r="Q85" s="86"/>
      <c r="R85" s="121"/>
      <c r="S85" s="121"/>
      <c r="T85" s="121"/>
      <c r="U85" s="121"/>
      <c r="V85" s="121"/>
      <c r="W85" s="121"/>
      <c r="X85" s="121"/>
      <c r="Y85" s="121"/>
      <c r="Z85" s="121"/>
      <c r="AA85" s="121"/>
    </row>
    <row r="86" spans="5:27" x14ac:dyDescent="0.15">
      <c r="E86" s="174"/>
      <c r="M86" s="174"/>
      <c r="Q86" s="86"/>
      <c r="R86" s="121"/>
      <c r="S86" s="121"/>
      <c r="T86" s="121"/>
      <c r="U86" s="121"/>
      <c r="V86" s="121"/>
      <c r="W86" s="121"/>
      <c r="X86" s="121"/>
      <c r="Y86" s="121"/>
      <c r="Z86" s="121"/>
      <c r="AA86" s="121"/>
    </row>
    <row r="87" spans="5:27" x14ac:dyDescent="0.15">
      <c r="E87" s="174"/>
      <c r="M87" s="174"/>
      <c r="Q87" s="86"/>
      <c r="R87" s="121"/>
      <c r="S87" s="121"/>
      <c r="T87" s="121"/>
      <c r="U87" s="121"/>
      <c r="V87" s="121"/>
      <c r="W87" s="121"/>
      <c r="X87" s="121"/>
      <c r="Y87" s="121"/>
      <c r="Z87" s="121"/>
      <c r="AA87" s="121"/>
    </row>
    <row r="88" spans="5:27" x14ac:dyDescent="0.15">
      <c r="E88" s="174"/>
      <c r="M88" s="174"/>
      <c r="Q88" s="86"/>
      <c r="R88" s="121"/>
      <c r="S88" s="121"/>
      <c r="T88" s="121"/>
      <c r="U88" s="121"/>
      <c r="V88" s="121"/>
      <c r="W88" s="121"/>
      <c r="X88" s="121"/>
      <c r="Y88" s="121"/>
      <c r="Z88" s="121"/>
      <c r="AA88" s="121"/>
    </row>
    <row r="89" spans="5:27" x14ac:dyDescent="0.15">
      <c r="E89" s="174"/>
      <c r="M89" s="174"/>
      <c r="Q89" s="86"/>
      <c r="R89" s="121"/>
      <c r="S89" s="121"/>
      <c r="T89" s="121"/>
      <c r="U89" s="121"/>
      <c r="V89" s="121"/>
      <c r="W89" s="121"/>
      <c r="X89" s="121"/>
      <c r="Y89" s="121"/>
      <c r="Z89" s="121"/>
      <c r="AA89" s="121"/>
    </row>
    <row r="90" spans="5:27" x14ac:dyDescent="0.15">
      <c r="E90" s="174"/>
      <c r="M90" s="174"/>
      <c r="Q90" s="86"/>
      <c r="R90" s="121"/>
      <c r="S90" s="121"/>
      <c r="T90" s="121"/>
      <c r="U90" s="121"/>
      <c r="V90" s="121"/>
      <c r="W90" s="121"/>
      <c r="X90" s="121"/>
      <c r="Y90" s="121"/>
      <c r="Z90" s="121"/>
      <c r="AA90" s="121"/>
    </row>
    <row r="91" spans="5:27" x14ac:dyDescent="0.15">
      <c r="E91" s="174"/>
      <c r="M91" s="174"/>
      <c r="Q91" s="86"/>
      <c r="R91" s="121"/>
      <c r="S91" s="121"/>
      <c r="T91" s="121"/>
      <c r="U91" s="121"/>
      <c r="V91" s="121"/>
      <c r="W91" s="121"/>
      <c r="X91" s="121"/>
      <c r="Y91" s="121"/>
      <c r="Z91" s="121"/>
      <c r="AA91" s="121"/>
    </row>
    <row r="92" spans="5:27" x14ac:dyDescent="0.15">
      <c r="E92" s="174"/>
      <c r="M92" s="174"/>
      <c r="Q92" s="86"/>
      <c r="R92" s="121"/>
      <c r="S92" s="121"/>
      <c r="T92" s="121"/>
      <c r="U92" s="121"/>
      <c r="V92" s="121"/>
      <c r="W92" s="121"/>
      <c r="X92" s="121"/>
      <c r="Y92" s="121"/>
      <c r="Z92" s="121"/>
      <c r="AA92" s="121"/>
    </row>
    <row r="93" spans="5:27" x14ac:dyDescent="0.15">
      <c r="E93" s="174"/>
      <c r="M93" s="174"/>
      <c r="Q93" s="86"/>
      <c r="R93" s="121"/>
      <c r="S93" s="121"/>
      <c r="T93" s="121"/>
      <c r="U93" s="121"/>
      <c r="V93" s="121"/>
      <c r="W93" s="121"/>
      <c r="X93" s="121"/>
      <c r="Y93" s="121"/>
      <c r="Z93" s="121"/>
      <c r="AA93" s="121"/>
    </row>
    <row r="94" spans="5:27" x14ac:dyDescent="0.15">
      <c r="E94" s="174"/>
      <c r="M94" s="174"/>
      <c r="Q94" s="86"/>
      <c r="R94" s="121"/>
      <c r="S94" s="121"/>
      <c r="T94" s="121"/>
      <c r="U94" s="121"/>
      <c r="V94" s="121"/>
      <c r="W94" s="121"/>
      <c r="X94" s="121"/>
      <c r="Y94" s="121"/>
      <c r="Z94" s="121"/>
      <c r="AA94" s="121"/>
    </row>
    <row r="95" spans="5:27" x14ac:dyDescent="0.15">
      <c r="E95" s="174"/>
      <c r="M95" s="174"/>
      <c r="Q95" s="86"/>
      <c r="R95" s="121"/>
      <c r="S95" s="121"/>
      <c r="T95" s="121"/>
      <c r="U95" s="121"/>
      <c r="V95" s="121"/>
      <c r="W95" s="121"/>
      <c r="X95" s="121"/>
      <c r="Y95" s="121"/>
      <c r="Z95" s="121"/>
      <c r="AA95" s="121"/>
    </row>
    <row r="96" spans="5:27" x14ac:dyDescent="0.15">
      <c r="E96" s="174"/>
      <c r="M96" s="174"/>
      <c r="Q96" s="86"/>
      <c r="R96" s="121"/>
      <c r="S96" s="121"/>
      <c r="T96" s="121"/>
      <c r="U96" s="121"/>
      <c r="V96" s="121"/>
      <c r="W96" s="121"/>
      <c r="X96" s="121"/>
      <c r="Y96" s="121"/>
      <c r="Z96" s="121"/>
      <c r="AA96" s="121"/>
    </row>
    <row r="97" spans="5:27" x14ac:dyDescent="0.15">
      <c r="E97" s="174"/>
      <c r="M97" s="174"/>
      <c r="Q97" s="86"/>
      <c r="R97" s="121"/>
      <c r="S97" s="121"/>
      <c r="T97" s="121"/>
      <c r="U97" s="121"/>
      <c r="V97" s="121"/>
      <c r="W97" s="121"/>
      <c r="X97" s="121"/>
      <c r="Y97" s="121"/>
      <c r="Z97" s="121"/>
      <c r="AA97" s="121"/>
    </row>
    <row r="98" spans="5:27" x14ac:dyDescent="0.15">
      <c r="E98" s="174"/>
      <c r="M98" s="174"/>
      <c r="Q98" s="86"/>
      <c r="R98" s="121"/>
      <c r="S98" s="121"/>
      <c r="T98" s="121"/>
      <c r="U98" s="121"/>
      <c r="V98" s="121"/>
      <c r="W98" s="121"/>
      <c r="X98" s="121"/>
      <c r="Y98" s="121"/>
      <c r="Z98" s="121"/>
      <c r="AA98" s="121"/>
    </row>
    <row r="99" spans="5:27" x14ac:dyDescent="0.15">
      <c r="E99" s="174"/>
      <c r="M99" s="174"/>
      <c r="Q99" s="86"/>
      <c r="R99" s="121"/>
      <c r="S99" s="121"/>
      <c r="T99" s="121"/>
      <c r="U99" s="121"/>
      <c r="V99" s="121"/>
      <c r="W99" s="121"/>
      <c r="X99" s="121"/>
      <c r="Y99" s="121"/>
      <c r="Z99" s="121"/>
      <c r="AA99" s="121"/>
    </row>
    <row r="100" spans="5:27" x14ac:dyDescent="0.15">
      <c r="E100" s="174"/>
      <c r="M100" s="174"/>
      <c r="Q100" s="86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</row>
    <row r="101" spans="5:27" x14ac:dyDescent="0.15">
      <c r="E101" s="174"/>
      <c r="M101" s="174"/>
      <c r="Q101" s="86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</row>
    <row r="102" spans="5:27" x14ac:dyDescent="0.15">
      <c r="E102" s="174"/>
      <c r="M102" s="174"/>
      <c r="Q102" s="86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</row>
    <row r="103" spans="5:27" x14ac:dyDescent="0.15">
      <c r="E103" s="174"/>
      <c r="M103" s="174"/>
      <c r="Q103" s="86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</row>
  </sheetData>
  <mergeCells count="3">
    <mergeCell ref="A1:N1"/>
    <mergeCell ref="A25:O25"/>
    <mergeCell ref="A26:O26"/>
  </mergeCells>
  <phoneticPr fontId="3"/>
  <conditionalFormatting sqref="N27:N29 H42:H44 F1:G1 N2:N10 F14:F22 N14:N22 N69:N65505 F69:G65506 F59:G65 N58:N65 H50 F27:G29 F30 D31:D34 F12:G12 F2:F11">
    <cfRule type="cellIs" dxfId="23" priority="19" stopIfTrue="1" operator="lessThanOrEqual">
      <formula>4</formula>
    </cfRule>
    <cfRule type="cellIs" dxfId="22" priority="20" stopIfTrue="1" operator="between">
      <formula>5</formula>
      <formula>20</formula>
    </cfRule>
  </conditionalFormatting>
  <conditionalFormatting sqref="N11">
    <cfRule type="cellIs" dxfId="21" priority="15" stopIfTrue="1" operator="lessThanOrEqual">
      <formula>4</formula>
    </cfRule>
    <cfRule type="cellIs" dxfId="20" priority="16" stopIfTrue="1" operator="between">
      <formula>5</formula>
      <formula>20</formula>
    </cfRule>
  </conditionalFormatting>
  <conditionalFormatting sqref="N12">
    <cfRule type="cellIs" dxfId="19" priority="13" stopIfTrue="1" operator="lessThanOrEqual">
      <formula>4</formula>
    </cfRule>
    <cfRule type="cellIs" dxfId="18" priority="14" stopIfTrue="1" operator="between">
      <formula>5</formula>
      <formula>20</formula>
    </cfRule>
  </conditionalFormatting>
  <conditionalFormatting sqref="F24:G24 F23">
    <cfRule type="cellIs" dxfId="17" priority="11" stopIfTrue="1" operator="lessThanOrEqual">
      <formula>4</formula>
    </cfRule>
    <cfRule type="cellIs" dxfId="16" priority="12" stopIfTrue="1" operator="between">
      <formula>5</formula>
      <formula>20</formula>
    </cfRule>
  </conditionalFormatting>
  <conditionalFormatting sqref="N27:N29 H42:H44 F1:G1 N2:N10 F14:F22 H50 F12:G12 F2:F11">
    <cfRule type="cellIs" dxfId="15" priority="9" stopIfTrue="1" operator="lessThanOrEqual">
      <formula>4</formula>
    </cfRule>
    <cfRule type="cellIs" dxfId="14" priority="10" stopIfTrue="1" operator="between">
      <formula>5</formula>
      <formula>20</formula>
    </cfRule>
  </conditionalFormatting>
  <conditionalFormatting sqref="N11">
    <cfRule type="cellIs" dxfId="13" priority="5" stopIfTrue="1" operator="lessThanOrEqual">
      <formula>4</formula>
    </cfRule>
    <cfRule type="cellIs" dxfId="12" priority="6" stopIfTrue="1" operator="between">
      <formula>5</formula>
      <formula>20</formula>
    </cfRule>
  </conditionalFormatting>
  <conditionalFormatting sqref="N12">
    <cfRule type="cellIs" dxfId="11" priority="3" stopIfTrue="1" operator="lessThanOrEqual">
      <formula>4</formula>
    </cfRule>
    <cfRule type="cellIs" dxfId="10" priority="4" stopIfTrue="1" operator="between">
      <formula>5</formula>
      <formula>20</formula>
    </cfRule>
  </conditionalFormatting>
  <conditionalFormatting sqref="F24:G24 F23">
    <cfRule type="cellIs" dxfId="9" priority="1" stopIfTrue="1" operator="lessThanOrEqual">
      <formula>4</formula>
    </cfRule>
    <cfRule type="cellIs" dxfId="8" priority="2" stopIfTrue="1" operator="between">
      <formula>5</formula>
      <formula>20</formula>
    </cfRule>
  </conditionalFormatting>
  <dataValidations count="2">
    <dataValidation imeMode="hiragana" allowBlank="1" showInputMessage="1" showErrorMessage="1" sqref="G15:G23 G3:G11 O3:O10 O15:O23"/>
    <dataValidation type="decimal" allowBlank="1" showInputMessage="1" showErrorMessage="1" sqref="E3:E10 M3:M10 M15:M21 E15:E22">
      <formula1>0</formula1>
      <formula2>30</formula2>
    </dataValidation>
  </dataValidations>
  <printOptions horizontalCentered="1" verticalCentered="1"/>
  <pageMargins left="0.35433070866141736" right="0.31496062992125984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100"/>
  <sheetViews>
    <sheetView view="pageBreakPreview" zoomScale="120" zoomScaleNormal="100" zoomScaleSheetLayoutView="120" workbookViewId="0">
      <selection activeCell="I34" sqref="I34"/>
    </sheetView>
  </sheetViews>
  <sheetFormatPr defaultColWidth="9" defaultRowHeight="13.5" x14ac:dyDescent="0.15"/>
  <cols>
    <col min="1" max="1" width="3.625" style="252" customWidth="1"/>
    <col min="2" max="2" width="3.625" style="252" hidden="1" customWidth="1"/>
    <col min="3" max="3" width="9" style="252"/>
    <col min="4" max="4" width="11.75" style="252" bestFit="1" customWidth="1"/>
    <col min="5" max="5" width="6.5" style="282" customWidth="1"/>
    <col min="6" max="7" width="6.5" style="252" customWidth="1"/>
    <col min="8" max="8" width="2.875" style="252" customWidth="1"/>
    <col min="9" max="9" width="3.625" style="252" customWidth="1"/>
    <col min="10" max="10" width="3.625" style="252" hidden="1" customWidth="1"/>
    <col min="11" max="11" width="9" style="252"/>
    <col min="12" max="12" width="11.75" style="252" bestFit="1" customWidth="1"/>
    <col min="13" max="13" width="6.5" style="282" customWidth="1"/>
    <col min="14" max="15" width="6.5" style="252" customWidth="1"/>
    <col min="16" max="16" width="5" style="252" customWidth="1"/>
    <col min="17" max="17" width="3.375" style="252" customWidth="1"/>
    <col min="18" max="18" width="4.125" style="252" customWidth="1"/>
    <col min="19" max="20" width="5.875" style="252" customWidth="1"/>
    <col min="21" max="16384" width="9" style="252"/>
  </cols>
  <sheetData>
    <row r="1" spans="1:20" s="233" customFormat="1" ht="17.25" customHeight="1" x14ac:dyDescent="0.15">
      <c r="A1" s="663" t="s">
        <v>365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255"/>
      <c r="P1" s="19"/>
      <c r="Q1" s="19"/>
      <c r="R1" s="19"/>
    </row>
    <row r="2" spans="1:20" s="263" customFormat="1" ht="17.25" customHeight="1" x14ac:dyDescent="0.15">
      <c r="A2" s="56" t="s">
        <v>218</v>
      </c>
      <c r="B2" s="56" t="s">
        <v>361</v>
      </c>
      <c r="C2" s="56" t="s">
        <v>0</v>
      </c>
      <c r="D2" s="56" t="s">
        <v>1</v>
      </c>
      <c r="E2" s="74" t="s">
        <v>241</v>
      </c>
      <c r="F2" s="56" t="s">
        <v>2</v>
      </c>
      <c r="G2" s="56"/>
      <c r="H2" s="235"/>
      <c r="I2" s="56" t="s">
        <v>107</v>
      </c>
      <c r="J2" s="56" t="s">
        <v>362</v>
      </c>
      <c r="K2" s="56" t="s">
        <v>0</v>
      </c>
      <c r="L2" s="56" t="s">
        <v>1</v>
      </c>
      <c r="M2" s="74" t="s">
        <v>241</v>
      </c>
      <c r="N2" s="56" t="s">
        <v>2</v>
      </c>
      <c r="O2" s="56"/>
    </row>
    <row r="3" spans="1:20" s="263" customFormat="1" ht="20.25" customHeight="1" x14ac:dyDescent="0.15">
      <c r="A3" s="56">
        <v>1</v>
      </c>
      <c r="B3" s="192">
        <v>26</v>
      </c>
      <c r="C3" s="192" t="str">
        <f t="shared" ref="C3:C12" si="0">VLOOKUP(B3,$B$35:$D$78,2)</f>
        <v>妻鹿</v>
      </c>
      <c r="D3" s="192" t="str">
        <f t="shared" ref="D3:D12" si="1">VLOOKUP(B3,$B$35:$D$78,3)</f>
        <v>千葉経済</v>
      </c>
      <c r="E3" s="74">
        <v>18.899999999999999</v>
      </c>
      <c r="F3" s="192">
        <v>6</v>
      </c>
      <c r="G3" s="264" t="s">
        <v>574</v>
      </c>
      <c r="H3" s="457"/>
      <c r="I3" s="192">
        <v>22</v>
      </c>
      <c r="J3" s="192">
        <v>28</v>
      </c>
      <c r="K3" s="192" t="str">
        <f t="shared" ref="K3:K12" si="2">VLOOKUP(J3,$B$35:$D$78,2)</f>
        <v>杉山</v>
      </c>
      <c r="L3" s="192" t="str">
        <f t="shared" ref="L3:L12" si="3">VLOOKUP(J3,$B$35:$D$78,3)</f>
        <v>千葉南</v>
      </c>
      <c r="M3" s="74">
        <v>18.899999999999999</v>
      </c>
      <c r="N3" s="192">
        <v>9</v>
      </c>
      <c r="O3" s="264" t="s">
        <v>579</v>
      </c>
      <c r="P3" s="457"/>
      <c r="Q3" s="267"/>
      <c r="R3" s="267"/>
      <c r="S3" s="278"/>
      <c r="T3" s="267"/>
    </row>
    <row r="4" spans="1:20" s="263" customFormat="1" ht="21.95" customHeight="1" x14ac:dyDescent="0.15">
      <c r="A4" s="56">
        <v>2</v>
      </c>
      <c r="B4" s="192">
        <v>15</v>
      </c>
      <c r="C4" s="192" t="str">
        <f t="shared" si="0"/>
        <v>小椋</v>
      </c>
      <c r="D4" s="192" t="str">
        <f t="shared" si="1"/>
        <v>成東</v>
      </c>
      <c r="E4" s="74">
        <v>18.75</v>
      </c>
      <c r="F4" s="192">
        <v>8</v>
      </c>
      <c r="G4" s="264" t="s">
        <v>574</v>
      </c>
      <c r="H4" s="457"/>
      <c r="I4" s="192">
        <v>23</v>
      </c>
      <c r="J4" s="192">
        <v>35</v>
      </c>
      <c r="K4" s="192" t="str">
        <f t="shared" si="2"/>
        <v>大森</v>
      </c>
      <c r="L4" s="192" t="str">
        <f t="shared" si="3"/>
        <v>成田北</v>
      </c>
      <c r="M4" s="74">
        <v>19.25</v>
      </c>
      <c r="N4" s="192">
        <v>7</v>
      </c>
      <c r="O4" s="264" t="s">
        <v>577</v>
      </c>
      <c r="P4" s="457"/>
      <c r="Q4" s="267"/>
      <c r="R4" s="267"/>
      <c r="S4" s="278"/>
      <c r="T4" s="267"/>
    </row>
    <row r="5" spans="1:20" s="263" customFormat="1" ht="21.95" customHeight="1" x14ac:dyDescent="0.15">
      <c r="A5" s="56">
        <v>3</v>
      </c>
      <c r="B5" s="192">
        <v>36</v>
      </c>
      <c r="C5" s="192" t="str">
        <f t="shared" si="0"/>
        <v>太刀川</v>
      </c>
      <c r="D5" s="192" t="str">
        <f t="shared" si="1"/>
        <v>成田北</v>
      </c>
      <c r="E5" s="74">
        <v>18.600000000000001</v>
      </c>
      <c r="F5" s="192">
        <v>9</v>
      </c>
      <c r="G5" s="264" t="s">
        <v>579</v>
      </c>
      <c r="H5" s="457"/>
      <c r="I5" s="192">
        <v>24</v>
      </c>
      <c r="J5" s="192">
        <v>38</v>
      </c>
      <c r="K5" s="192" t="str">
        <f t="shared" si="2"/>
        <v>瀧本</v>
      </c>
      <c r="L5" s="192" t="str">
        <f t="shared" si="3"/>
        <v>佐原</v>
      </c>
      <c r="M5" s="74">
        <v>19.55</v>
      </c>
      <c r="N5" s="192">
        <v>4</v>
      </c>
      <c r="O5" s="264" t="s">
        <v>574</v>
      </c>
      <c r="P5" s="457"/>
      <c r="Q5" s="267"/>
      <c r="R5" s="267"/>
      <c r="S5" s="278"/>
      <c r="T5" s="267"/>
    </row>
    <row r="6" spans="1:20" s="263" customFormat="1" ht="21.95" customHeight="1" x14ac:dyDescent="0.15">
      <c r="A6" s="56">
        <v>4</v>
      </c>
      <c r="B6" s="192">
        <v>34</v>
      </c>
      <c r="C6" s="192" t="str">
        <f t="shared" si="0"/>
        <v>菅谷</v>
      </c>
      <c r="D6" s="192" t="str">
        <f t="shared" si="1"/>
        <v>市立銚子</v>
      </c>
      <c r="E6" s="74">
        <v>18.350000000000001</v>
      </c>
      <c r="F6" s="192">
        <v>11</v>
      </c>
      <c r="G6" s="264" t="s">
        <v>577</v>
      </c>
      <c r="H6" s="457"/>
      <c r="I6" s="192">
        <v>25</v>
      </c>
      <c r="J6" s="192">
        <v>1</v>
      </c>
      <c r="K6" s="192" t="str">
        <f t="shared" si="2"/>
        <v>岡本</v>
      </c>
      <c r="L6" s="192" t="str">
        <f t="shared" si="3"/>
        <v>拓大紅陵</v>
      </c>
      <c r="M6" s="74">
        <v>19.7</v>
      </c>
      <c r="N6" s="192">
        <v>3</v>
      </c>
      <c r="O6" s="264" t="s">
        <v>576</v>
      </c>
      <c r="P6" s="457"/>
      <c r="Q6" s="267"/>
      <c r="R6" s="267"/>
      <c r="S6" s="278"/>
      <c r="T6" s="267"/>
    </row>
    <row r="7" spans="1:20" s="263" customFormat="1" ht="21.95" customHeight="1" x14ac:dyDescent="0.15">
      <c r="A7" s="56">
        <v>5</v>
      </c>
      <c r="B7" s="192">
        <v>11</v>
      </c>
      <c r="C7" s="192" t="str">
        <f t="shared" si="0"/>
        <v>大和久</v>
      </c>
      <c r="D7" s="192" t="str">
        <f t="shared" si="1"/>
        <v>茂原樟陽</v>
      </c>
      <c r="E7" s="74">
        <v>18.5</v>
      </c>
      <c r="F7" s="192">
        <v>10</v>
      </c>
      <c r="G7" s="264" t="s">
        <v>576</v>
      </c>
      <c r="H7" s="457"/>
      <c r="I7" s="192">
        <v>26</v>
      </c>
      <c r="J7" s="192">
        <v>39</v>
      </c>
      <c r="K7" s="192" t="str">
        <f t="shared" si="2"/>
        <v>河内</v>
      </c>
      <c r="L7" s="192" t="str">
        <f t="shared" si="3"/>
        <v>成田</v>
      </c>
      <c r="M7" s="74">
        <v>19.05</v>
      </c>
      <c r="N7" s="192">
        <v>8</v>
      </c>
      <c r="O7" s="264" t="s">
        <v>579</v>
      </c>
      <c r="P7" s="457"/>
      <c r="Q7" s="267"/>
      <c r="R7" s="267"/>
      <c r="S7" s="278"/>
      <c r="T7" s="267"/>
    </row>
    <row r="8" spans="1:20" s="263" customFormat="1" ht="21.95" customHeight="1" x14ac:dyDescent="0.15">
      <c r="A8" s="56">
        <v>6</v>
      </c>
      <c r="B8" s="192">
        <v>17</v>
      </c>
      <c r="C8" s="192" t="str">
        <f t="shared" si="0"/>
        <v>高子</v>
      </c>
      <c r="D8" s="192" t="str">
        <f t="shared" si="1"/>
        <v>船橋東</v>
      </c>
      <c r="E8" s="74">
        <v>19.05</v>
      </c>
      <c r="F8" s="192">
        <v>5</v>
      </c>
      <c r="G8" s="264" t="s">
        <v>573</v>
      </c>
      <c r="H8" s="457"/>
      <c r="I8" s="192">
        <v>27</v>
      </c>
      <c r="J8" s="192">
        <v>33</v>
      </c>
      <c r="K8" s="192" t="str">
        <f t="shared" si="2"/>
        <v>渋谷</v>
      </c>
      <c r="L8" s="192" t="str">
        <f t="shared" si="3"/>
        <v>市立銚子</v>
      </c>
      <c r="M8" s="74">
        <v>18.850000000000001</v>
      </c>
      <c r="N8" s="192">
        <v>10</v>
      </c>
      <c r="O8" s="264" t="s">
        <v>580</v>
      </c>
      <c r="P8" s="457"/>
      <c r="Q8" s="267"/>
      <c r="R8" s="267"/>
      <c r="S8" s="278"/>
      <c r="T8" s="267"/>
    </row>
    <row r="9" spans="1:20" s="263" customFormat="1" ht="21.95" customHeight="1" x14ac:dyDescent="0.15">
      <c r="A9" s="56">
        <v>7</v>
      </c>
      <c r="B9" s="192">
        <v>22</v>
      </c>
      <c r="C9" s="192" t="str">
        <f t="shared" si="0"/>
        <v>本田</v>
      </c>
      <c r="D9" s="192" t="str">
        <f t="shared" si="1"/>
        <v>渋谷幕張</v>
      </c>
      <c r="E9" s="74">
        <v>19.350000000000001</v>
      </c>
      <c r="F9" s="192">
        <v>4</v>
      </c>
      <c r="G9" s="264" t="s">
        <v>576</v>
      </c>
      <c r="H9" s="457"/>
      <c r="I9" s="192">
        <v>28</v>
      </c>
      <c r="J9" s="192">
        <v>16</v>
      </c>
      <c r="K9" s="192" t="str">
        <f t="shared" si="2"/>
        <v>橋本</v>
      </c>
      <c r="L9" s="192" t="str">
        <f t="shared" si="3"/>
        <v>船橋東</v>
      </c>
      <c r="M9" s="74">
        <v>19.350000000000001</v>
      </c>
      <c r="N9" s="192">
        <v>6</v>
      </c>
      <c r="O9" s="264" t="s">
        <v>579</v>
      </c>
      <c r="P9" s="457"/>
      <c r="Q9" s="267"/>
      <c r="R9" s="267"/>
      <c r="S9" s="278"/>
      <c r="T9" s="267"/>
    </row>
    <row r="10" spans="1:20" s="263" customFormat="1" ht="21.95" customHeight="1" x14ac:dyDescent="0.15">
      <c r="A10" s="56">
        <v>8</v>
      </c>
      <c r="B10" s="192">
        <v>40</v>
      </c>
      <c r="C10" s="192" t="str">
        <f t="shared" si="0"/>
        <v>西田</v>
      </c>
      <c r="D10" s="192" t="str">
        <f t="shared" si="1"/>
        <v>成田</v>
      </c>
      <c r="E10" s="74">
        <v>18.899999999999999</v>
      </c>
      <c r="F10" s="192">
        <v>6</v>
      </c>
      <c r="G10" s="264" t="s">
        <v>579</v>
      </c>
      <c r="H10" s="457"/>
      <c r="I10" s="192">
        <v>29</v>
      </c>
      <c r="J10" s="192">
        <v>7</v>
      </c>
      <c r="K10" s="192" t="str">
        <f t="shared" si="2"/>
        <v>林</v>
      </c>
      <c r="L10" s="192" t="str">
        <f t="shared" si="3"/>
        <v>木更津総合</v>
      </c>
      <c r="M10" s="74">
        <v>19.5</v>
      </c>
      <c r="N10" s="192">
        <v>5</v>
      </c>
      <c r="O10" s="264" t="s">
        <v>579</v>
      </c>
      <c r="P10" s="457"/>
      <c r="Q10" s="267"/>
      <c r="R10" s="267"/>
      <c r="S10" s="278"/>
      <c r="T10" s="267"/>
    </row>
    <row r="11" spans="1:20" s="263" customFormat="1" ht="21.95" customHeight="1" x14ac:dyDescent="0.15">
      <c r="A11" s="56">
        <v>9</v>
      </c>
      <c r="B11" s="192">
        <v>18</v>
      </c>
      <c r="C11" s="192" t="str">
        <f t="shared" si="0"/>
        <v>桑野</v>
      </c>
      <c r="D11" s="192" t="str">
        <f t="shared" si="1"/>
        <v>秀明八千代</v>
      </c>
      <c r="E11" s="74">
        <v>19.7</v>
      </c>
      <c r="F11" s="192">
        <v>3</v>
      </c>
      <c r="G11" s="264" t="s">
        <v>580</v>
      </c>
      <c r="H11" s="457"/>
      <c r="I11" s="192">
        <v>30</v>
      </c>
      <c r="J11" s="192">
        <v>10</v>
      </c>
      <c r="K11" s="192" t="str">
        <f t="shared" si="2"/>
        <v>村越</v>
      </c>
      <c r="L11" s="192" t="str">
        <f t="shared" si="3"/>
        <v>長生</v>
      </c>
      <c r="M11" s="74">
        <v>18.600000000000001</v>
      </c>
      <c r="N11" s="192">
        <v>11</v>
      </c>
      <c r="O11" s="264" t="s">
        <v>606</v>
      </c>
      <c r="P11" s="457"/>
      <c r="Q11" s="267"/>
      <c r="R11" s="267"/>
      <c r="S11" s="267"/>
      <c r="T11" s="267"/>
    </row>
    <row r="12" spans="1:20" s="263" customFormat="1" ht="21.95" customHeight="1" x14ac:dyDescent="0.15">
      <c r="A12" s="56">
        <v>10</v>
      </c>
      <c r="B12" s="192">
        <v>25</v>
      </c>
      <c r="C12" s="192" t="str">
        <f t="shared" si="0"/>
        <v>雑賀</v>
      </c>
      <c r="D12" s="192" t="str">
        <f t="shared" si="1"/>
        <v>敬愛学園</v>
      </c>
      <c r="E12" s="74">
        <v>19.75</v>
      </c>
      <c r="F12" s="192">
        <v>2</v>
      </c>
      <c r="G12" s="264" t="s">
        <v>579</v>
      </c>
      <c r="H12" s="457"/>
      <c r="I12" s="192">
        <v>31</v>
      </c>
      <c r="J12" s="192">
        <v>6</v>
      </c>
      <c r="K12" s="192" t="str">
        <f t="shared" si="2"/>
        <v>清水</v>
      </c>
      <c r="L12" s="192" t="str">
        <f t="shared" si="3"/>
        <v>拓大紅陵</v>
      </c>
      <c r="M12" s="74">
        <v>19.8</v>
      </c>
      <c r="N12" s="192">
        <v>2</v>
      </c>
      <c r="O12" s="264" t="s">
        <v>576</v>
      </c>
      <c r="P12" s="457"/>
      <c r="Q12" s="267"/>
      <c r="R12" s="267"/>
      <c r="S12" s="267"/>
      <c r="T12" s="267"/>
    </row>
    <row r="13" spans="1:20" s="263" customFormat="1" ht="21.95" customHeight="1" x14ac:dyDescent="0.15">
      <c r="A13" s="441">
        <v>11</v>
      </c>
      <c r="B13" s="192">
        <v>5</v>
      </c>
      <c r="C13" s="192" t="str">
        <f t="shared" ref="C13" si="4">VLOOKUP(B13,$B$35:$D$78,2)</f>
        <v>伊藤</v>
      </c>
      <c r="D13" s="192" t="str">
        <f t="shared" ref="D13" si="5">VLOOKUP(B13,$B$35:$D$78,3)</f>
        <v>拓大紅陵</v>
      </c>
      <c r="E13" s="74">
        <v>20</v>
      </c>
      <c r="F13" s="192">
        <v>1</v>
      </c>
      <c r="G13" s="264" t="s">
        <v>576</v>
      </c>
      <c r="H13" s="457"/>
      <c r="I13" s="192">
        <v>32</v>
      </c>
      <c r="J13" s="192">
        <v>41</v>
      </c>
      <c r="K13" s="192" t="str">
        <f t="shared" ref="K13" si="6">VLOOKUP(J13,$B$35:$D$78,2)</f>
        <v>池田</v>
      </c>
      <c r="L13" s="192" t="str">
        <f t="shared" ref="L13" si="7">VLOOKUP(J13,$B$35:$D$78,3)</f>
        <v>秀明八千代</v>
      </c>
      <c r="M13" s="74">
        <v>19.899999999999999</v>
      </c>
      <c r="N13" s="192">
        <v>1</v>
      </c>
      <c r="O13" s="264" t="s">
        <v>580</v>
      </c>
      <c r="P13" s="457"/>
      <c r="Q13" s="267"/>
      <c r="R13" s="267"/>
      <c r="S13" s="267"/>
      <c r="T13" s="267"/>
    </row>
    <row r="14" spans="1:20" s="263" customFormat="1" ht="21.95" customHeight="1" x14ac:dyDescent="0.15">
      <c r="A14" s="235"/>
      <c r="B14" s="235"/>
      <c r="C14" s="235"/>
      <c r="D14" s="235"/>
      <c r="E14" s="235"/>
      <c r="F14" s="235"/>
      <c r="G14" s="235"/>
      <c r="H14" s="235"/>
      <c r="I14" s="240"/>
      <c r="J14" s="240"/>
      <c r="K14" s="190"/>
      <c r="L14" s="190"/>
      <c r="M14" s="240"/>
      <c r="N14" s="240"/>
      <c r="O14" s="240"/>
      <c r="Q14" s="267"/>
      <c r="R14" s="267"/>
      <c r="S14" s="267"/>
      <c r="T14" s="267"/>
    </row>
    <row r="15" spans="1:20" s="263" customFormat="1" ht="21.95" customHeight="1" x14ac:dyDescent="0.15">
      <c r="A15" s="56" t="s">
        <v>217</v>
      </c>
      <c r="B15" s="56" t="s">
        <v>361</v>
      </c>
      <c r="C15" s="56" t="s">
        <v>0</v>
      </c>
      <c r="D15" s="56" t="s">
        <v>1</v>
      </c>
      <c r="E15" s="74" t="s">
        <v>241</v>
      </c>
      <c r="F15" s="56" t="s">
        <v>2</v>
      </c>
      <c r="G15" s="56"/>
      <c r="H15" s="240"/>
      <c r="I15" s="56" t="s">
        <v>366</v>
      </c>
      <c r="J15" s="56" t="s">
        <v>362</v>
      </c>
      <c r="K15" s="56" t="s">
        <v>0</v>
      </c>
      <c r="L15" s="56" t="s">
        <v>1</v>
      </c>
      <c r="M15" s="74" t="s">
        <v>241</v>
      </c>
      <c r="N15" s="56" t="s">
        <v>2</v>
      </c>
      <c r="O15" s="56"/>
      <c r="Q15" s="267"/>
      <c r="R15" s="267"/>
      <c r="S15" s="267"/>
      <c r="T15" s="267"/>
    </row>
    <row r="16" spans="1:20" s="263" customFormat="1" ht="21.95" customHeight="1" x14ac:dyDescent="0.15">
      <c r="A16" s="56">
        <v>12</v>
      </c>
      <c r="B16" s="192">
        <v>8</v>
      </c>
      <c r="C16" s="192" t="str">
        <f t="shared" ref="C16:C25" si="8">VLOOKUP(B16,$B$35:$D$78,2)</f>
        <v>須賀田</v>
      </c>
      <c r="D16" s="192" t="str">
        <f t="shared" ref="D16:D25" si="9">VLOOKUP(B16,$B$35:$D$78,3)</f>
        <v>木更津総合</v>
      </c>
      <c r="E16" s="74">
        <v>19.5</v>
      </c>
      <c r="F16" s="192">
        <v>4</v>
      </c>
      <c r="G16" s="264" t="s">
        <v>607</v>
      </c>
      <c r="H16" s="457">
        <f>RANK(E16,$E$16:$E$25)</f>
        <v>4</v>
      </c>
      <c r="I16" s="192">
        <v>33</v>
      </c>
      <c r="J16" s="192">
        <v>31</v>
      </c>
      <c r="K16" s="192" t="str">
        <f t="shared" ref="K16:K25" si="10">VLOOKUP(J16,$B$35:$D$78,2)</f>
        <v>相良</v>
      </c>
      <c r="L16" s="192" t="str">
        <f t="shared" ref="L16:L25" si="11">VLOOKUP(J16,$B$35:$D$78,3)</f>
        <v>麗澤</v>
      </c>
      <c r="M16" s="74">
        <v>19.399999999999999</v>
      </c>
      <c r="N16" s="192">
        <v>4</v>
      </c>
      <c r="O16" s="264" t="s">
        <v>574</v>
      </c>
      <c r="P16" s="457"/>
      <c r="Q16" s="267"/>
      <c r="R16" s="267"/>
      <c r="S16" s="267"/>
      <c r="T16" s="267"/>
    </row>
    <row r="17" spans="1:20" s="263" customFormat="1" ht="21.75" customHeight="1" x14ac:dyDescent="0.15">
      <c r="A17" s="56">
        <v>13</v>
      </c>
      <c r="B17" s="192">
        <v>29</v>
      </c>
      <c r="C17" s="192" t="str">
        <f t="shared" si="8"/>
        <v>桑田</v>
      </c>
      <c r="D17" s="192" t="str">
        <f t="shared" si="9"/>
        <v>千葉南</v>
      </c>
      <c r="E17" s="74">
        <v>18.600000000000001</v>
      </c>
      <c r="F17" s="192">
        <v>10</v>
      </c>
      <c r="G17" s="264" t="s">
        <v>579</v>
      </c>
      <c r="H17" s="457">
        <f t="shared" ref="H17:H25" si="12">RANK(E17,$E$16:$E$25)</f>
        <v>10</v>
      </c>
      <c r="I17" s="192">
        <v>34</v>
      </c>
      <c r="J17" s="192">
        <v>12</v>
      </c>
      <c r="K17" s="192" t="str">
        <f t="shared" si="10"/>
        <v>黒田</v>
      </c>
      <c r="L17" s="192" t="str">
        <f t="shared" si="11"/>
        <v>東金</v>
      </c>
      <c r="M17" s="74">
        <v>19.05</v>
      </c>
      <c r="N17" s="192">
        <v>6</v>
      </c>
      <c r="O17" s="264" t="s">
        <v>576</v>
      </c>
      <c r="P17" s="457"/>
      <c r="Q17" s="267"/>
      <c r="R17" s="267"/>
      <c r="S17" s="267"/>
      <c r="T17" s="267"/>
    </row>
    <row r="18" spans="1:20" s="263" customFormat="1" ht="20.25" customHeight="1" x14ac:dyDescent="0.15">
      <c r="A18" s="441">
        <v>14</v>
      </c>
      <c r="B18" s="192">
        <v>13</v>
      </c>
      <c r="C18" s="192" t="str">
        <f t="shared" si="8"/>
        <v>小倉</v>
      </c>
      <c r="D18" s="192" t="str">
        <f t="shared" si="9"/>
        <v>東金</v>
      </c>
      <c r="E18" s="74">
        <v>18.899999999999999</v>
      </c>
      <c r="F18" s="192">
        <v>8</v>
      </c>
      <c r="G18" s="264" t="s">
        <v>576</v>
      </c>
      <c r="H18" s="457">
        <f t="shared" si="12"/>
        <v>8</v>
      </c>
      <c r="I18" s="192">
        <v>35</v>
      </c>
      <c r="J18" s="192">
        <v>14</v>
      </c>
      <c r="K18" s="192" t="str">
        <f t="shared" si="10"/>
        <v>川原</v>
      </c>
      <c r="L18" s="192" t="str">
        <f t="shared" si="11"/>
        <v>成東</v>
      </c>
      <c r="M18" s="74">
        <v>18.75</v>
      </c>
      <c r="N18" s="192">
        <v>10</v>
      </c>
      <c r="O18" s="264" t="s">
        <v>576</v>
      </c>
      <c r="P18" s="457"/>
      <c r="Q18" s="267"/>
      <c r="R18" s="267"/>
      <c r="S18" s="278"/>
      <c r="T18" s="267"/>
    </row>
    <row r="19" spans="1:20" s="263" customFormat="1" ht="20.25" customHeight="1" x14ac:dyDescent="0.15">
      <c r="A19" s="441">
        <v>15</v>
      </c>
      <c r="B19" s="192">
        <v>37</v>
      </c>
      <c r="C19" s="192" t="str">
        <f t="shared" si="8"/>
        <v>宮本</v>
      </c>
      <c r="D19" s="192" t="str">
        <f t="shared" si="9"/>
        <v>佐原</v>
      </c>
      <c r="E19" s="74">
        <v>19.25</v>
      </c>
      <c r="F19" s="192">
        <v>6</v>
      </c>
      <c r="G19" s="264" t="s">
        <v>573</v>
      </c>
      <c r="H19" s="457">
        <f t="shared" si="12"/>
        <v>6</v>
      </c>
      <c r="I19" s="192">
        <v>36</v>
      </c>
      <c r="J19" s="192">
        <v>32</v>
      </c>
      <c r="K19" s="192" t="str">
        <f t="shared" si="10"/>
        <v>榊　</v>
      </c>
      <c r="L19" s="192" t="str">
        <f t="shared" si="11"/>
        <v>千葉黎明</v>
      </c>
      <c r="M19" s="74">
        <v>18.95</v>
      </c>
      <c r="N19" s="192">
        <v>7</v>
      </c>
      <c r="O19" s="264" t="s">
        <v>580</v>
      </c>
      <c r="P19" s="457"/>
      <c r="Q19" s="267"/>
      <c r="R19" s="267"/>
      <c r="S19" s="278"/>
      <c r="T19" s="267"/>
    </row>
    <row r="20" spans="1:20" s="263" customFormat="1" ht="20.25" customHeight="1" x14ac:dyDescent="0.15">
      <c r="A20" s="441">
        <v>16</v>
      </c>
      <c r="B20" s="192">
        <v>9</v>
      </c>
      <c r="C20" s="192" t="str">
        <f t="shared" si="8"/>
        <v>酒井</v>
      </c>
      <c r="D20" s="192" t="str">
        <f t="shared" si="9"/>
        <v>長生</v>
      </c>
      <c r="E20" s="74">
        <v>18.899999999999999</v>
      </c>
      <c r="F20" s="192">
        <v>8</v>
      </c>
      <c r="G20" s="264" t="s">
        <v>607</v>
      </c>
      <c r="H20" s="457">
        <f t="shared" si="12"/>
        <v>8</v>
      </c>
      <c r="I20" s="192">
        <v>37</v>
      </c>
      <c r="J20" s="192">
        <v>21</v>
      </c>
      <c r="K20" s="192" t="str">
        <f t="shared" si="10"/>
        <v>仲川</v>
      </c>
      <c r="L20" s="192" t="str">
        <f t="shared" si="11"/>
        <v>渋谷幕張</v>
      </c>
      <c r="M20" s="74">
        <v>19.25</v>
      </c>
      <c r="N20" s="192">
        <v>5</v>
      </c>
      <c r="O20" s="264" t="s">
        <v>576</v>
      </c>
      <c r="P20" s="457"/>
      <c r="Q20" s="267"/>
      <c r="R20" s="267"/>
      <c r="S20" s="278"/>
      <c r="T20" s="267"/>
    </row>
    <row r="21" spans="1:20" s="263" customFormat="1" ht="21.95" customHeight="1" x14ac:dyDescent="0.15">
      <c r="A21" s="441">
        <v>17</v>
      </c>
      <c r="B21" s="192">
        <v>30</v>
      </c>
      <c r="C21" s="192" t="str">
        <f t="shared" si="8"/>
        <v>島村</v>
      </c>
      <c r="D21" s="192" t="str">
        <f t="shared" si="9"/>
        <v>麗澤</v>
      </c>
      <c r="E21" s="74">
        <v>19.45</v>
      </c>
      <c r="F21" s="192">
        <v>5</v>
      </c>
      <c r="G21" s="264" t="s">
        <v>579</v>
      </c>
      <c r="H21" s="457">
        <f t="shared" si="12"/>
        <v>5</v>
      </c>
      <c r="I21" s="192">
        <v>38</v>
      </c>
      <c r="J21" s="192">
        <v>27</v>
      </c>
      <c r="K21" s="192" t="str">
        <f t="shared" si="10"/>
        <v>會野</v>
      </c>
      <c r="L21" s="192" t="str">
        <f t="shared" si="11"/>
        <v>千葉経済</v>
      </c>
      <c r="M21" s="74">
        <v>18.850000000000001</v>
      </c>
      <c r="N21" s="192">
        <v>8</v>
      </c>
      <c r="O21" s="264" t="s">
        <v>580</v>
      </c>
      <c r="P21" s="457"/>
      <c r="Q21" s="267"/>
      <c r="R21" s="267"/>
    </row>
    <row r="22" spans="1:20" s="263" customFormat="1" ht="21.95" customHeight="1" x14ac:dyDescent="0.15">
      <c r="A22" s="441">
        <v>18</v>
      </c>
      <c r="B22" s="192">
        <v>23</v>
      </c>
      <c r="C22" s="192" t="str">
        <f t="shared" si="8"/>
        <v>山下</v>
      </c>
      <c r="D22" s="192" t="str">
        <f t="shared" si="9"/>
        <v>敬愛学園</v>
      </c>
      <c r="E22" s="74">
        <v>19.149999999999999</v>
      </c>
      <c r="F22" s="192">
        <v>7</v>
      </c>
      <c r="G22" s="264" t="s">
        <v>579</v>
      </c>
      <c r="H22" s="457">
        <f t="shared" si="12"/>
        <v>7</v>
      </c>
      <c r="I22" s="192">
        <v>39</v>
      </c>
      <c r="J22" s="192">
        <v>24</v>
      </c>
      <c r="K22" s="192" t="str">
        <f t="shared" si="10"/>
        <v>朝夷</v>
      </c>
      <c r="L22" s="192" t="str">
        <f t="shared" si="11"/>
        <v>敬愛学園</v>
      </c>
      <c r="M22" s="74">
        <v>18.850000000000001</v>
      </c>
      <c r="N22" s="192">
        <v>8</v>
      </c>
      <c r="O22" s="264" t="s">
        <v>579</v>
      </c>
      <c r="P22" s="457"/>
      <c r="Q22" s="267"/>
      <c r="R22" s="267"/>
      <c r="S22" s="278"/>
      <c r="T22" s="267"/>
    </row>
    <row r="23" spans="1:20" s="263" customFormat="1" ht="21.95" customHeight="1" x14ac:dyDescent="0.15">
      <c r="A23" s="441">
        <v>19</v>
      </c>
      <c r="B23" s="192">
        <v>2</v>
      </c>
      <c r="C23" s="192" t="str">
        <f t="shared" si="8"/>
        <v>髙橋</v>
      </c>
      <c r="D23" s="192" t="str">
        <f t="shared" si="9"/>
        <v>拓大紅陵</v>
      </c>
      <c r="E23" s="74">
        <v>19.8</v>
      </c>
      <c r="F23" s="192">
        <v>2</v>
      </c>
      <c r="G23" s="264" t="s">
        <v>614</v>
      </c>
      <c r="H23" s="457">
        <f t="shared" si="12"/>
        <v>2</v>
      </c>
      <c r="I23" s="192">
        <v>40</v>
      </c>
      <c r="J23" s="192">
        <v>19</v>
      </c>
      <c r="K23" s="192" t="str">
        <f t="shared" si="10"/>
        <v>山口</v>
      </c>
      <c r="L23" s="192" t="str">
        <f t="shared" si="11"/>
        <v>秀明八千代</v>
      </c>
      <c r="M23" s="74">
        <v>19.600000000000001</v>
      </c>
      <c r="N23" s="192">
        <v>2</v>
      </c>
      <c r="O23" s="264" t="s">
        <v>580</v>
      </c>
      <c r="P23" s="457"/>
      <c r="Q23" s="267"/>
      <c r="R23" s="267"/>
      <c r="S23" s="278"/>
      <c r="T23" s="267"/>
    </row>
    <row r="24" spans="1:20" s="263" customFormat="1" ht="21.95" customHeight="1" x14ac:dyDescent="0.15">
      <c r="A24" s="441">
        <v>20</v>
      </c>
      <c r="B24" s="192">
        <v>42</v>
      </c>
      <c r="C24" s="192" t="str">
        <f t="shared" si="8"/>
        <v>秋葉</v>
      </c>
      <c r="D24" s="192" t="str">
        <f t="shared" si="9"/>
        <v>秀明八千代</v>
      </c>
      <c r="E24" s="74">
        <v>19.8</v>
      </c>
      <c r="F24" s="192">
        <v>3</v>
      </c>
      <c r="G24" s="264" t="s">
        <v>577</v>
      </c>
      <c r="H24" s="457">
        <f t="shared" si="12"/>
        <v>2</v>
      </c>
      <c r="I24" s="192">
        <v>41</v>
      </c>
      <c r="J24" s="192">
        <v>20</v>
      </c>
      <c r="K24" s="192" t="str">
        <f t="shared" si="10"/>
        <v>萩山</v>
      </c>
      <c r="L24" s="192" t="str">
        <f t="shared" si="11"/>
        <v>習志野</v>
      </c>
      <c r="M24" s="74">
        <v>19.600000000000001</v>
      </c>
      <c r="N24" s="192">
        <v>3</v>
      </c>
      <c r="O24" s="264" t="s">
        <v>615</v>
      </c>
      <c r="P24" s="457"/>
      <c r="Q24" s="267"/>
      <c r="R24" s="267"/>
      <c r="S24" s="278"/>
      <c r="T24" s="267"/>
    </row>
    <row r="25" spans="1:20" s="263" customFormat="1" ht="21.95" customHeight="1" x14ac:dyDescent="0.15">
      <c r="A25" s="441">
        <v>21</v>
      </c>
      <c r="B25" s="192">
        <v>4</v>
      </c>
      <c r="C25" s="192" t="str">
        <f t="shared" si="8"/>
        <v>獅子田</v>
      </c>
      <c r="D25" s="192" t="str">
        <f t="shared" si="9"/>
        <v>拓大紅陵</v>
      </c>
      <c r="E25" s="74">
        <v>20</v>
      </c>
      <c r="F25" s="192">
        <v>1</v>
      </c>
      <c r="G25" s="264" t="s">
        <v>577</v>
      </c>
      <c r="H25" s="457">
        <f t="shared" si="12"/>
        <v>1</v>
      </c>
      <c r="I25" s="192">
        <v>42</v>
      </c>
      <c r="J25" s="192">
        <v>3</v>
      </c>
      <c r="K25" s="192" t="str">
        <f t="shared" si="10"/>
        <v>髙梨</v>
      </c>
      <c r="L25" s="192" t="str">
        <f t="shared" si="11"/>
        <v>拓大紅陵</v>
      </c>
      <c r="M25" s="74">
        <v>20.05</v>
      </c>
      <c r="N25" s="192">
        <v>1</v>
      </c>
      <c r="O25" s="264" t="s">
        <v>577</v>
      </c>
      <c r="P25" s="457"/>
      <c r="Q25" s="267"/>
      <c r="R25" s="267"/>
      <c r="S25" s="278"/>
      <c r="T25" s="267"/>
    </row>
    <row r="26" spans="1:20" s="263" customFormat="1" ht="21.95" customHeight="1" x14ac:dyDescent="0.15">
      <c r="A26" s="240"/>
      <c r="B26" s="267"/>
      <c r="C26" s="190"/>
      <c r="D26" s="190"/>
      <c r="E26" s="278"/>
      <c r="F26" s="248"/>
      <c r="G26" s="248"/>
      <c r="H26" s="279"/>
      <c r="I26" s="240"/>
      <c r="J26" s="267"/>
      <c r="K26" s="190"/>
      <c r="L26" s="190"/>
      <c r="M26" s="278"/>
      <c r="N26" s="248"/>
      <c r="O26" s="248"/>
      <c r="Q26" s="267"/>
      <c r="R26" s="267"/>
      <c r="S26" s="278"/>
      <c r="T26" s="267"/>
    </row>
    <row r="27" spans="1:20" s="263" customFormat="1" ht="21.95" customHeight="1" x14ac:dyDescent="0.15">
      <c r="A27" s="665" t="s">
        <v>363</v>
      </c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248"/>
      <c r="O27" s="248"/>
    </row>
    <row r="28" spans="1:20" s="263" customFormat="1" ht="21.95" customHeight="1" x14ac:dyDescent="0.15">
      <c r="A28" s="665" t="s">
        <v>525</v>
      </c>
      <c r="B28" s="665"/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267"/>
      <c r="O28" s="267"/>
    </row>
    <row r="29" spans="1:20" s="263" customFormat="1" ht="21.95" customHeight="1" x14ac:dyDescent="0.15">
      <c r="H29" s="280"/>
    </row>
    <row r="30" spans="1:20" s="263" customFormat="1" ht="21.95" customHeight="1" x14ac:dyDescent="0.15">
      <c r="A30" s="267"/>
      <c r="B30" s="269"/>
      <c r="C30" s="269"/>
      <c r="D30" s="269"/>
      <c r="E30" s="268"/>
      <c r="F30" s="269"/>
      <c r="G30" s="269"/>
      <c r="I30" s="267"/>
      <c r="J30" s="269"/>
      <c r="K30" s="269"/>
      <c r="L30" s="269"/>
      <c r="M30" s="268"/>
      <c r="N30" s="269"/>
      <c r="O30" s="269"/>
    </row>
    <row r="31" spans="1:20" s="263" customFormat="1" ht="21.95" customHeight="1" x14ac:dyDescent="0.15">
      <c r="A31" s="267"/>
      <c r="B31" s="269"/>
      <c r="C31" s="269"/>
      <c r="D31" s="269"/>
      <c r="E31" s="268"/>
      <c r="F31" s="269"/>
      <c r="G31" s="269"/>
      <c r="H31" s="280"/>
      <c r="I31" s="267"/>
      <c r="J31" s="269"/>
      <c r="K31" s="269"/>
      <c r="L31" s="269"/>
      <c r="M31" s="268"/>
      <c r="N31" s="269"/>
      <c r="O31" s="269"/>
    </row>
    <row r="32" spans="1:20" s="263" customFormat="1" ht="21.95" customHeight="1" x14ac:dyDescent="0.15">
      <c r="A32" s="267"/>
      <c r="B32" s="269"/>
      <c r="C32" s="269"/>
      <c r="D32" s="269"/>
      <c r="E32" s="268"/>
      <c r="F32" s="269"/>
      <c r="G32" s="269"/>
      <c r="H32" s="280"/>
      <c r="I32" s="267"/>
      <c r="J32" s="269"/>
      <c r="K32" s="269"/>
      <c r="L32" s="269"/>
      <c r="M32" s="268"/>
      <c r="N32" s="269"/>
      <c r="O32" s="269"/>
    </row>
    <row r="33" spans="1:15" s="263" customFormat="1" ht="21.95" customHeight="1" x14ac:dyDescent="0.15">
      <c r="E33" s="281"/>
      <c r="H33" s="280"/>
      <c r="M33" s="281"/>
    </row>
    <row r="34" spans="1:15" s="263" customFormat="1" ht="17.25" x14ac:dyDescent="0.15">
      <c r="A34" s="252"/>
      <c r="B34" s="252"/>
      <c r="C34" s="233" t="s">
        <v>29</v>
      </c>
      <c r="D34" s="252"/>
      <c r="E34" s="282"/>
      <c r="F34" s="252"/>
      <c r="G34" s="252"/>
      <c r="I34" s="252"/>
      <c r="J34" s="252"/>
      <c r="K34" s="252"/>
      <c r="L34" s="252"/>
      <c r="M34" s="282"/>
      <c r="N34" s="252"/>
      <c r="O34" s="252"/>
    </row>
    <row r="35" spans="1:15" ht="14.25" customHeight="1" x14ac:dyDescent="0.15">
      <c r="B35" s="404">
        <v>1</v>
      </c>
      <c r="C35" s="414" t="s">
        <v>271</v>
      </c>
      <c r="D35" s="361" t="s">
        <v>160</v>
      </c>
      <c r="E35" s="419"/>
      <c r="M35" s="252"/>
    </row>
    <row r="36" spans="1:15" ht="14.25" customHeight="1" x14ac:dyDescent="0.15">
      <c r="B36" s="404">
        <v>2</v>
      </c>
      <c r="C36" s="257" t="s">
        <v>272</v>
      </c>
      <c r="D36" s="361" t="s">
        <v>160</v>
      </c>
      <c r="E36" s="419"/>
    </row>
    <row r="37" spans="1:15" ht="14.25" customHeight="1" x14ac:dyDescent="0.15">
      <c r="B37" s="404">
        <v>3</v>
      </c>
      <c r="C37" s="257" t="s">
        <v>273</v>
      </c>
      <c r="D37" s="361" t="s">
        <v>160</v>
      </c>
      <c r="E37" s="419">
        <v>1</v>
      </c>
    </row>
    <row r="38" spans="1:15" ht="14.25" customHeight="1" x14ac:dyDescent="0.15">
      <c r="B38" s="404">
        <v>4</v>
      </c>
      <c r="C38" s="257" t="s">
        <v>161</v>
      </c>
      <c r="D38" s="361" t="s">
        <v>160</v>
      </c>
      <c r="E38" s="419">
        <v>2</v>
      </c>
    </row>
    <row r="39" spans="1:15" ht="14.25" customHeight="1" x14ac:dyDescent="0.15">
      <c r="B39" s="404">
        <v>5</v>
      </c>
      <c r="C39" s="257" t="s">
        <v>104</v>
      </c>
      <c r="D39" s="361" t="s">
        <v>160</v>
      </c>
      <c r="E39" s="419">
        <v>3</v>
      </c>
      <c r="M39" s="252"/>
    </row>
    <row r="40" spans="1:15" ht="14.25" customHeight="1" x14ac:dyDescent="0.15">
      <c r="B40" s="404">
        <v>6</v>
      </c>
      <c r="C40" s="257" t="s">
        <v>136</v>
      </c>
      <c r="D40" s="361" t="s">
        <v>160</v>
      </c>
      <c r="E40" s="419">
        <v>5</v>
      </c>
    </row>
    <row r="41" spans="1:15" ht="14.25" customHeight="1" x14ac:dyDescent="0.15">
      <c r="B41" s="404">
        <v>7</v>
      </c>
      <c r="C41" s="257" t="s">
        <v>282</v>
      </c>
      <c r="D41" s="361" t="s">
        <v>281</v>
      </c>
      <c r="E41" s="419"/>
    </row>
    <row r="42" spans="1:15" ht="14.25" customHeight="1" x14ac:dyDescent="0.15">
      <c r="B42" s="404">
        <v>8</v>
      </c>
      <c r="C42" s="257" t="s">
        <v>283</v>
      </c>
      <c r="D42" s="361" t="s">
        <v>281</v>
      </c>
      <c r="E42" s="419"/>
    </row>
    <row r="43" spans="1:15" ht="14.25" customHeight="1" x14ac:dyDescent="0.15">
      <c r="B43" s="404">
        <v>9</v>
      </c>
      <c r="C43" s="257" t="s">
        <v>170</v>
      </c>
      <c r="D43" s="361" t="s">
        <v>288</v>
      </c>
      <c r="E43" s="419"/>
    </row>
    <row r="44" spans="1:15" ht="14.25" customHeight="1" x14ac:dyDescent="0.15">
      <c r="B44" s="404">
        <v>10</v>
      </c>
      <c r="C44" s="257" t="s">
        <v>289</v>
      </c>
      <c r="D44" s="361" t="s">
        <v>288</v>
      </c>
      <c r="E44" s="419"/>
    </row>
    <row r="45" spans="1:15" ht="14.25" customHeight="1" x14ac:dyDescent="0.15">
      <c r="B45" s="404">
        <v>11</v>
      </c>
      <c r="C45" s="257" t="s">
        <v>292</v>
      </c>
      <c r="D45" s="361" t="s">
        <v>172</v>
      </c>
      <c r="E45" s="419"/>
    </row>
    <row r="46" spans="1:15" ht="14.25" customHeight="1" x14ac:dyDescent="0.15">
      <c r="B46" s="404">
        <v>12</v>
      </c>
      <c r="C46" s="257" t="s">
        <v>294</v>
      </c>
      <c r="D46" s="361" t="s">
        <v>128</v>
      </c>
      <c r="E46" s="419"/>
    </row>
    <row r="47" spans="1:15" ht="14.25" customHeight="1" x14ac:dyDescent="0.15">
      <c r="B47" s="404">
        <v>13</v>
      </c>
      <c r="C47" s="257" t="s">
        <v>295</v>
      </c>
      <c r="D47" s="361" t="s">
        <v>128</v>
      </c>
      <c r="E47" s="419"/>
    </row>
    <row r="48" spans="1:15" ht="14.25" customHeight="1" x14ac:dyDescent="0.15">
      <c r="B48" s="404">
        <v>14</v>
      </c>
      <c r="C48" s="257" t="s">
        <v>303</v>
      </c>
      <c r="D48" s="361" t="s">
        <v>302</v>
      </c>
      <c r="E48" s="419"/>
      <c r="F48" s="267"/>
      <c r="G48" s="267"/>
    </row>
    <row r="49" spans="2:21" ht="14.25" customHeight="1" x14ac:dyDescent="0.15">
      <c r="B49" s="404">
        <v>15</v>
      </c>
      <c r="C49" s="257" t="s">
        <v>304</v>
      </c>
      <c r="D49" s="361" t="s">
        <v>302</v>
      </c>
      <c r="E49" s="419"/>
      <c r="F49" s="267"/>
      <c r="G49" s="267"/>
      <c r="L49" s="237"/>
    </row>
    <row r="50" spans="2:21" ht="14.25" customHeight="1" x14ac:dyDescent="0.15">
      <c r="B50" s="404">
        <v>16</v>
      </c>
      <c r="C50" s="257" t="s">
        <v>88</v>
      </c>
      <c r="D50" s="361" t="s">
        <v>84</v>
      </c>
      <c r="E50" s="419"/>
      <c r="F50" s="267"/>
      <c r="G50" s="267"/>
      <c r="J50" s="3"/>
      <c r="K50" s="3"/>
      <c r="L50" s="3"/>
      <c r="M50" s="284"/>
      <c r="N50" s="3"/>
      <c r="O50" s="3"/>
    </row>
    <row r="51" spans="2:21" ht="14.25" customHeight="1" x14ac:dyDescent="0.15">
      <c r="B51" s="404">
        <v>17</v>
      </c>
      <c r="C51" s="257" t="s">
        <v>306</v>
      </c>
      <c r="D51" s="361" t="s">
        <v>84</v>
      </c>
      <c r="E51" s="419"/>
      <c r="F51" s="267"/>
      <c r="G51" s="267"/>
      <c r="J51" s="3"/>
      <c r="K51" s="3"/>
      <c r="L51" s="237"/>
      <c r="M51" s="284"/>
      <c r="N51" s="3"/>
      <c r="O51" s="3"/>
      <c r="P51" s="3"/>
      <c r="Q51" s="3"/>
      <c r="R51" s="3"/>
      <c r="S51" s="3"/>
      <c r="T51" s="3"/>
      <c r="U51" s="3"/>
    </row>
    <row r="52" spans="2:21" ht="14.25" customHeight="1" x14ac:dyDescent="0.15">
      <c r="B52" s="404">
        <v>18</v>
      </c>
      <c r="C52" s="257" t="s">
        <v>311</v>
      </c>
      <c r="D52" s="361" t="s">
        <v>105</v>
      </c>
      <c r="E52" s="419"/>
      <c r="F52" s="267"/>
    </row>
    <row r="53" spans="2:21" ht="14.25" customHeight="1" x14ac:dyDescent="0.15">
      <c r="B53" s="404">
        <v>19</v>
      </c>
      <c r="C53" s="257" t="s">
        <v>190</v>
      </c>
      <c r="D53" s="361" t="s">
        <v>105</v>
      </c>
      <c r="E53" s="419"/>
      <c r="F53" s="21"/>
    </row>
    <row r="54" spans="2:21" ht="14.25" customHeight="1" x14ac:dyDescent="0.15">
      <c r="B54" s="404">
        <v>20</v>
      </c>
      <c r="C54" s="257" t="s">
        <v>175</v>
      </c>
      <c r="D54" s="361" t="s">
        <v>85</v>
      </c>
      <c r="E54" s="419">
        <v>5</v>
      </c>
      <c r="F54" s="21"/>
      <c r="N54" s="3"/>
      <c r="O54" s="365"/>
      <c r="P54" s="365"/>
    </row>
    <row r="55" spans="2:21" ht="14.25" customHeight="1" x14ac:dyDescent="0.15">
      <c r="B55" s="404">
        <v>21</v>
      </c>
      <c r="C55" s="257" t="s">
        <v>178</v>
      </c>
      <c r="D55" s="361" t="s">
        <v>526</v>
      </c>
      <c r="E55" s="419"/>
      <c r="N55" s="365"/>
      <c r="O55" s="365"/>
      <c r="P55" s="365"/>
    </row>
    <row r="56" spans="2:21" ht="14.25" customHeight="1" x14ac:dyDescent="0.15">
      <c r="B56" s="404">
        <v>22</v>
      </c>
      <c r="C56" s="257" t="s">
        <v>177</v>
      </c>
      <c r="D56" s="361" t="s">
        <v>526</v>
      </c>
      <c r="E56" s="419"/>
      <c r="N56" s="3"/>
      <c r="O56" s="21"/>
      <c r="P56" s="21"/>
    </row>
    <row r="57" spans="2:21" ht="14.25" customHeight="1" x14ac:dyDescent="0.15">
      <c r="B57" s="404">
        <v>23</v>
      </c>
      <c r="C57" s="257" t="s">
        <v>320</v>
      </c>
      <c r="D57" s="361" t="s">
        <v>80</v>
      </c>
      <c r="E57" s="419"/>
      <c r="F57" s="238"/>
      <c r="N57" s="3"/>
      <c r="O57" s="21"/>
      <c r="P57" s="21"/>
    </row>
    <row r="58" spans="2:21" ht="14.25" customHeight="1" x14ac:dyDescent="0.15">
      <c r="B58" s="404">
        <v>24</v>
      </c>
      <c r="C58" s="257" t="s">
        <v>321</v>
      </c>
      <c r="D58" s="361" t="s">
        <v>80</v>
      </c>
      <c r="E58" s="419"/>
      <c r="F58" s="123"/>
      <c r="N58" s="21"/>
      <c r="O58" s="21"/>
      <c r="P58" s="21"/>
    </row>
    <row r="59" spans="2:21" ht="14.25" customHeight="1" x14ac:dyDescent="0.15">
      <c r="B59" s="404">
        <v>25</v>
      </c>
      <c r="C59" s="257" t="s">
        <v>322</v>
      </c>
      <c r="D59" s="361" t="s">
        <v>80</v>
      </c>
      <c r="E59" s="419">
        <v>5</v>
      </c>
      <c r="F59" s="267"/>
      <c r="N59" s="21"/>
      <c r="O59" s="21"/>
      <c r="P59" s="21"/>
    </row>
    <row r="60" spans="2:21" ht="14.25" customHeight="1" x14ac:dyDescent="0.15">
      <c r="B60" s="404">
        <v>26</v>
      </c>
      <c r="C60" s="257" t="s">
        <v>181</v>
      </c>
      <c r="D60" s="361" t="s">
        <v>86</v>
      </c>
      <c r="E60" s="419"/>
      <c r="F60" s="267"/>
      <c r="N60" s="21"/>
      <c r="O60" s="21"/>
      <c r="P60" s="21"/>
    </row>
    <row r="61" spans="2:21" ht="14.25" customHeight="1" x14ac:dyDescent="0.15">
      <c r="B61" s="404">
        <v>27</v>
      </c>
      <c r="C61" s="257" t="s">
        <v>326</v>
      </c>
      <c r="D61" s="361" t="s">
        <v>86</v>
      </c>
      <c r="E61" s="419"/>
      <c r="F61" s="267"/>
      <c r="N61" s="21"/>
      <c r="O61" s="21"/>
      <c r="P61" s="21"/>
    </row>
    <row r="62" spans="2:21" ht="14.25" customHeight="1" x14ac:dyDescent="0.15">
      <c r="B62" s="404">
        <v>28</v>
      </c>
      <c r="C62" s="257" t="s">
        <v>327</v>
      </c>
      <c r="D62" s="361" t="s">
        <v>81</v>
      </c>
      <c r="E62" s="419"/>
      <c r="F62" s="267"/>
      <c r="G62" s="267"/>
      <c r="J62" s="3"/>
      <c r="K62" s="3"/>
      <c r="L62" s="3"/>
      <c r="M62" s="284"/>
      <c r="N62" s="3"/>
      <c r="O62" s="3"/>
      <c r="P62" s="248"/>
      <c r="Q62" s="285"/>
      <c r="R62" s="285"/>
      <c r="S62" s="3"/>
      <c r="T62" s="3"/>
      <c r="U62" s="3"/>
    </row>
    <row r="63" spans="2:21" x14ac:dyDescent="0.15">
      <c r="B63" s="404">
        <v>29</v>
      </c>
      <c r="C63" s="257" t="s">
        <v>328</v>
      </c>
      <c r="D63" s="361" t="s">
        <v>81</v>
      </c>
      <c r="E63" s="419"/>
      <c r="J63" s="3"/>
      <c r="K63" s="44"/>
      <c r="L63" s="44"/>
      <c r="M63" s="44"/>
      <c r="N63" s="44"/>
      <c r="O63" s="44"/>
      <c r="P63" s="3"/>
      <c r="Q63" s="285"/>
      <c r="R63" s="285"/>
      <c r="S63" s="3"/>
      <c r="T63" s="3"/>
      <c r="U63" s="3"/>
    </row>
    <row r="64" spans="2:21" x14ac:dyDescent="0.15">
      <c r="B64" s="404">
        <v>30</v>
      </c>
      <c r="C64" s="257" t="s">
        <v>337</v>
      </c>
      <c r="D64" s="361" t="s">
        <v>156</v>
      </c>
      <c r="E64" s="419"/>
      <c r="G64" s="3"/>
      <c r="H64" s="365"/>
      <c r="I64" s="3"/>
      <c r="J64" s="3"/>
      <c r="K64" s="3"/>
      <c r="L64" s="3"/>
      <c r="M64" s="284"/>
      <c r="N64" s="3"/>
      <c r="O64" s="3"/>
      <c r="P64" s="44"/>
      <c r="Q64" s="3"/>
      <c r="R64" s="3"/>
      <c r="S64" s="3"/>
      <c r="T64" s="3"/>
      <c r="U64" s="3"/>
    </row>
    <row r="65" spans="2:21" x14ac:dyDescent="0.15">
      <c r="B65" s="404">
        <v>31</v>
      </c>
      <c r="C65" s="257" t="s">
        <v>338</v>
      </c>
      <c r="D65" s="361" t="s">
        <v>156</v>
      </c>
      <c r="E65" s="419"/>
      <c r="G65" s="365"/>
      <c r="H65" s="365"/>
      <c r="I65" s="365"/>
      <c r="J65" s="365"/>
      <c r="K65" s="365"/>
      <c r="L65" s="365"/>
      <c r="M65" s="365"/>
      <c r="N65" s="3"/>
      <c r="O65" s="3"/>
      <c r="P65" s="3"/>
      <c r="Q65" s="3"/>
      <c r="R65" s="3"/>
      <c r="S65" s="3"/>
      <c r="T65" s="3"/>
      <c r="U65" s="3"/>
    </row>
    <row r="66" spans="2:21" x14ac:dyDescent="0.15">
      <c r="B66" s="404">
        <v>32</v>
      </c>
      <c r="C66" s="257" t="s">
        <v>345</v>
      </c>
      <c r="D66" s="361" t="s">
        <v>131</v>
      </c>
      <c r="E66" s="419"/>
      <c r="G66" s="3"/>
      <c r="H66" s="21"/>
      <c r="I66" s="3"/>
      <c r="J66" s="3"/>
      <c r="K66" s="3"/>
      <c r="L66" s="3"/>
      <c r="M66" s="284"/>
      <c r="N66" s="123"/>
      <c r="O66" s="123"/>
      <c r="P66" s="3"/>
      <c r="Q66" s="3"/>
      <c r="R66" s="3"/>
      <c r="S66" s="3"/>
      <c r="T66" s="3"/>
      <c r="U66" s="3"/>
    </row>
    <row r="67" spans="2:21" x14ac:dyDescent="0.15">
      <c r="B67" s="404">
        <v>33</v>
      </c>
      <c r="C67" s="257" t="s">
        <v>346</v>
      </c>
      <c r="D67" s="361" t="s">
        <v>132</v>
      </c>
      <c r="E67" s="419"/>
      <c r="G67" s="3"/>
      <c r="H67" s="21"/>
      <c r="I67" s="21"/>
      <c r="J67" s="3"/>
      <c r="K67" s="3"/>
      <c r="L67" s="3"/>
      <c r="M67" s="284"/>
      <c r="N67" s="123"/>
      <c r="O67" s="123"/>
      <c r="P67" s="123"/>
      <c r="Q67" s="3"/>
      <c r="R67" s="3"/>
      <c r="S67" s="3"/>
      <c r="T67" s="3"/>
      <c r="U67" s="3"/>
    </row>
    <row r="68" spans="2:21" x14ac:dyDescent="0.15">
      <c r="B68" s="404">
        <v>34</v>
      </c>
      <c r="C68" s="257" t="s">
        <v>347</v>
      </c>
      <c r="D68" s="361" t="s">
        <v>132</v>
      </c>
      <c r="E68" s="419"/>
      <c r="G68" s="21"/>
      <c r="H68" s="21"/>
      <c r="I68" s="21"/>
      <c r="J68" s="21"/>
      <c r="K68" s="21"/>
      <c r="L68" s="21"/>
      <c r="M68" s="21"/>
      <c r="N68" s="123"/>
      <c r="O68" s="123"/>
      <c r="P68" s="123"/>
      <c r="Q68" s="3"/>
      <c r="R68" s="3"/>
      <c r="S68" s="3"/>
      <c r="T68" s="3"/>
      <c r="U68" s="3"/>
    </row>
    <row r="69" spans="2:21" x14ac:dyDescent="0.15">
      <c r="B69" s="404">
        <v>35</v>
      </c>
      <c r="C69" s="257" t="s">
        <v>192</v>
      </c>
      <c r="D69" s="361" t="s">
        <v>130</v>
      </c>
      <c r="E69" s="419"/>
      <c r="G69" s="21"/>
      <c r="H69" s="21"/>
      <c r="I69" s="21"/>
      <c r="J69" s="21"/>
      <c r="K69" s="21"/>
      <c r="L69" s="21"/>
      <c r="M69" s="21"/>
      <c r="N69" s="123"/>
      <c r="O69" s="123"/>
      <c r="P69" s="123"/>
      <c r="Q69" s="3"/>
      <c r="R69" s="3"/>
      <c r="S69" s="3"/>
      <c r="T69" s="3"/>
      <c r="U69" s="3"/>
    </row>
    <row r="70" spans="2:21" x14ac:dyDescent="0.15">
      <c r="B70" s="404">
        <v>36</v>
      </c>
      <c r="C70" s="257" t="s">
        <v>353</v>
      </c>
      <c r="D70" s="361" t="s">
        <v>130</v>
      </c>
      <c r="E70" s="419"/>
      <c r="G70" s="21"/>
      <c r="H70" s="21"/>
      <c r="I70" s="21"/>
      <c r="J70" s="21"/>
      <c r="K70" s="21"/>
      <c r="L70" s="21"/>
      <c r="M70" s="21"/>
      <c r="N70" s="283"/>
      <c r="O70" s="283"/>
      <c r="P70" s="123"/>
      <c r="Q70" s="3"/>
      <c r="R70" s="3"/>
      <c r="S70" s="3"/>
      <c r="T70" s="3"/>
      <c r="U70" s="3"/>
    </row>
    <row r="71" spans="2:21" x14ac:dyDescent="0.15">
      <c r="B71" s="404">
        <v>37</v>
      </c>
      <c r="C71" s="257" t="s">
        <v>355</v>
      </c>
      <c r="D71" s="361" t="s">
        <v>159</v>
      </c>
      <c r="E71" s="419"/>
      <c r="G71" s="21"/>
      <c r="H71" s="21"/>
      <c r="I71" s="21"/>
      <c r="J71" s="21"/>
      <c r="K71" s="21"/>
      <c r="L71" s="21"/>
      <c r="M71" s="21"/>
      <c r="N71" s="3"/>
      <c r="O71" s="3"/>
      <c r="P71" s="283"/>
      <c r="Q71" s="3"/>
      <c r="R71" s="3"/>
      <c r="S71" s="3"/>
      <c r="T71" s="3"/>
      <c r="U71" s="3"/>
    </row>
    <row r="72" spans="2:21" x14ac:dyDescent="0.15">
      <c r="B72" s="404">
        <v>38</v>
      </c>
      <c r="C72" s="257" t="s">
        <v>195</v>
      </c>
      <c r="D72" s="361" t="s">
        <v>159</v>
      </c>
      <c r="E72" s="419"/>
      <c r="G72" s="3"/>
      <c r="H72" s="3"/>
      <c r="I72" s="3"/>
      <c r="J72" s="3"/>
      <c r="K72" s="3"/>
      <c r="L72" s="3"/>
      <c r="M72" s="284"/>
      <c r="P72" s="3"/>
      <c r="Q72" s="3"/>
      <c r="R72" s="3"/>
      <c r="S72" s="3"/>
      <c r="T72" s="3"/>
      <c r="U72" s="3"/>
    </row>
    <row r="73" spans="2:21" x14ac:dyDescent="0.15">
      <c r="B73" s="404">
        <v>39</v>
      </c>
      <c r="C73" s="257" t="s">
        <v>357</v>
      </c>
      <c r="D73" s="361" t="s">
        <v>129</v>
      </c>
      <c r="E73" s="419"/>
    </row>
    <row r="74" spans="2:21" x14ac:dyDescent="0.15">
      <c r="B74" s="404">
        <v>40</v>
      </c>
      <c r="C74" s="257" t="s">
        <v>188</v>
      </c>
      <c r="D74" s="361" t="s">
        <v>129</v>
      </c>
      <c r="E74" s="419"/>
    </row>
    <row r="75" spans="2:21" x14ac:dyDescent="0.15">
      <c r="B75" s="404">
        <v>41</v>
      </c>
      <c r="C75" s="257" t="s">
        <v>503</v>
      </c>
      <c r="D75" s="361" t="s">
        <v>105</v>
      </c>
      <c r="E75" s="419"/>
    </row>
    <row r="76" spans="2:21" x14ac:dyDescent="0.15">
      <c r="B76" s="404">
        <v>42</v>
      </c>
      <c r="C76" s="257" t="s">
        <v>504</v>
      </c>
      <c r="D76" s="361" t="s">
        <v>105</v>
      </c>
      <c r="E76" s="419"/>
    </row>
    <row r="77" spans="2:21" x14ac:dyDescent="0.15">
      <c r="B77" s="404">
        <v>43</v>
      </c>
      <c r="C77" s="286"/>
      <c r="D77" s="85"/>
      <c r="E77" s="419"/>
    </row>
    <row r="78" spans="2:21" x14ac:dyDescent="0.15">
      <c r="B78" s="404">
        <v>44</v>
      </c>
      <c r="C78" s="286"/>
      <c r="D78" s="85"/>
      <c r="E78" s="419"/>
    </row>
    <row r="80" spans="2:21" x14ac:dyDescent="0.15">
      <c r="D80" s="282"/>
      <c r="E80" s="252"/>
    </row>
    <row r="81" spans="4:25" x14ac:dyDescent="0.15">
      <c r="D81" s="282"/>
      <c r="E81" s="252"/>
      <c r="U81" s="44"/>
      <c r="V81" s="238"/>
      <c r="W81" s="238"/>
      <c r="X81" s="238"/>
      <c r="Y81" s="287"/>
    </row>
    <row r="82" spans="4:25" x14ac:dyDescent="0.15">
      <c r="D82" s="282"/>
      <c r="E82" s="252"/>
      <c r="U82" s="44"/>
      <c r="V82" s="238"/>
      <c r="W82" s="238"/>
      <c r="X82" s="238"/>
      <c r="Y82" s="287"/>
    </row>
    <row r="83" spans="4:25" x14ac:dyDescent="0.15">
      <c r="D83" s="282"/>
      <c r="E83" s="252"/>
      <c r="U83" s="44"/>
      <c r="V83" s="238"/>
      <c r="W83" s="238"/>
      <c r="X83" s="238"/>
      <c r="Y83" s="287"/>
    </row>
    <row r="84" spans="4:25" x14ac:dyDescent="0.15">
      <c r="D84" s="282"/>
      <c r="E84" s="252"/>
      <c r="U84" s="44"/>
      <c r="V84" s="238"/>
      <c r="W84" s="238"/>
      <c r="X84" s="238"/>
      <c r="Y84" s="287"/>
    </row>
    <row r="85" spans="4:25" x14ac:dyDescent="0.15">
      <c r="D85" s="282"/>
      <c r="E85" s="252"/>
      <c r="U85" s="44"/>
      <c r="V85" s="238"/>
      <c r="W85" s="238"/>
      <c r="X85" s="238"/>
      <c r="Y85" s="287"/>
    </row>
    <row r="86" spans="4:25" x14ac:dyDescent="0.15">
      <c r="D86" s="282"/>
      <c r="E86" s="252"/>
      <c r="U86" s="44"/>
      <c r="V86" s="238"/>
      <c r="W86" s="238"/>
      <c r="X86" s="238"/>
      <c r="Y86" s="287"/>
    </row>
    <row r="87" spans="4:25" x14ac:dyDescent="0.15">
      <c r="D87" s="282"/>
      <c r="E87" s="252"/>
      <c r="U87" s="44"/>
      <c r="V87" s="238"/>
      <c r="W87" s="238"/>
      <c r="X87" s="238"/>
      <c r="Y87" s="287"/>
    </row>
    <row r="88" spans="4:25" x14ac:dyDescent="0.15">
      <c r="D88" s="282"/>
      <c r="E88" s="252"/>
      <c r="U88" s="44"/>
      <c r="V88" s="238"/>
      <c r="W88" s="238"/>
      <c r="X88" s="238"/>
      <c r="Y88" s="287"/>
    </row>
    <row r="89" spans="4:25" x14ac:dyDescent="0.15">
      <c r="D89" s="282"/>
      <c r="E89" s="252"/>
      <c r="U89" s="44"/>
      <c r="V89" s="238"/>
      <c r="W89" s="238"/>
      <c r="X89" s="238"/>
      <c r="Y89" s="287"/>
    </row>
    <row r="90" spans="4:25" x14ac:dyDescent="0.15">
      <c r="D90" s="282"/>
      <c r="E90" s="252"/>
      <c r="U90" s="44"/>
      <c r="V90" s="238"/>
      <c r="W90" s="238"/>
      <c r="X90" s="238"/>
      <c r="Y90" s="287"/>
    </row>
    <row r="91" spans="4:25" x14ac:dyDescent="0.15">
      <c r="D91" s="282"/>
      <c r="E91" s="252"/>
      <c r="U91" s="44"/>
      <c r="V91" s="238"/>
      <c r="W91" s="238"/>
      <c r="X91" s="238"/>
      <c r="Y91" s="287"/>
    </row>
    <row r="92" spans="4:25" x14ac:dyDescent="0.15">
      <c r="D92" s="282"/>
      <c r="E92" s="252"/>
      <c r="U92" s="44"/>
      <c r="V92" s="238"/>
      <c r="W92" s="238"/>
      <c r="X92" s="238"/>
      <c r="Y92" s="287"/>
    </row>
    <row r="93" spans="4:25" x14ac:dyDescent="0.15">
      <c r="D93" s="282"/>
      <c r="E93" s="252"/>
      <c r="U93" s="44"/>
      <c r="V93" s="238"/>
      <c r="W93" s="238"/>
      <c r="X93" s="238"/>
      <c r="Y93" s="287"/>
    </row>
    <row r="94" spans="4:25" x14ac:dyDescent="0.15">
      <c r="D94" s="282"/>
      <c r="E94" s="252"/>
      <c r="U94" s="44"/>
      <c r="V94" s="238"/>
      <c r="W94" s="238"/>
      <c r="X94" s="238"/>
      <c r="Y94" s="287"/>
    </row>
    <row r="95" spans="4:25" x14ac:dyDescent="0.15">
      <c r="D95" s="282"/>
      <c r="E95" s="252"/>
      <c r="U95" s="44"/>
      <c r="V95" s="238"/>
      <c r="W95" s="238"/>
      <c r="X95" s="238"/>
      <c r="Y95" s="287"/>
    </row>
    <row r="96" spans="4:25" x14ac:dyDescent="0.15">
      <c r="D96" s="282"/>
      <c r="E96" s="252"/>
      <c r="U96" s="44"/>
      <c r="V96" s="238"/>
      <c r="W96" s="238"/>
      <c r="X96" s="238"/>
      <c r="Y96" s="287"/>
    </row>
    <row r="97" spans="4:25" x14ac:dyDescent="0.15">
      <c r="D97" s="282"/>
      <c r="E97" s="252"/>
      <c r="U97" s="44"/>
      <c r="V97" s="238"/>
      <c r="W97" s="238"/>
      <c r="X97" s="238"/>
      <c r="Y97" s="287"/>
    </row>
    <row r="98" spans="4:25" x14ac:dyDescent="0.15">
      <c r="D98" s="282"/>
      <c r="E98" s="252"/>
      <c r="U98" s="44"/>
      <c r="V98" s="238"/>
      <c r="W98" s="238"/>
      <c r="X98" s="238"/>
      <c r="Y98" s="287"/>
    </row>
    <row r="99" spans="4:25" x14ac:dyDescent="0.15">
      <c r="D99" s="282"/>
      <c r="E99" s="252"/>
      <c r="U99" s="44"/>
      <c r="V99" s="238"/>
      <c r="W99" s="238"/>
      <c r="X99" s="238"/>
      <c r="Y99" s="287"/>
    </row>
    <row r="100" spans="4:25" x14ac:dyDescent="0.15">
      <c r="D100" s="282"/>
      <c r="E100" s="252"/>
    </row>
  </sheetData>
  <mergeCells count="3">
    <mergeCell ref="A1:N1"/>
    <mergeCell ref="A27:M27"/>
    <mergeCell ref="A28:M28"/>
  </mergeCells>
  <phoneticPr fontId="3"/>
  <conditionalFormatting sqref="N2:O2 F30:G34 N30:O34 N48:O51 F2:G2 F15:G15 N15:O15 F16:F25 N16:N25 F63:G63 F101:G65521 E80 E81:F100 N70:O65521 F72:G79 F40:F45 C35:C38 H39:AA39 C52:C53 O54:P54 F64:F71 H64 F3:F13 N3:N13 D41:D70">
    <cfRule type="cellIs" dxfId="7" priority="7" stopIfTrue="1" operator="lessThanOrEqual">
      <formula>4</formula>
    </cfRule>
    <cfRule type="cellIs" dxfId="6" priority="8" stopIfTrue="1" operator="between">
      <formula>4</formula>
      <formula>20</formula>
    </cfRule>
  </conditionalFormatting>
  <conditionalFormatting sqref="T18:T20 T3:T10 T22:T26">
    <cfRule type="cellIs" dxfId="5" priority="6" stopIfTrue="1" operator="lessThanOrEqual">
      <formula>4</formula>
    </cfRule>
  </conditionalFormatting>
  <conditionalFormatting sqref="N2:O2 F30:G34 N30:O34 N48:O51 F40 N3:N13">
    <cfRule type="cellIs" dxfId="4" priority="4" stopIfTrue="1" operator="lessThanOrEqual">
      <formula>4</formula>
    </cfRule>
    <cfRule type="cellIs" dxfId="3" priority="5" stopIfTrue="1" operator="between">
      <formula>4</formula>
      <formula>20</formula>
    </cfRule>
  </conditionalFormatting>
  <conditionalFormatting sqref="T18:T20 T3:T10">
    <cfRule type="cellIs" dxfId="2" priority="3" stopIfTrue="1" operator="lessThanOrEqual">
      <formula>4</formula>
    </cfRule>
  </conditionalFormatting>
  <dataValidations count="1">
    <dataValidation imeMode="hiragana" allowBlank="1" showInputMessage="1" showErrorMessage="1" sqref="G2:G26 O2:O26"/>
  </dataValidations>
  <printOptions horizontalCentered="1" verticalCentered="1"/>
  <pageMargins left="0.23" right="0.26" top="0.59055118110236227" bottom="0.39370078740157483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3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96"/>
  <sheetViews>
    <sheetView view="pageBreakPreview" zoomScale="120" zoomScaleNormal="100" zoomScaleSheetLayoutView="120" workbookViewId="0">
      <selection activeCell="G51" sqref="G51"/>
    </sheetView>
  </sheetViews>
  <sheetFormatPr defaultColWidth="9" defaultRowHeight="17.25" x14ac:dyDescent="0.2"/>
  <cols>
    <col min="1" max="1" width="3.5" style="16" customWidth="1"/>
    <col min="2" max="2" width="6.875" style="232" customWidth="1"/>
    <col min="3" max="3" width="7.875" style="30" customWidth="1"/>
    <col min="4" max="5" width="8.625" style="14" customWidth="1"/>
    <col min="6" max="6" width="8.625" style="232" customWidth="1"/>
    <col min="7" max="8" width="3.375" style="14" customWidth="1"/>
    <col min="9" max="9" width="8.625" style="14" customWidth="1"/>
    <col min="10" max="10" width="8.625" style="204" customWidth="1"/>
    <col min="11" max="11" width="8.625" style="14" customWidth="1"/>
    <col min="12" max="12" width="3.875" style="14" bestFit="1" customWidth="1"/>
    <col min="13" max="13" width="6.875" style="232" customWidth="1"/>
    <col min="14" max="14" width="7.875" style="30" customWidth="1"/>
    <col min="15" max="15" width="4.5" style="14" bestFit="1" customWidth="1"/>
    <col min="16" max="16384" width="9" style="14"/>
  </cols>
  <sheetData>
    <row r="1" spans="1:15" x14ac:dyDescent="0.2">
      <c r="A1" s="23"/>
      <c r="B1" s="668" t="s">
        <v>108</v>
      </c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1"/>
      <c r="O1" s="288"/>
    </row>
    <row r="2" spans="1:15" s="8" customFormat="1" ht="13.5" x14ac:dyDescent="0.15">
      <c r="A2" s="23"/>
      <c r="B2" s="243" t="s">
        <v>0</v>
      </c>
      <c r="C2" s="100" t="s">
        <v>1</v>
      </c>
      <c r="D2" s="68"/>
      <c r="E2" s="247" t="s">
        <v>367</v>
      </c>
      <c r="F2" s="671" t="s">
        <v>638</v>
      </c>
      <c r="G2" s="671"/>
      <c r="H2" s="671"/>
      <c r="I2" s="671"/>
      <c r="J2" s="70" t="s">
        <v>368</v>
      </c>
      <c r="K2" s="59"/>
      <c r="L2" s="59"/>
      <c r="M2" s="243" t="s">
        <v>0</v>
      </c>
      <c r="N2" s="100" t="s">
        <v>1</v>
      </c>
      <c r="O2" s="9"/>
    </row>
    <row r="3" spans="1:15" s="8" customFormat="1" ht="14.25" thickBot="1" x14ac:dyDescent="0.2">
      <c r="A3" s="669" t="s">
        <v>369</v>
      </c>
      <c r="B3" s="669" t="s">
        <v>584</v>
      </c>
      <c r="C3" s="670" t="s">
        <v>133</v>
      </c>
      <c r="D3" s="298" t="s">
        <v>113</v>
      </c>
      <c r="E3" s="125">
        <v>5</v>
      </c>
      <c r="F3" s="64"/>
      <c r="G3" s="520">
        <v>5</v>
      </c>
      <c r="H3" s="21">
        <v>0</v>
      </c>
      <c r="I3" s="22"/>
      <c r="J3" s="289">
        <v>5</v>
      </c>
      <c r="K3" s="222" t="s">
        <v>113</v>
      </c>
      <c r="L3" s="669" t="s">
        <v>370</v>
      </c>
      <c r="M3" s="669" t="s">
        <v>591</v>
      </c>
      <c r="N3" s="670" t="s">
        <v>133</v>
      </c>
      <c r="O3" s="671"/>
    </row>
    <row r="4" spans="1:15" s="8" customFormat="1" ht="15" thickTop="1" thickBot="1" x14ac:dyDescent="0.2">
      <c r="A4" s="669"/>
      <c r="B4" s="669"/>
      <c r="C4" s="670"/>
      <c r="D4" s="466"/>
      <c r="E4" s="464" t="s">
        <v>622</v>
      </c>
      <c r="F4" s="290"/>
      <c r="G4" s="508" t="s">
        <v>632</v>
      </c>
      <c r="H4" s="291" t="s">
        <v>637</v>
      </c>
      <c r="I4" s="292"/>
      <c r="J4" s="292" t="s">
        <v>625</v>
      </c>
      <c r="K4" s="465"/>
      <c r="L4" s="669"/>
      <c r="M4" s="669"/>
      <c r="N4" s="670"/>
      <c r="O4" s="671"/>
    </row>
    <row r="5" spans="1:15" s="8" customFormat="1" ht="14.25" thickTop="1" x14ac:dyDescent="0.15">
      <c r="A5" s="669" t="s">
        <v>211</v>
      </c>
      <c r="B5" s="669" t="s">
        <v>243</v>
      </c>
      <c r="C5" s="670" t="s">
        <v>600</v>
      </c>
      <c r="D5" s="293"/>
      <c r="E5" s="492"/>
      <c r="F5" s="247">
        <v>5</v>
      </c>
      <c r="G5" s="507"/>
      <c r="H5" s="222"/>
      <c r="I5" s="503">
        <v>5</v>
      </c>
      <c r="J5" s="502"/>
      <c r="K5" s="222"/>
      <c r="L5" s="669" t="s">
        <v>212</v>
      </c>
      <c r="M5" s="669" t="s">
        <v>242</v>
      </c>
      <c r="N5" s="670" t="s">
        <v>600</v>
      </c>
      <c r="O5" s="671"/>
    </row>
    <row r="6" spans="1:15" s="8" customFormat="1" ht="14.25" thickBot="1" x14ac:dyDescent="0.2">
      <c r="A6" s="669"/>
      <c r="B6" s="669"/>
      <c r="C6" s="670"/>
      <c r="D6" s="295" t="s">
        <v>113</v>
      </c>
      <c r="E6" s="490">
        <v>0</v>
      </c>
      <c r="F6" s="290" t="s">
        <v>625</v>
      </c>
      <c r="G6" s="521"/>
      <c r="H6" s="222"/>
      <c r="I6" s="482" t="s">
        <v>625</v>
      </c>
      <c r="J6" s="307">
        <v>0</v>
      </c>
      <c r="K6" s="297" t="s">
        <v>111</v>
      </c>
      <c r="L6" s="669"/>
      <c r="M6" s="669"/>
      <c r="N6" s="670"/>
      <c r="O6" s="671"/>
    </row>
    <row r="7" spans="1:15" s="8" customFormat="1" ht="14.25" thickTop="1" x14ac:dyDescent="0.15">
      <c r="A7" s="669" t="s">
        <v>213</v>
      </c>
      <c r="B7" s="669" t="s">
        <v>586</v>
      </c>
      <c r="C7" s="670" t="s">
        <v>127</v>
      </c>
      <c r="D7" s="298" t="s">
        <v>116</v>
      </c>
      <c r="E7" s="299">
        <v>1</v>
      </c>
      <c r="F7" s="489"/>
      <c r="G7" s="506">
        <v>4</v>
      </c>
      <c r="H7" s="327">
        <v>1</v>
      </c>
      <c r="I7" s="500"/>
      <c r="J7" s="289">
        <v>2</v>
      </c>
      <c r="K7" s="222" t="s">
        <v>113</v>
      </c>
      <c r="L7" s="669" t="s">
        <v>214</v>
      </c>
      <c r="M7" s="669" t="s">
        <v>592</v>
      </c>
      <c r="N7" s="670" t="s">
        <v>137</v>
      </c>
      <c r="O7" s="671"/>
    </row>
    <row r="8" spans="1:15" s="8" customFormat="1" ht="14.25" thickBot="1" x14ac:dyDescent="0.2">
      <c r="A8" s="669"/>
      <c r="B8" s="669"/>
      <c r="C8" s="670"/>
      <c r="D8" s="301"/>
      <c r="E8" s="469"/>
      <c r="F8" s="506">
        <v>0</v>
      </c>
      <c r="G8" s="506"/>
      <c r="H8" s="194"/>
      <c r="I8" s="194">
        <v>0</v>
      </c>
      <c r="J8" s="304"/>
      <c r="K8" s="305"/>
      <c r="L8" s="669"/>
      <c r="M8" s="669"/>
      <c r="N8" s="670"/>
      <c r="O8" s="671"/>
    </row>
    <row r="9" spans="1:15" s="8" customFormat="1" ht="15" thickTop="1" thickBot="1" x14ac:dyDescent="0.2">
      <c r="A9" s="669" t="s">
        <v>215</v>
      </c>
      <c r="B9" s="669" t="s">
        <v>601</v>
      </c>
      <c r="C9" s="670" t="s">
        <v>588</v>
      </c>
      <c r="D9" s="169"/>
      <c r="E9" s="468" t="s">
        <v>624</v>
      </c>
      <c r="F9" s="507"/>
      <c r="G9" s="507"/>
      <c r="H9" s="300"/>
      <c r="I9" s="292"/>
      <c r="J9" s="499" t="s">
        <v>632</v>
      </c>
      <c r="K9" s="328"/>
      <c r="L9" s="669" t="s">
        <v>216</v>
      </c>
      <c r="M9" s="669" t="s">
        <v>604</v>
      </c>
      <c r="N9" s="670" t="s">
        <v>135</v>
      </c>
      <c r="O9" s="671"/>
    </row>
    <row r="10" spans="1:15" s="8" customFormat="1" ht="15" thickTop="1" thickBot="1" x14ac:dyDescent="0.2">
      <c r="A10" s="669"/>
      <c r="B10" s="669"/>
      <c r="C10" s="670"/>
      <c r="D10" s="467" t="s">
        <v>111</v>
      </c>
      <c r="E10" s="126">
        <v>4</v>
      </c>
      <c r="F10" s="508"/>
      <c r="G10" s="507"/>
      <c r="H10" s="302"/>
      <c r="I10" s="291"/>
      <c r="J10" s="307">
        <v>3</v>
      </c>
      <c r="K10" s="470" t="s">
        <v>111</v>
      </c>
      <c r="L10" s="669"/>
      <c r="M10" s="669"/>
      <c r="N10" s="670"/>
      <c r="O10" s="671"/>
    </row>
    <row r="11" spans="1:15" s="8" customFormat="1" ht="15" thickTop="1" thickBot="1" x14ac:dyDescent="0.2">
      <c r="A11" s="669" t="s">
        <v>217</v>
      </c>
      <c r="B11" s="669" t="s">
        <v>587</v>
      </c>
      <c r="C11" s="670" t="s">
        <v>588</v>
      </c>
      <c r="D11" s="298" t="s">
        <v>116</v>
      </c>
      <c r="E11" s="125">
        <v>4</v>
      </c>
      <c r="F11" s="294"/>
      <c r="G11" s="523"/>
      <c r="H11" s="512"/>
      <c r="I11" s="309"/>
      <c r="J11" s="289">
        <v>5</v>
      </c>
      <c r="K11" s="473" t="s">
        <v>116</v>
      </c>
      <c r="L11" s="669" t="s">
        <v>371</v>
      </c>
      <c r="M11" s="669" t="s">
        <v>594</v>
      </c>
      <c r="N11" s="670" t="s">
        <v>126</v>
      </c>
      <c r="O11" s="671"/>
    </row>
    <row r="12" spans="1:15" s="8" customFormat="1" ht="15" thickTop="1" thickBot="1" x14ac:dyDescent="0.2">
      <c r="A12" s="669"/>
      <c r="B12" s="669"/>
      <c r="C12" s="670"/>
      <c r="D12" s="471"/>
      <c r="E12" s="290" t="s">
        <v>626</v>
      </c>
      <c r="F12" s="294"/>
      <c r="G12" s="291"/>
      <c r="H12" s="513"/>
      <c r="I12" s="292"/>
      <c r="J12" s="292" t="s">
        <v>633</v>
      </c>
      <c r="K12" s="465"/>
      <c r="L12" s="669"/>
      <c r="M12" s="669"/>
      <c r="N12" s="670"/>
      <c r="O12" s="671"/>
    </row>
    <row r="13" spans="1:15" s="8" customFormat="1" ht="14.25" thickTop="1" x14ac:dyDescent="0.15">
      <c r="A13" s="669" t="s">
        <v>372</v>
      </c>
      <c r="B13" s="669" t="s">
        <v>597</v>
      </c>
      <c r="C13" s="670" t="s">
        <v>598</v>
      </c>
      <c r="D13" s="293"/>
      <c r="E13" s="472"/>
      <c r="F13" s="303">
        <v>0</v>
      </c>
      <c r="G13" s="247"/>
      <c r="H13" s="503"/>
      <c r="I13" s="194">
        <v>0</v>
      </c>
      <c r="J13" s="474"/>
      <c r="K13" s="311"/>
      <c r="L13" s="669" t="s">
        <v>373</v>
      </c>
      <c r="M13" s="669" t="s">
        <v>603</v>
      </c>
      <c r="N13" s="670" t="s">
        <v>588</v>
      </c>
      <c r="O13" s="671"/>
    </row>
    <row r="14" spans="1:15" s="8" customFormat="1" ht="14.25" thickBot="1" x14ac:dyDescent="0.2">
      <c r="A14" s="669"/>
      <c r="B14" s="669"/>
      <c r="C14" s="670"/>
      <c r="D14" s="295" t="s">
        <v>111</v>
      </c>
      <c r="E14" s="296">
        <v>1</v>
      </c>
      <c r="F14" s="481"/>
      <c r="G14" s="247">
        <v>1</v>
      </c>
      <c r="H14" s="514">
        <v>4</v>
      </c>
      <c r="I14" s="501"/>
      <c r="J14" s="307">
        <v>0</v>
      </c>
      <c r="K14" s="308" t="s">
        <v>116</v>
      </c>
      <c r="L14" s="669"/>
      <c r="M14" s="669"/>
      <c r="N14" s="670"/>
      <c r="O14" s="671"/>
    </row>
    <row r="15" spans="1:15" s="8" customFormat="1" ht="14.25" thickTop="1" x14ac:dyDescent="0.15">
      <c r="A15" s="669" t="s">
        <v>374</v>
      </c>
      <c r="B15" s="669" t="s">
        <v>583</v>
      </c>
      <c r="C15" s="670" t="s">
        <v>126</v>
      </c>
      <c r="D15" s="170" t="s">
        <v>116</v>
      </c>
      <c r="E15" s="493">
        <v>0</v>
      </c>
      <c r="F15" s="475" t="s">
        <v>628</v>
      </c>
      <c r="G15" s="291"/>
      <c r="H15" s="222"/>
      <c r="I15" s="499" t="s">
        <v>627</v>
      </c>
      <c r="J15" s="289">
        <v>0</v>
      </c>
      <c r="K15" s="222" t="s">
        <v>111</v>
      </c>
      <c r="L15" s="669" t="s">
        <v>375</v>
      </c>
      <c r="M15" s="669" t="s">
        <v>593</v>
      </c>
      <c r="N15" s="670" t="s">
        <v>135</v>
      </c>
      <c r="O15" s="671"/>
    </row>
    <row r="16" spans="1:15" s="8" customFormat="1" ht="14.25" thickBot="1" x14ac:dyDescent="0.2">
      <c r="A16" s="669"/>
      <c r="B16" s="669"/>
      <c r="C16" s="670"/>
      <c r="D16" s="314"/>
      <c r="E16" s="504"/>
      <c r="F16" s="247">
        <v>5</v>
      </c>
      <c r="G16" s="313"/>
      <c r="H16" s="309"/>
      <c r="I16" s="503">
        <v>5</v>
      </c>
      <c r="J16" s="505"/>
      <c r="K16" s="305"/>
      <c r="L16" s="669"/>
      <c r="M16" s="669"/>
      <c r="N16" s="670"/>
      <c r="O16" s="671"/>
    </row>
    <row r="17" spans="1:15" s="8" customFormat="1" ht="15" thickTop="1" thickBot="1" x14ac:dyDescent="0.2">
      <c r="A17" s="669" t="s">
        <v>376</v>
      </c>
      <c r="B17" s="669" t="s">
        <v>602</v>
      </c>
      <c r="C17" s="670" t="s">
        <v>135</v>
      </c>
      <c r="D17" s="316"/>
      <c r="E17" s="475" t="s">
        <v>628</v>
      </c>
      <c r="F17" s="313"/>
      <c r="G17" s="313"/>
      <c r="H17" s="309"/>
      <c r="I17" s="309"/>
      <c r="J17" s="309" t="s">
        <v>627</v>
      </c>
      <c r="K17" s="476"/>
      <c r="L17" s="669" t="s">
        <v>377</v>
      </c>
      <c r="M17" s="669" t="s">
        <v>605</v>
      </c>
      <c r="N17" s="670" t="s">
        <v>133</v>
      </c>
      <c r="O17" s="671"/>
    </row>
    <row r="18" spans="1:15" s="8" customFormat="1" ht="14.25" thickTop="1" x14ac:dyDescent="0.15">
      <c r="A18" s="669"/>
      <c r="B18" s="669"/>
      <c r="C18" s="670"/>
      <c r="D18" s="467" t="s">
        <v>111</v>
      </c>
      <c r="E18" s="126">
        <v>5</v>
      </c>
      <c r="F18" s="64"/>
      <c r="G18" s="65"/>
      <c r="H18" s="62"/>
      <c r="I18" s="66"/>
      <c r="J18" s="307">
        <v>5</v>
      </c>
      <c r="K18" s="470" t="s">
        <v>113</v>
      </c>
      <c r="L18" s="669"/>
      <c r="M18" s="669"/>
      <c r="N18" s="670"/>
      <c r="O18" s="671"/>
    </row>
    <row r="19" spans="1:15" s="8" customFormat="1" ht="13.5" x14ac:dyDescent="0.15">
      <c r="A19" s="237"/>
      <c r="B19" s="237"/>
      <c r="C19" s="238"/>
      <c r="D19" s="170"/>
      <c r="E19" s="65"/>
      <c r="F19" s="64"/>
      <c r="G19" s="65"/>
      <c r="H19" s="62"/>
      <c r="I19" s="66"/>
      <c r="J19" s="65"/>
      <c r="K19" s="169"/>
      <c r="L19" s="237"/>
      <c r="M19" s="237"/>
      <c r="N19" s="237"/>
      <c r="O19" s="237"/>
    </row>
    <row r="20" spans="1:15" s="8" customFormat="1" ht="13.5" x14ac:dyDescent="0.15">
      <c r="A20" s="237"/>
      <c r="B20" s="237"/>
      <c r="C20" s="64" t="s">
        <v>124</v>
      </c>
      <c r="D20" s="170"/>
      <c r="E20" s="65"/>
      <c r="F20" s="64"/>
      <c r="G20" s="65"/>
      <c r="H20" s="62"/>
      <c r="I20" s="66"/>
      <c r="J20" s="65"/>
      <c r="K20" s="169"/>
      <c r="L20" s="237"/>
      <c r="M20" s="237"/>
      <c r="N20" s="237"/>
      <c r="O20" s="237"/>
    </row>
    <row r="21" spans="1:15" s="8" customFormat="1" ht="14.25" customHeight="1" thickBot="1" x14ac:dyDescent="0.2">
      <c r="A21" s="237"/>
      <c r="B21" s="669" t="s">
        <v>602</v>
      </c>
      <c r="C21" s="670" t="s">
        <v>135</v>
      </c>
      <c r="D21" s="517" t="s">
        <v>635</v>
      </c>
      <c r="E21" s="291"/>
      <c r="F21" s="64"/>
      <c r="G21" s="65"/>
      <c r="H21" s="62"/>
      <c r="I21" s="66"/>
      <c r="J21" s="65"/>
      <c r="K21" s="169"/>
      <c r="L21" s="237"/>
      <c r="M21" s="237"/>
      <c r="N21" s="237"/>
      <c r="O21" s="237"/>
    </row>
    <row r="22" spans="1:15" s="8" customFormat="1" ht="14.25" customHeight="1" thickTop="1" thickBot="1" x14ac:dyDescent="0.2">
      <c r="A22" s="237"/>
      <c r="B22" s="669"/>
      <c r="C22" s="670"/>
      <c r="D22" s="471"/>
      <c r="E22" s="518">
        <v>3</v>
      </c>
      <c r="F22" s="64"/>
      <c r="G22" s="65"/>
      <c r="H22" s="62"/>
      <c r="I22" s="66"/>
      <c r="J22" s="65"/>
      <c r="K22" s="169"/>
      <c r="L22" s="237"/>
      <c r="M22" s="237"/>
      <c r="N22" s="237"/>
      <c r="O22" s="237"/>
    </row>
    <row r="23" spans="1:15" s="8" customFormat="1" ht="14.25" customHeight="1" thickTop="1" x14ac:dyDescent="0.15">
      <c r="A23" s="237"/>
      <c r="B23" s="669" t="s">
        <v>591</v>
      </c>
      <c r="C23" s="670" t="s">
        <v>133</v>
      </c>
      <c r="D23" s="318"/>
      <c r="E23" s="317">
        <v>2</v>
      </c>
      <c r="F23" s="64"/>
      <c r="G23" s="65"/>
      <c r="H23" s="62"/>
      <c r="I23" s="66"/>
      <c r="J23" s="65"/>
      <c r="K23" s="169"/>
      <c r="L23" s="237"/>
      <c r="M23" s="237"/>
      <c r="N23" s="237"/>
      <c r="O23" s="237"/>
    </row>
    <row r="24" spans="1:15" s="8" customFormat="1" ht="14.25" customHeight="1" x14ac:dyDescent="0.15">
      <c r="A24" s="237"/>
      <c r="B24" s="669"/>
      <c r="C24" s="670"/>
      <c r="D24" s="291" t="s">
        <v>628</v>
      </c>
      <c r="E24" s="65"/>
      <c r="F24" s="64"/>
      <c r="G24" s="65"/>
      <c r="H24" s="62"/>
      <c r="I24" s="66"/>
      <c r="J24" s="65"/>
      <c r="K24" s="169"/>
      <c r="L24" s="237"/>
      <c r="M24" s="237"/>
      <c r="N24" s="237"/>
      <c r="O24" s="237"/>
    </row>
    <row r="25" spans="1:15" s="8" customFormat="1" ht="13.5" x14ac:dyDescent="0.15">
      <c r="A25" s="237"/>
      <c r="B25" s="237"/>
      <c r="C25" s="237"/>
      <c r="D25" s="101"/>
      <c r="E25" s="65"/>
      <c r="F25" s="64"/>
      <c r="G25" s="65"/>
      <c r="H25" s="62"/>
      <c r="I25" s="66"/>
      <c r="J25" s="65"/>
      <c r="K25" s="68"/>
      <c r="L25" s="237"/>
      <c r="M25" s="237"/>
      <c r="N25" s="237"/>
      <c r="O25" s="237"/>
    </row>
    <row r="26" spans="1:15" s="8" customFormat="1" ht="14.25" x14ac:dyDescent="0.15">
      <c r="A26" s="23"/>
      <c r="B26" s="668" t="s">
        <v>109</v>
      </c>
      <c r="C26" s="668"/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1"/>
      <c r="O26" s="59"/>
    </row>
    <row r="27" spans="1:15" s="8" customFormat="1" ht="13.5" x14ac:dyDescent="0.15">
      <c r="A27" s="244"/>
      <c r="B27" s="243" t="s">
        <v>0</v>
      </c>
      <c r="C27" s="100" t="s">
        <v>1</v>
      </c>
      <c r="D27" s="68"/>
      <c r="E27" s="63" t="s">
        <v>378</v>
      </c>
      <c r="F27" s="671" t="s">
        <v>639</v>
      </c>
      <c r="G27" s="671"/>
      <c r="H27" s="671"/>
      <c r="I27" s="671"/>
      <c r="J27" s="62" t="s">
        <v>379</v>
      </c>
      <c r="K27" s="59"/>
      <c r="L27" s="59"/>
      <c r="M27" s="243" t="s">
        <v>0</v>
      </c>
      <c r="N27" s="100" t="s">
        <v>1</v>
      </c>
      <c r="O27" s="59"/>
    </row>
    <row r="28" spans="1:15" s="8" customFormat="1" ht="14.25" thickBot="1" x14ac:dyDescent="0.2">
      <c r="A28" s="669" t="s">
        <v>380</v>
      </c>
      <c r="B28" s="669" t="s">
        <v>599</v>
      </c>
      <c r="C28" s="670" t="s">
        <v>588</v>
      </c>
      <c r="D28" s="290" t="s">
        <v>116</v>
      </c>
      <c r="E28" s="320">
        <v>5</v>
      </c>
      <c r="F28" s="321"/>
      <c r="G28" s="524">
        <v>0</v>
      </c>
      <c r="H28" s="239">
        <v>5</v>
      </c>
      <c r="I28" s="322"/>
      <c r="J28" s="323">
        <v>5</v>
      </c>
      <c r="K28" s="292" t="s">
        <v>113</v>
      </c>
      <c r="L28" s="669" t="s">
        <v>381</v>
      </c>
      <c r="M28" s="669" t="s">
        <v>244</v>
      </c>
      <c r="N28" s="670" t="s">
        <v>133</v>
      </c>
      <c r="O28" s="59"/>
    </row>
    <row r="29" spans="1:15" s="8" customFormat="1" ht="15" thickTop="1" thickBot="1" x14ac:dyDescent="0.2">
      <c r="A29" s="669"/>
      <c r="B29" s="669"/>
      <c r="C29" s="670"/>
      <c r="D29" s="477"/>
      <c r="E29" s="464" t="s">
        <v>621</v>
      </c>
      <c r="F29" s="291"/>
      <c r="G29" s="508" t="s">
        <v>626</v>
      </c>
      <c r="H29" s="291" t="s">
        <v>670</v>
      </c>
      <c r="I29" s="292"/>
      <c r="J29" s="292" t="s">
        <v>629</v>
      </c>
      <c r="K29" s="465"/>
      <c r="L29" s="669"/>
      <c r="M29" s="669"/>
      <c r="N29" s="670"/>
      <c r="O29" s="59"/>
    </row>
    <row r="30" spans="1:15" s="8" customFormat="1" ht="14.25" customHeight="1" thickTop="1" x14ac:dyDescent="0.15">
      <c r="A30" s="669" t="s">
        <v>382</v>
      </c>
      <c r="B30" s="669" t="s">
        <v>618</v>
      </c>
      <c r="C30" s="670" t="s">
        <v>127</v>
      </c>
      <c r="D30" s="302"/>
      <c r="E30" s="489"/>
      <c r="F30" s="247">
        <v>3</v>
      </c>
      <c r="G30" s="507"/>
      <c r="H30" s="222"/>
      <c r="I30" s="194">
        <v>2</v>
      </c>
      <c r="J30" s="463"/>
      <c r="K30" s="222"/>
      <c r="L30" s="669" t="s">
        <v>383</v>
      </c>
      <c r="M30" s="669" t="s">
        <v>616</v>
      </c>
      <c r="N30" s="670" t="s">
        <v>126</v>
      </c>
      <c r="O30" s="59"/>
    </row>
    <row r="31" spans="1:15" s="8" customFormat="1" ht="14.25" customHeight="1" thickBot="1" x14ac:dyDescent="0.2">
      <c r="A31" s="669"/>
      <c r="B31" s="669"/>
      <c r="C31" s="670"/>
      <c r="D31" s="306" t="s">
        <v>111</v>
      </c>
      <c r="E31" s="490">
        <v>0</v>
      </c>
      <c r="F31" s="491" t="s">
        <v>631</v>
      </c>
      <c r="G31" s="507"/>
      <c r="H31" s="222"/>
      <c r="I31" s="312" t="s">
        <v>631</v>
      </c>
      <c r="J31" s="307">
        <v>0</v>
      </c>
      <c r="K31" s="315" t="s">
        <v>116</v>
      </c>
      <c r="L31" s="669"/>
      <c r="M31" s="669"/>
      <c r="N31" s="670"/>
      <c r="O31" s="59"/>
    </row>
    <row r="32" spans="1:15" s="8" customFormat="1" ht="14.25" customHeight="1" thickTop="1" thickBot="1" x14ac:dyDescent="0.2">
      <c r="A32" s="669" t="s">
        <v>384</v>
      </c>
      <c r="B32" s="669" t="s">
        <v>612</v>
      </c>
      <c r="C32" s="670" t="s">
        <v>133</v>
      </c>
      <c r="D32" s="325" t="s">
        <v>113</v>
      </c>
      <c r="E32" s="299">
        <v>0</v>
      </c>
      <c r="F32" s="509"/>
      <c r="G32" s="506">
        <v>3</v>
      </c>
      <c r="H32" s="194">
        <v>0</v>
      </c>
      <c r="I32" s="498"/>
      <c r="J32" s="289">
        <v>5</v>
      </c>
      <c r="K32" s="292" t="s">
        <v>116</v>
      </c>
      <c r="L32" s="669" t="s">
        <v>385</v>
      </c>
      <c r="M32" s="669" t="s">
        <v>609</v>
      </c>
      <c r="N32" s="670" t="s">
        <v>588</v>
      </c>
      <c r="O32" s="59"/>
    </row>
    <row r="33" spans="1:15" s="8" customFormat="1" ht="14.25" customHeight="1" thickTop="1" thickBot="1" x14ac:dyDescent="0.2">
      <c r="A33" s="669"/>
      <c r="B33" s="669"/>
      <c r="C33" s="670"/>
      <c r="D33" s="324"/>
      <c r="E33" s="326"/>
      <c r="F33" s="506">
        <v>2</v>
      </c>
      <c r="G33" s="506"/>
      <c r="H33" s="194"/>
      <c r="I33" s="497">
        <v>3</v>
      </c>
      <c r="J33" s="496"/>
      <c r="K33" s="478"/>
      <c r="L33" s="669"/>
      <c r="M33" s="669"/>
      <c r="N33" s="670"/>
      <c r="O33" s="59"/>
    </row>
    <row r="34" spans="1:15" s="8" customFormat="1" ht="14.25" customHeight="1" thickTop="1" thickBot="1" x14ac:dyDescent="0.2">
      <c r="A34" s="669" t="s">
        <v>386</v>
      </c>
      <c r="B34" s="669" t="s">
        <v>596</v>
      </c>
      <c r="C34" s="670" t="s">
        <v>588</v>
      </c>
      <c r="D34" s="480"/>
      <c r="E34" s="475" t="s">
        <v>623</v>
      </c>
      <c r="F34" s="510"/>
      <c r="G34" s="507"/>
      <c r="H34" s="300"/>
      <c r="I34" s="292"/>
      <c r="J34" s="479" t="s">
        <v>631</v>
      </c>
      <c r="K34" s="328"/>
      <c r="L34" s="669" t="s">
        <v>387</v>
      </c>
      <c r="M34" s="669" t="s">
        <v>585</v>
      </c>
      <c r="N34" s="670" t="s">
        <v>133</v>
      </c>
      <c r="O34" s="59"/>
    </row>
    <row r="35" spans="1:15" ht="14.25" customHeight="1" thickTop="1" thickBot="1" x14ac:dyDescent="0.25">
      <c r="A35" s="669"/>
      <c r="B35" s="669"/>
      <c r="C35" s="670"/>
      <c r="D35" s="313" t="s">
        <v>116</v>
      </c>
      <c r="E35" s="126">
        <v>5</v>
      </c>
      <c r="F35" s="511"/>
      <c r="G35" s="522"/>
      <c r="H35" s="525"/>
      <c r="I35" s="290"/>
      <c r="J35" s="307">
        <v>0</v>
      </c>
      <c r="K35" s="329" t="s">
        <v>111</v>
      </c>
      <c r="L35" s="669"/>
      <c r="M35" s="669"/>
      <c r="N35" s="670"/>
      <c r="O35" s="59"/>
    </row>
    <row r="36" spans="1:15" ht="14.25" customHeight="1" thickTop="1" thickBot="1" x14ac:dyDescent="0.25">
      <c r="A36" s="669" t="s">
        <v>388</v>
      </c>
      <c r="B36" s="669" t="s">
        <v>613</v>
      </c>
      <c r="C36" s="670" t="s">
        <v>135</v>
      </c>
      <c r="D36" s="325" t="s">
        <v>111</v>
      </c>
      <c r="E36" s="125">
        <v>2</v>
      </c>
      <c r="F36" s="310"/>
      <c r="G36" s="330"/>
      <c r="H36" s="508"/>
      <c r="I36" s="309"/>
      <c r="J36" s="289">
        <v>5</v>
      </c>
      <c r="K36" s="292" t="s">
        <v>116</v>
      </c>
      <c r="L36" s="669" t="s">
        <v>389</v>
      </c>
      <c r="M36" s="669" t="s">
        <v>584</v>
      </c>
      <c r="N36" s="670" t="s">
        <v>588</v>
      </c>
      <c r="O36" s="59"/>
    </row>
    <row r="37" spans="1:15" ht="14.25" customHeight="1" thickTop="1" thickBot="1" x14ac:dyDescent="0.25">
      <c r="A37" s="669"/>
      <c r="B37" s="669"/>
      <c r="C37" s="670"/>
      <c r="D37" s="324"/>
      <c r="E37" s="462" t="s">
        <v>625</v>
      </c>
      <c r="F37" s="310"/>
      <c r="G37" s="291"/>
      <c r="H37" s="513"/>
      <c r="I37" s="292"/>
      <c r="J37" s="482" t="s">
        <v>630</v>
      </c>
      <c r="K37" s="478"/>
      <c r="L37" s="669"/>
      <c r="M37" s="669"/>
      <c r="N37" s="670"/>
      <c r="O37" s="59"/>
    </row>
    <row r="38" spans="1:15" ht="14.25" customHeight="1" thickTop="1" thickBot="1" x14ac:dyDescent="0.25">
      <c r="A38" s="669" t="s">
        <v>390</v>
      </c>
      <c r="B38" s="669" t="s">
        <v>619</v>
      </c>
      <c r="C38" s="670" t="s">
        <v>133</v>
      </c>
      <c r="D38" s="480"/>
      <c r="E38" s="483"/>
      <c r="F38" s="303">
        <v>1</v>
      </c>
      <c r="G38" s="247"/>
      <c r="H38" s="503"/>
      <c r="I38" s="194">
        <v>0</v>
      </c>
      <c r="J38" s="481"/>
      <c r="K38" s="222"/>
      <c r="L38" s="669" t="s">
        <v>373</v>
      </c>
      <c r="M38" s="669" t="s">
        <v>591</v>
      </c>
      <c r="N38" s="670" t="s">
        <v>137</v>
      </c>
      <c r="O38" s="59"/>
    </row>
    <row r="39" spans="1:15" ht="14.25" customHeight="1" thickTop="1" thickBot="1" x14ac:dyDescent="0.25">
      <c r="A39" s="669"/>
      <c r="B39" s="669"/>
      <c r="C39" s="670"/>
      <c r="D39" s="313" t="s">
        <v>113</v>
      </c>
      <c r="E39" s="296">
        <v>3</v>
      </c>
      <c r="F39" s="495"/>
      <c r="G39" s="247">
        <v>2</v>
      </c>
      <c r="H39" s="503">
        <v>5</v>
      </c>
      <c r="I39" s="501"/>
      <c r="J39" s="307">
        <v>0</v>
      </c>
      <c r="K39" s="315" t="s">
        <v>111</v>
      </c>
      <c r="L39" s="669"/>
      <c r="M39" s="669"/>
      <c r="N39" s="670"/>
      <c r="O39" s="59"/>
    </row>
    <row r="40" spans="1:15" ht="14.25" customHeight="1" thickTop="1" x14ac:dyDescent="0.2">
      <c r="A40" s="669" t="s">
        <v>374</v>
      </c>
      <c r="B40" s="669" t="s">
        <v>610</v>
      </c>
      <c r="C40" s="670" t="s">
        <v>611</v>
      </c>
      <c r="D40" s="290" t="s">
        <v>117</v>
      </c>
      <c r="E40" s="493">
        <v>0</v>
      </c>
      <c r="F40" s="319" t="s">
        <v>634</v>
      </c>
      <c r="G40" s="291"/>
      <c r="H40" s="222"/>
      <c r="I40" s="499" t="s">
        <v>629</v>
      </c>
      <c r="J40" s="289">
        <v>0</v>
      </c>
      <c r="K40" s="292" t="s">
        <v>116</v>
      </c>
      <c r="L40" s="669" t="s">
        <v>375</v>
      </c>
      <c r="M40" s="669" t="s">
        <v>608</v>
      </c>
      <c r="N40" s="670" t="s">
        <v>595</v>
      </c>
      <c r="O40" s="59"/>
    </row>
    <row r="41" spans="1:15" ht="14.25" customHeight="1" thickBot="1" x14ac:dyDescent="0.25">
      <c r="A41" s="669"/>
      <c r="B41" s="669"/>
      <c r="C41" s="670"/>
      <c r="D41" s="331"/>
      <c r="E41" s="494"/>
      <c r="F41" s="247">
        <v>4</v>
      </c>
      <c r="G41" s="313"/>
      <c r="H41" s="309"/>
      <c r="I41" s="503">
        <v>5</v>
      </c>
      <c r="J41" s="304"/>
      <c r="K41" s="305"/>
      <c r="L41" s="669"/>
      <c r="M41" s="669"/>
      <c r="N41" s="670"/>
      <c r="O41" s="59"/>
    </row>
    <row r="42" spans="1:15" ht="14.25" customHeight="1" thickTop="1" thickBot="1" x14ac:dyDescent="0.25">
      <c r="A42" s="669" t="s">
        <v>376</v>
      </c>
      <c r="B42" s="669" t="s">
        <v>620</v>
      </c>
      <c r="C42" s="670" t="s">
        <v>588</v>
      </c>
      <c r="D42" s="487"/>
      <c r="E42" s="475" t="s">
        <v>627</v>
      </c>
      <c r="F42" s="63"/>
      <c r="G42" s="65"/>
      <c r="H42" s="66"/>
      <c r="I42" s="66"/>
      <c r="J42" s="484" t="s">
        <v>627</v>
      </c>
      <c r="K42" s="476"/>
      <c r="L42" s="669" t="s">
        <v>377</v>
      </c>
      <c r="M42" s="669" t="s">
        <v>617</v>
      </c>
      <c r="N42" s="670" t="s">
        <v>588</v>
      </c>
      <c r="O42" s="59"/>
    </row>
    <row r="43" spans="1:15" ht="14.25" customHeight="1" thickTop="1" x14ac:dyDescent="0.2">
      <c r="A43" s="669"/>
      <c r="B43" s="669"/>
      <c r="C43" s="670"/>
      <c r="D43" s="486" t="s">
        <v>113</v>
      </c>
      <c r="E43" s="332">
        <v>5</v>
      </c>
      <c r="F43" s="321"/>
      <c r="G43" s="333"/>
      <c r="H43" s="334"/>
      <c r="I43" s="335"/>
      <c r="J43" s="336">
        <v>5</v>
      </c>
      <c r="K43" s="485" t="s">
        <v>113</v>
      </c>
      <c r="L43" s="669"/>
      <c r="M43" s="669"/>
      <c r="N43" s="670"/>
      <c r="O43" s="59"/>
    </row>
    <row r="44" spans="1:15" x14ac:dyDescent="0.2">
      <c r="A44" s="68"/>
      <c r="B44" s="671"/>
      <c r="C44" s="68"/>
      <c r="D44" s="66"/>
      <c r="E44" s="65"/>
      <c r="F44" s="65"/>
      <c r="G44" s="63"/>
      <c r="H44" s="66"/>
      <c r="I44" s="66"/>
      <c r="J44" s="65"/>
      <c r="K44" s="68"/>
      <c r="L44" s="68"/>
      <c r="M44" s="68"/>
      <c r="N44" s="68"/>
      <c r="O44" s="59"/>
    </row>
    <row r="45" spans="1:15" x14ac:dyDescent="0.2">
      <c r="A45" s="68"/>
      <c r="B45" s="671"/>
      <c r="C45" s="64" t="s">
        <v>124</v>
      </c>
      <c r="D45" s="170"/>
      <c r="E45" s="65"/>
      <c r="F45" s="64"/>
      <c r="G45" s="65"/>
      <c r="H45" s="22"/>
      <c r="I45" s="66"/>
      <c r="J45" s="65"/>
      <c r="K45" s="68"/>
      <c r="L45" s="68"/>
      <c r="M45" s="68"/>
      <c r="N45" s="68"/>
      <c r="O45" s="59"/>
    </row>
    <row r="46" spans="1:15" ht="14.25" customHeight="1" thickBot="1" x14ac:dyDescent="0.25">
      <c r="A46" s="68"/>
      <c r="B46" s="669" t="s">
        <v>620</v>
      </c>
      <c r="C46" s="670" t="s">
        <v>588</v>
      </c>
      <c r="D46" s="517" t="s">
        <v>636</v>
      </c>
      <c r="E46" s="291"/>
      <c r="F46" s="63"/>
      <c r="G46" s="63"/>
      <c r="H46" s="62"/>
      <c r="I46" s="22"/>
      <c r="J46" s="72"/>
      <c r="K46" s="68"/>
      <c r="L46" s="68"/>
      <c r="M46" s="68"/>
      <c r="N46" s="68"/>
      <c r="O46" s="59"/>
    </row>
    <row r="47" spans="1:15" ht="14.25" customHeight="1" thickTop="1" thickBot="1" x14ac:dyDescent="0.25">
      <c r="A47" s="68"/>
      <c r="B47" s="669"/>
      <c r="C47" s="670"/>
      <c r="D47" s="291"/>
      <c r="E47" s="488">
        <v>4</v>
      </c>
      <c r="F47" s="63"/>
      <c r="G47" s="63"/>
      <c r="H47" s="62"/>
      <c r="I47" s="62"/>
      <c r="J47" s="63"/>
      <c r="K47" s="68"/>
      <c r="L47" s="68"/>
      <c r="M47" s="68"/>
      <c r="N47" s="68"/>
      <c r="O47" s="59"/>
    </row>
    <row r="48" spans="1:15" ht="14.25" customHeight="1" thickTop="1" x14ac:dyDescent="0.2">
      <c r="A48" s="68"/>
      <c r="B48" s="669" t="s">
        <v>609</v>
      </c>
      <c r="C48" s="670" t="s">
        <v>588</v>
      </c>
      <c r="D48" s="515"/>
      <c r="E48" s="519">
        <v>1</v>
      </c>
      <c r="F48" s="65"/>
      <c r="G48" s="64"/>
      <c r="H48" s="66"/>
      <c r="I48" s="66"/>
      <c r="J48" s="65"/>
      <c r="K48" s="68"/>
      <c r="L48" s="68"/>
      <c r="M48" s="68"/>
      <c r="N48" s="68"/>
      <c r="O48" s="59"/>
    </row>
    <row r="49" spans="1:15" ht="14.25" customHeight="1" x14ac:dyDescent="0.2">
      <c r="A49" s="68"/>
      <c r="B49" s="669"/>
      <c r="C49" s="670"/>
      <c r="D49" s="516" t="s">
        <v>633</v>
      </c>
      <c r="E49" s="65"/>
      <c r="F49" s="242"/>
      <c r="G49" s="55"/>
      <c r="H49" s="55"/>
      <c r="I49" s="55"/>
      <c r="J49" s="242"/>
      <c r="K49" s="68"/>
      <c r="L49" s="68"/>
      <c r="M49" s="68"/>
      <c r="N49" s="99"/>
      <c r="O49" s="59"/>
    </row>
    <row r="50" spans="1:15" x14ac:dyDescent="0.2">
      <c r="A50" s="68"/>
      <c r="B50" s="671"/>
      <c r="C50" s="61"/>
      <c r="D50" s="55"/>
      <c r="E50" s="55"/>
      <c r="F50" s="242"/>
      <c r="G50" s="55"/>
      <c r="H50" s="55"/>
      <c r="I50" s="55"/>
      <c r="J50" s="242"/>
      <c r="K50" s="68"/>
      <c r="L50" s="68"/>
      <c r="M50" s="68"/>
      <c r="N50" s="99"/>
      <c r="O50" s="59"/>
    </row>
    <row r="51" spans="1:15" x14ac:dyDescent="0.2">
      <c r="A51" s="22"/>
      <c r="B51" s="671"/>
      <c r="C51" s="40"/>
      <c r="D51" s="68"/>
      <c r="E51" s="69"/>
      <c r="F51" s="69"/>
      <c r="G51" s="69"/>
      <c r="H51" s="69"/>
      <c r="I51" s="69"/>
      <c r="J51" s="69"/>
      <c r="K51" s="9"/>
      <c r="L51" s="9"/>
      <c r="M51" s="179"/>
      <c r="N51" s="61"/>
      <c r="O51" s="9"/>
    </row>
    <row r="52" spans="1:15" x14ac:dyDescent="0.2">
      <c r="A52" s="22"/>
      <c r="B52" s="671"/>
      <c r="C52" s="40"/>
      <c r="D52" s="68"/>
      <c r="E52" s="69"/>
      <c r="F52" s="69"/>
      <c r="G52" s="69"/>
      <c r="H52" s="69"/>
      <c r="I52" s="69"/>
      <c r="J52" s="69"/>
      <c r="K52" s="9"/>
      <c r="L52" s="9"/>
      <c r="M52" s="179"/>
      <c r="N52" s="61"/>
      <c r="O52" s="9"/>
    </row>
    <row r="53" spans="1:15" x14ac:dyDescent="0.2">
      <c r="A53" s="89"/>
      <c r="B53" s="671"/>
      <c r="C53" s="89"/>
      <c r="D53" s="93"/>
      <c r="E53" s="93"/>
      <c r="F53" s="93"/>
      <c r="G53" s="13"/>
      <c r="H53" s="13"/>
      <c r="I53" s="13"/>
    </row>
    <row r="54" spans="1:15" x14ac:dyDescent="0.2">
      <c r="A54" s="88"/>
      <c r="B54" s="671"/>
      <c r="C54" s="87"/>
      <c r="D54" s="94"/>
      <c r="E54" s="89"/>
      <c r="F54" s="93"/>
      <c r="G54" s="13"/>
      <c r="H54" s="13"/>
      <c r="I54" s="13"/>
    </row>
    <row r="55" spans="1:15" x14ac:dyDescent="0.2">
      <c r="A55" s="88"/>
      <c r="B55" s="671"/>
      <c r="C55" s="87"/>
      <c r="D55" s="94"/>
      <c r="E55" s="89"/>
      <c r="F55" s="93"/>
      <c r="G55" s="13"/>
      <c r="H55" s="13"/>
      <c r="I55" s="13"/>
    </row>
    <row r="56" spans="1:15" x14ac:dyDescent="0.2">
      <c r="A56" s="88"/>
      <c r="B56" s="671"/>
      <c r="C56" s="87"/>
      <c r="D56" s="94"/>
      <c r="E56" s="89"/>
      <c r="F56" s="93"/>
      <c r="G56" s="13"/>
      <c r="H56" s="98"/>
      <c r="I56" s="13"/>
      <c r="J56" s="13"/>
      <c r="K56" s="232"/>
      <c r="L56" s="232"/>
      <c r="M56" s="14"/>
      <c r="N56" s="14"/>
    </row>
    <row r="57" spans="1:15" x14ac:dyDescent="0.2">
      <c r="A57" s="88"/>
      <c r="B57" s="671"/>
      <c r="C57" s="87"/>
      <c r="D57" s="94"/>
      <c r="E57" s="89"/>
      <c r="F57" s="93"/>
      <c r="G57" s="13"/>
      <c r="H57" s="98"/>
      <c r="I57" s="13"/>
      <c r="J57" s="13"/>
      <c r="K57" s="232"/>
      <c r="L57" s="232"/>
      <c r="M57" s="14"/>
      <c r="N57" s="14"/>
    </row>
    <row r="58" spans="1:15" x14ac:dyDescent="0.2">
      <c r="A58" s="88"/>
      <c r="B58" s="671"/>
      <c r="C58" s="87"/>
      <c r="D58" s="94"/>
      <c r="E58" s="89"/>
      <c r="F58" s="93"/>
      <c r="G58" s="13"/>
      <c r="H58" s="98"/>
      <c r="I58" s="13"/>
      <c r="J58" s="13"/>
      <c r="K58" s="232"/>
      <c r="L58" s="232"/>
      <c r="M58" s="14"/>
      <c r="N58" s="14"/>
    </row>
    <row r="59" spans="1:15" x14ac:dyDescent="0.2">
      <c r="A59" s="88"/>
      <c r="B59" s="671"/>
      <c r="C59" s="87"/>
      <c r="D59" s="94"/>
      <c r="E59" s="89"/>
      <c r="F59" s="93"/>
      <c r="G59" s="13"/>
      <c r="H59" s="98"/>
      <c r="I59" s="13"/>
      <c r="J59" s="13"/>
      <c r="K59" s="232"/>
      <c r="L59" s="232"/>
      <c r="M59" s="14"/>
      <c r="N59" s="14"/>
    </row>
    <row r="60" spans="1:15" x14ac:dyDescent="0.2">
      <c r="A60" s="88"/>
      <c r="B60" s="671"/>
      <c r="C60" s="87"/>
      <c r="D60" s="94"/>
      <c r="E60" s="89"/>
      <c r="F60" s="93"/>
      <c r="G60" s="13"/>
      <c r="H60" s="98"/>
      <c r="I60" s="13"/>
      <c r="J60" s="13"/>
      <c r="K60" s="232"/>
      <c r="L60" s="232"/>
      <c r="M60" s="14"/>
      <c r="N60" s="14"/>
    </row>
    <row r="61" spans="1:15" x14ac:dyDescent="0.2">
      <c r="A61" s="88"/>
      <c r="B61" s="671"/>
      <c r="C61" s="87"/>
      <c r="D61" s="94"/>
      <c r="E61" s="89"/>
      <c r="F61" s="93"/>
      <c r="G61" s="13"/>
      <c r="H61" s="98"/>
      <c r="I61" s="13"/>
      <c r="J61" s="13"/>
      <c r="K61" s="232"/>
      <c r="L61" s="232"/>
      <c r="M61" s="14"/>
      <c r="N61" s="14"/>
    </row>
    <row r="62" spans="1:15" x14ac:dyDescent="0.2">
      <c r="A62" s="88"/>
      <c r="B62" s="671"/>
      <c r="C62" s="87"/>
      <c r="D62" s="94"/>
      <c r="E62" s="89"/>
      <c r="F62" s="93"/>
      <c r="G62" s="13"/>
      <c r="H62" s="98"/>
      <c r="I62" s="13"/>
      <c r="J62" s="13"/>
      <c r="K62" s="232"/>
      <c r="L62" s="232"/>
      <c r="M62" s="14"/>
      <c r="N62" s="14"/>
    </row>
    <row r="63" spans="1:15" x14ac:dyDescent="0.2">
      <c r="A63" s="88"/>
      <c r="B63" s="671"/>
      <c r="C63" s="87"/>
      <c r="D63" s="94"/>
      <c r="E63" s="90"/>
      <c r="F63" s="93"/>
      <c r="G63" s="13"/>
      <c r="H63" s="98"/>
      <c r="I63" s="13"/>
      <c r="J63" s="13"/>
      <c r="K63" s="232"/>
      <c r="L63" s="232"/>
      <c r="M63" s="14"/>
      <c r="N63" s="14"/>
    </row>
    <row r="64" spans="1:15" x14ac:dyDescent="0.2">
      <c r="A64" s="88"/>
      <c r="B64" s="671"/>
      <c r="C64" s="87"/>
      <c r="D64" s="94"/>
      <c r="E64" s="90"/>
      <c r="F64" s="93"/>
      <c r="G64" s="13"/>
      <c r="H64" s="98"/>
      <c r="I64" s="13"/>
      <c r="J64" s="13"/>
      <c r="K64" s="232"/>
      <c r="L64" s="232"/>
      <c r="M64" s="14"/>
      <c r="N64" s="14"/>
    </row>
    <row r="65" spans="1:14" x14ac:dyDescent="0.2">
      <c r="A65" s="88"/>
      <c r="B65" s="671"/>
      <c r="C65" s="87"/>
      <c r="D65" s="94"/>
      <c r="E65" s="90"/>
      <c r="F65" s="93"/>
      <c r="G65" s="13"/>
      <c r="H65" s="98"/>
      <c r="I65" s="13"/>
      <c r="J65" s="13"/>
      <c r="K65" s="232"/>
      <c r="L65" s="232"/>
      <c r="M65" s="14"/>
      <c r="N65" s="14"/>
    </row>
    <row r="66" spans="1:14" x14ac:dyDescent="0.2">
      <c r="A66" s="88"/>
      <c r="B66" s="671"/>
      <c r="C66" s="87"/>
      <c r="D66" s="94"/>
      <c r="E66" s="90"/>
      <c r="F66" s="93"/>
      <c r="G66" s="13"/>
      <c r="H66" s="98"/>
      <c r="I66" s="13"/>
      <c r="J66" s="13"/>
      <c r="K66" s="232"/>
      <c r="L66" s="232"/>
      <c r="M66" s="14"/>
      <c r="N66" s="14"/>
    </row>
    <row r="67" spans="1:14" x14ac:dyDescent="0.2">
      <c r="A67" s="88"/>
      <c r="B67" s="671"/>
      <c r="C67" s="87"/>
      <c r="D67" s="94"/>
      <c r="E67" s="89"/>
      <c r="F67" s="93"/>
      <c r="G67" s="13"/>
      <c r="H67" s="98"/>
      <c r="I67" s="13"/>
      <c r="J67" s="13"/>
      <c r="K67" s="232"/>
      <c r="L67" s="232"/>
      <c r="M67" s="14"/>
      <c r="N67" s="14"/>
    </row>
    <row r="68" spans="1:14" x14ac:dyDescent="0.2">
      <c r="A68" s="88"/>
      <c r="B68" s="671"/>
      <c r="C68" s="87"/>
      <c r="D68" s="94"/>
      <c r="E68" s="89"/>
      <c r="F68" s="93"/>
      <c r="G68" s="13"/>
      <c r="H68" s="98"/>
      <c r="I68" s="13"/>
      <c r="J68" s="13"/>
      <c r="K68" s="232"/>
      <c r="L68" s="232"/>
      <c r="M68" s="14"/>
      <c r="N68" s="14"/>
    </row>
    <row r="69" spans="1:14" x14ac:dyDescent="0.2">
      <c r="A69" s="88"/>
      <c r="B69" s="671"/>
      <c r="C69" s="87"/>
      <c r="D69" s="94"/>
      <c r="E69" s="89"/>
      <c r="F69" s="93"/>
      <c r="G69" s="13"/>
      <c r="H69" s="98"/>
      <c r="I69" s="13"/>
      <c r="J69" s="13"/>
      <c r="K69" s="232"/>
      <c r="L69" s="232"/>
      <c r="M69" s="14"/>
      <c r="N69" s="14"/>
    </row>
    <row r="70" spans="1:14" x14ac:dyDescent="0.2">
      <c r="A70" s="88"/>
      <c r="B70" s="671"/>
      <c r="C70" s="87"/>
      <c r="D70" s="94"/>
      <c r="E70" s="89"/>
      <c r="F70" s="93"/>
      <c r="G70" s="13"/>
      <c r="H70" s="98"/>
      <c r="I70" s="13"/>
      <c r="J70" s="13"/>
      <c r="K70" s="232"/>
      <c r="L70" s="232"/>
      <c r="M70" s="14"/>
      <c r="N70" s="14"/>
    </row>
    <row r="71" spans="1:14" x14ac:dyDescent="0.2">
      <c r="A71" s="88"/>
      <c r="B71" s="671"/>
      <c r="C71" s="87"/>
      <c r="D71" s="94"/>
      <c r="E71" s="89"/>
      <c r="F71" s="93"/>
      <c r="G71" s="13"/>
      <c r="H71" s="98"/>
      <c r="I71" s="13"/>
      <c r="J71" s="13"/>
      <c r="K71" s="232"/>
      <c r="L71" s="232"/>
      <c r="M71" s="14"/>
      <c r="N71" s="14"/>
    </row>
    <row r="72" spans="1:14" x14ac:dyDescent="0.2">
      <c r="A72" s="88"/>
      <c r="B72" s="671"/>
      <c r="C72" s="87"/>
      <c r="D72" s="94"/>
      <c r="E72" s="90"/>
      <c r="F72" s="93"/>
      <c r="H72" s="30"/>
      <c r="J72" s="14"/>
      <c r="K72" s="232"/>
      <c r="L72" s="232"/>
      <c r="M72" s="14"/>
      <c r="N72" s="14"/>
    </row>
    <row r="73" spans="1:14" x14ac:dyDescent="0.2">
      <c r="A73" s="88"/>
      <c r="B73" s="671"/>
      <c r="C73" s="87"/>
      <c r="D73" s="94"/>
      <c r="E73" s="89"/>
      <c r="F73" s="93"/>
      <c r="H73" s="30"/>
      <c r="J73" s="14"/>
      <c r="K73" s="232"/>
      <c r="L73" s="232"/>
      <c r="M73" s="14"/>
      <c r="N73" s="14"/>
    </row>
    <row r="74" spans="1:14" x14ac:dyDescent="0.2">
      <c r="A74" s="88"/>
      <c r="B74" s="671"/>
      <c r="C74" s="87"/>
      <c r="D74" s="106" t="s">
        <v>110</v>
      </c>
      <c r="E74" s="90"/>
      <c r="F74" s="93"/>
      <c r="H74" s="30"/>
      <c r="J74" s="14"/>
      <c r="K74" s="232"/>
      <c r="L74" s="232"/>
      <c r="M74" s="14"/>
      <c r="N74" s="14"/>
    </row>
    <row r="75" spans="1:14" x14ac:dyDescent="0.2">
      <c r="A75" s="88"/>
      <c r="B75" s="671"/>
      <c r="C75" s="87"/>
      <c r="D75" s="106" t="s">
        <v>111</v>
      </c>
      <c r="E75" s="90"/>
      <c r="F75" s="93"/>
      <c r="H75" s="30"/>
      <c r="J75" s="14"/>
      <c r="K75" s="232"/>
      <c r="L75" s="232"/>
      <c r="M75" s="14"/>
      <c r="N75" s="14"/>
    </row>
    <row r="76" spans="1:14" x14ac:dyDescent="0.2">
      <c r="A76" s="88"/>
      <c r="B76" s="671"/>
      <c r="C76" s="87"/>
      <c r="D76" s="94" t="s">
        <v>112</v>
      </c>
      <c r="E76" s="90"/>
      <c r="F76" s="93"/>
      <c r="H76" s="30"/>
      <c r="J76" s="14"/>
      <c r="K76" s="232"/>
      <c r="L76" s="232"/>
      <c r="M76" s="14"/>
      <c r="N76" s="14"/>
    </row>
    <row r="77" spans="1:14" x14ac:dyDescent="0.2">
      <c r="A77" s="88"/>
      <c r="B77" s="671"/>
      <c r="C77" s="87"/>
      <c r="D77" s="94" t="s">
        <v>113</v>
      </c>
      <c r="E77" s="90"/>
      <c r="F77" s="93"/>
      <c r="H77" s="30"/>
      <c r="J77" s="14"/>
      <c r="K77" s="232"/>
      <c r="L77" s="232"/>
      <c r="M77" s="14"/>
      <c r="N77" s="14"/>
    </row>
    <row r="78" spans="1:14" x14ac:dyDescent="0.2">
      <c r="A78" s="88"/>
      <c r="B78" s="671"/>
      <c r="C78" s="87"/>
      <c r="D78" s="94" t="s">
        <v>114</v>
      </c>
      <c r="E78" s="90"/>
      <c r="F78" s="93"/>
      <c r="H78" s="30"/>
      <c r="J78" s="14"/>
      <c r="K78" s="232"/>
      <c r="L78" s="232"/>
      <c r="M78" s="14"/>
      <c r="N78" s="14"/>
    </row>
    <row r="79" spans="1:14" x14ac:dyDescent="0.2">
      <c r="A79" s="88"/>
      <c r="B79" s="671"/>
      <c r="C79" s="87"/>
      <c r="D79" s="94" t="s">
        <v>115</v>
      </c>
      <c r="E79" s="90"/>
      <c r="F79" s="93"/>
      <c r="H79" s="30"/>
      <c r="J79" s="14"/>
      <c r="K79" s="232"/>
      <c r="L79" s="232"/>
      <c r="M79" s="14"/>
      <c r="N79" s="14"/>
    </row>
    <row r="80" spans="1:14" x14ac:dyDescent="0.2">
      <c r="A80" s="88"/>
      <c r="B80" s="671"/>
      <c r="C80" s="87"/>
      <c r="D80" s="94" t="s">
        <v>116</v>
      </c>
      <c r="E80" s="90"/>
      <c r="F80" s="93"/>
      <c r="H80" s="30"/>
      <c r="J80" s="14"/>
      <c r="K80" s="232"/>
      <c r="L80" s="232"/>
      <c r="M80" s="14"/>
      <c r="N80" s="14"/>
    </row>
    <row r="81" spans="1:14" x14ac:dyDescent="0.2">
      <c r="A81" s="88"/>
      <c r="B81" s="671"/>
      <c r="C81" s="87"/>
      <c r="D81" s="94" t="s">
        <v>117</v>
      </c>
      <c r="E81" s="90"/>
      <c r="F81" s="93"/>
      <c r="H81" s="30"/>
      <c r="J81" s="14"/>
      <c r="K81" s="232"/>
      <c r="L81" s="232"/>
      <c r="M81" s="14"/>
      <c r="N81" s="14"/>
    </row>
    <row r="82" spans="1:14" x14ac:dyDescent="0.2">
      <c r="A82" s="88"/>
      <c r="B82" s="95"/>
      <c r="C82" s="87"/>
      <c r="D82" s="94">
        <v>1</v>
      </c>
      <c r="E82" s="90"/>
      <c r="F82" s="93"/>
      <c r="H82" s="30"/>
      <c r="J82" s="14"/>
      <c r="K82" s="232"/>
      <c r="L82" s="232"/>
      <c r="M82" s="14"/>
      <c r="N82" s="14"/>
    </row>
    <row r="83" spans="1:14" x14ac:dyDescent="0.2">
      <c r="A83" s="88"/>
      <c r="B83" s="95"/>
      <c r="C83" s="87"/>
      <c r="D83" s="94">
        <v>2</v>
      </c>
      <c r="E83" s="89"/>
      <c r="F83" s="93"/>
      <c r="H83" s="30"/>
      <c r="J83" s="14"/>
      <c r="K83" s="232"/>
      <c r="L83" s="232"/>
      <c r="M83" s="14"/>
      <c r="N83" s="14"/>
    </row>
    <row r="84" spans="1:14" x14ac:dyDescent="0.2">
      <c r="A84" s="88"/>
      <c r="B84" s="95"/>
      <c r="C84" s="87"/>
      <c r="D84" s="94">
        <v>3</v>
      </c>
      <c r="E84" s="89"/>
      <c r="F84" s="93"/>
      <c r="H84" s="30"/>
      <c r="J84" s="14"/>
      <c r="K84" s="232"/>
      <c r="L84" s="232"/>
      <c r="M84" s="14"/>
      <c r="N84" s="14"/>
    </row>
    <row r="85" spans="1:14" x14ac:dyDescent="0.2">
      <c r="A85" s="88"/>
      <c r="B85" s="95"/>
      <c r="C85" s="87"/>
      <c r="D85" s="94">
        <v>4</v>
      </c>
      <c r="E85" s="90"/>
      <c r="F85" s="93"/>
      <c r="H85" s="30"/>
      <c r="J85" s="14"/>
      <c r="K85" s="232"/>
      <c r="L85" s="232"/>
      <c r="M85" s="14"/>
      <c r="N85" s="14"/>
    </row>
    <row r="86" spans="1:14" x14ac:dyDescent="0.2">
      <c r="A86" s="88"/>
      <c r="B86" s="95"/>
      <c r="C86" s="87"/>
      <c r="D86" s="94"/>
      <c r="E86" s="90"/>
      <c r="F86" s="93"/>
      <c r="H86" s="30"/>
      <c r="J86" s="14"/>
      <c r="K86" s="232"/>
      <c r="L86" s="232"/>
      <c r="M86" s="14"/>
      <c r="N86" s="14"/>
    </row>
    <row r="87" spans="1:14" x14ac:dyDescent="0.2">
      <c r="A87" s="88"/>
      <c r="B87" s="95"/>
      <c r="C87" s="87"/>
      <c r="D87" s="94"/>
      <c r="E87" s="90"/>
      <c r="F87" s="93"/>
      <c r="H87" s="30"/>
      <c r="J87" s="14"/>
      <c r="K87" s="232"/>
      <c r="L87" s="232"/>
      <c r="M87" s="14"/>
      <c r="N87" s="14"/>
    </row>
    <row r="88" spans="1:14" x14ac:dyDescent="0.2">
      <c r="A88" s="88"/>
      <c r="B88" s="95"/>
      <c r="C88" s="87"/>
      <c r="D88" s="94"/>
      <c r="E88" s="90"/>
      <c r="F88" s="93"/>
      <c r="H88" s="30"/>
      <c r="J88" s="14"/>
      <c r="K88" s="232"/>
      <c r="L88" s="232"/>
      <c r="M88" s="14"/>
      <c r="N88" s="14"/>
    </row>
    <row r="89" spans="1:14" x14ac:dyDescent="0.2">
      <c r="A89" s="88"/>
      <c r="B89" s="95"/>
      <c r="C89" s="87"/>
      <c r="D89" s="94"/>
      <c r="E89" s="90"/>
      <c r="F89" s="93"/>
      <c r="H89" s="30"/>
      <c r="J89" s="14"/>
      <c r="K89" s="232"/>
      <c r="L89" s="232"/>
      <c r="M89" s="14"/>
      <c r="N89" s="14"/>
    </row>
    <row r="90" spans="1:14" x14ac:dyDescent="0.2">
      <c r="A90" s="88"/>
      <c r="B90" s="95"/>
      <c r="C90" s="87"/>
      <c r="D90" s="94"/>
      <c r="E90" s="89"/>
      <c r="F90" s="91"/>
      <c r="H90" s="30"/>
      <c r="J90" s="14"/>
      <c r="K90" s="232"/>
      <c r="L90" s="232"/>
      <c r="M90" s="14"/>
      <c r="N90" s="14"/>
    </row>
    <row r="91" spans="1:14" x14ac:dyDescent="0.2">
      <c r="A91" s="88"/>
      <c r="B91" s="95"/>
      <c r="C91" s="87"/>
      <c r="D91" s="94"/>
      <c r="E91" s="90"/>
      <c r="F91" s="91"/>
      <c r="H91" s="30"/>
      <c r="J91" s="14"/>
      <c r="K91" s="232"/>
      <c r="L91" s="232"/>
      <c r="M91" s="14"/>
      <c r="N91" s="14"/>
    </row>
    <row r="92" spans="1:14" x14ac:dyDescent="0.2">
      <c r="A92" s="88"/>
      <c r="B92" s="95"/>
      <c r="C92" s="87"/>
      <c r="D92" s="96"/>
      <c r="E92" s="93"/>
      <c r="F92" s="91"/>
      <c r="H92" s="30"/>
      <c r="J92" s="14"/>
      <c r="K92" s="232"/>
      <c r="L92" s="232"/>
      <c r="M92" s="14"/>
      <c r="N92" s="14"/>
    </row>
    <row r="93" spans="1:14" x14ac:dyDescent="0.2">
      <c r="A93" s="88"/>
      <c r="B93" s="95"/>
      <c r="C93" s="87"/>
      <c r="D93" s="96"/>
      <c r="E93" s="93"/>
      <c r="F93" s="91"/>
      <c r="H93" s="30"/>
      <c r="J93" s="14"/>
      <c r="K93" s="232"/>
      <c r="L93" s="232"/>
      <c r="M93" s="14"/>
      <c r="N93" s="14"/>
    </row>
    <row r="94" spans="1:14" x14ac:dyDescent="0.2">
      <c r="A94" s="92"/>
      <c r="B94" s="91"/>
      <c r="C94" s="97"/>
      <c r="D94" s="93"/>
      <c r="E94" s="93"/>
      <c r="F94" s="91"/>
      <c r="H94" s="30"/>
      <c r="J94" s="14"/>
      <c r="K94" s="232"/>
      <c r="L94" s="232"/>
      <c r="M94" s="14"/>
      <c r="N94" s="14"/>
    </row>
    <row r="95" spans="1:14" x14ac:dyDescent="0.2">
      <c r="A95" s="92"/>
      <c r="B95" s="91"/>
      <c r="C95" s="97"/>
      <c r="D95" s="93"/>
      <c r="E95" s="93"/>
      <c r="F95" s="91"/>
      <c r="H95" s="30"/>
      <c r="J95" s="14"/>
      <c r="K95" s="232"/>
      <c r="L95" s="232"/>
      <c r="M95" s="14"/>
      <c r="N95" s="14"/>
    </row>
    <row r="96" spans="1:14" x14ac:dyDescent="0.2">
      <c r="A96" s="92"/>
      <c r="B96" s="91"/>
      <c r="C96" s="97"/>
      <c r="D96" s="93"/>
      <c r="E96" s="93"/>
      <c r="F96" s="91"/>
    </row>
  </sheetData>
  <mergeCells count="133">
    <mergeCell ref="B76:B77"/>
    <mergeCell ref="B78:B79"/>
    <mergeCell ref="B80:B81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44:B45"/>
    <mergeCell ref="B46:B47"/>
    <mergeCell ref="C46:C47"/>
    <mergeCell ref="B48:B49"/>
    <mergeCell ref="C48:C49"/>
    <mergeCell ref="B50:B51"/>
    <mergeCell ref="B52:B53"/>
    <mergeCell ref="B54:B55"/>
    <mergeCell ref="B56:B57"/>
    <mergeCell ref="A40:A41"/>
    <mergeCell ref="B40:B41"/>
    <mergeCell ref="C40:C41"/>
    <mergeCell ref="L40:L41"/>
    <mergeCell ref="M40:M41"/>
    <mergeCell ref="N40:N41"/>
    <mergeCell ref="A42:A43"/>
    <mergeCell ref="B42:B43"/>
    <mergeCell ref="C42:C43"/>
    <mergeCell ref="L42:L43"/>
    <mergeCell ref="M42:M43"/>
    <mergeCell ref="N42:N43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4:A35"/>
    <mergeCell ref="B34:B35"/>
    <mergeCell ref="C34:C35"/>
    <mergeCell ref="L34:L35"/>
    <mergeCell ref="M34:M35"/>
    <mergeCell ref="N34:N35"/>
    <mergeCell ref="A36:A37"/>
    <mergeCell ref="B36:B37"/>
    <mergeCell ref="C36:C37"/>
    <mergeCell ref="L36:L37"/>
    <mergeCell ref="M36:M37"/>
    <mergeCell ref="N36:N37"/>
    <mergeCell ref="O15:O16"/>
    <mergeCell ref="A17:A18"/>
    <mergeCell ref="B17:B18"/>
    <mergeCell ref="M17:M18"/>
    <mergeCell ref="N17:N18"/>
    <mergeCell ref="O17:O18"/>
    <mergeCell ref="B15:B16"/>
    <mergeCell ref="M15:M16"/>
    <mergeCell ref="N15:N16"/>
    <mergeCell ref="C17:C18"/>
    <mergeCell ref="L30:L31"/>
    <mergeCell ref="M30:M31"/>
    <mergeCell ref="N28:N29"/>
    <mergeCell ref="A30:A31"/>
    <mergeCell ref="B30:B31"/>
    <mergeCell ref="L15:L16"/>
    <mergeCell ref="L17:L18"/>
    <mergeCell ref="C15:C16"/>
    <mergeCell ref="C30:C31"/>
    <mergeCell ref="N30:N31"/>
    <mergeCell ref="F27:I27"/>
    <mergeCell ref="O11:O12"/>
    <mergeCell ref="A13:A14"/>
    <mergeCell ref="B13:B14"/>
    <mergeCell ref="M13:M14"/>
    <mergeCell ref="N13:N14"/>
    <mergeCell ref="O13:O14"/>
    <mergeCell ref="A11:A12"/>
    <mergeCell ref="B11:B12"/>
    <mergeCell ref="M11:M12"/>
    <mergeCell ref="N11:N12"/>
    <mergeCell ref="L11:L12"/>
    <mergeCell ref="L13:L14"/>
    <mergeCell ref="C11:C12"/>
    <mergeCell ref="C13:C14"/>
    <mergeCell ref="O7:O8"/>
    <mergeCell ref="A9:A10"/>
    <mergeCell ref="B9:B10"/>
    <mergeCell ref="M9:M10"/>
    <mergeCell ref="N9:N10"/>
    <mergeCell ref="O9:O10"/>
    <mergeCell ref="A7:A8"/>
    <mergeCell ref="B7:B8"/>
    <mergeCell ref="N3:N4"/>
    <mergeCell ref="O3:O4"/>
    <mergeCell ref="A5:A6"/>
    <mergeCell ref="B5:B6"/>
    <mergeCell ref="M5:M6"/>
    <mergeCell ref="N5:N6"/>
    <mergeCell ref="O5:O6"/>
    <mergeCell ref="A3:A4"/>
    <mergeCell ref="B3:B4"/>
    <mergeCell ref="M7:M8"/>
    <mergeCell ref="M3:M4"/>
    <mergeCell ref="N7:N8"/>
    <mergeCell ref="L3:L4"/>
    <mergeCell ref="L5:L6"/>
    <mergeCell ref="L7:L8"/>
    <mergeCell ref="L9:L10"/>
    <mergeCell ref="B1:M1"/>
    <mergeCell ref="A15:A16"/>
    <mergeCell ref="B21:B22"/>
    <mergeCell ref="C21:C22"/>
    <mergeCell ref="B23:B24"/>
    <mergeCell ref="C23:C24"/>
    <mergeCell ref="B26:M26"/>
    <mergeCell ref="A28:A29"/>
    <mergeCell ref="B28:B29"/>
    <mergeCell ref="C28:C29"/>
    <mergeCell ref="L28:L29"/>
    <mergeCell ref="M28:M29"/>
    <mergeCell ref="C3:C4"/>
    <mergeCell ref="C5:C6"/>
    <mergeCell ref="C7:C8"/>
    <mergeCell ref="C9:C10"/>
    <mergeCell ref="F2:I2"/>
  </mergeCells>
  <phoneticPr fontId="3"/>
  <dataValidations count="2">
    <dataValidation type="list" allowBlank="1" showInputMessage="1" showErrorMessage="1" sqref="K5:K7 K30:K32 D22:D23 K17:K23 K13:K15 K9:K11 K3 K42:K43 K38:K40 K34:K36 D19:D20 D45 D47:D48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ageMargins left="0.59055118110236227" right="0.26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83"/>
  <sheetViews>
    <sheetView view="pageBreakPreview" zoomScale="120" zoomScaleNormal="100" zoomScaleSheetLayoutView="120" workbookViewId="0">
      <selection activeCell="N21" sqref="N21:N28"/>
    </sheetView>
  </sheetViews>
  <sheetFormatPr defaultRowHeight="13.5" x14ac:dyDescent="0.15"/>
  <cols>
    <col min="1" max="1" width="3.125" customWidth="1"/>
    <col min="2" max="2" width="3.75" hidden="1" customWidth="1"/>
    <col min="3" max="3" width="13.5" customWidth="1"/>
    <col min="4" max="4" width="13.5" bestFit="1" customWidth="1"/>
    <col min="5" max="5" width="8.125" customWidth="1"/>
    <col min="6" max="6" width="11.125" customWidth="1"/>
    <col min="7" max="7" width="3.125" customWidth="1"/>
    <col min="8" max="8" width="3.25" customWidth="1"/>
    <col min="9" max="9" width="3.625" hidden="1" customWidth="1"/>
    <col min="10" max="10" width="13.625" customWidth="1"/>
    <col min="11" max="11" width="13.5" customWidth="1"/>
    <col min="12" max="12" width="8.125" customWidth="1"/>
    <col min="13" max="13" width="11.125" customWidth="1"/>
  </cols>
  <sheetData>
    <row r="1" spans="1:14" ht="23.25" customHeight="1" x14ac:dyDescent="0.15">
      <c r="A1" s="672" t="s">
        <v>567</v>
      </c>
      <c r="B1" s="672"/>
      <c r="C1" s="672"/>
      <c r="D1" s="672"/>
      <c r="E1" s="672"/>
      <c r="F1" s="449"/>
      <c r="G1" s="451"/>
      <c r="H1" s="672" t="s">
        <v>568</v>
      </c>
      <c r="I1" s="672"/>
      <c r="J1" s="672"/>
      <c r="K1" s="672"/>
      <c r="L1" s="672"/>
      <c r="M1" s="451"/>
    </row>
    <row r="2" spans="1:14" ht="27.95" customHeight="1" x14ac:dyDescent="0.15">
      <c r="A2" s="455" t="s">
        <v>569</v>
      </c>
      <c r="B2" s="455" t="s">
        <v>570</v>
      </c>
      <c r="C2" s="455" t="s">
        <v>1</v>
      </c>
      <c r="D2" s="455" t="s">
        <v>100</v>
      </c>
      <c r="E2" s="455" t="s">
        <v>241</v>
      </c>
      <c r="F2" s="455" t="s">
        <v>2</v>
      </c>
      <c r="G2" s="48"/>
      <c r="H2" s="455" t="s">
        <v>569</v>
      </c>
      <c r="I2" s="455" t="s">
        <v>570</v>
      </c>
      <c r="J2" s="455" t="s">
        <v>1</v>
      </c>
      <c r="K2" s="455" t="s">
        <v>100</v>
      </c>
      <c r="L2" s="455" t="s">
        <v>241</v>
      </c>
      <c r="M2" s="455" t="s">
        <v>2</v>
      </c>
    </row>
    <row r="3" spans="1:14" ht="27.95" customHeight="1" x14ac:dyDescent="0.15">
      <c r="A3" s="455">
        <v>1</v>
      </c>
      <c r="B3" s="455">
        <v>8</v>
      </c>
      <c r="C3" s="455" t="str">
        <f>VLOOKUP(B3,$B$49:$C$61,2)</f>
        <v>習志野</v>
      </c>
      <c r="D3" s="75"/>
      <c r="E3" s="528"/>
      <c r="F3" s="455" t="s">
        <v>717</v>
      </c>
      <c r="G3" s="48"/>
      <c r="H3" s="455">
        <v>1</v>
      </c>
      <c r="I3" s="455">
        <v>10</v>
      </c>
      <c r="J3" s="455" t="str">
        <f>VLOOKUP(I3,$B$33:$C$45,2)</f>
        <v>佐原</v>
      </c>
      <c r="K3" s="75" t="s">
        <v>728</v>
      </c>
      <c r="L3" s="528"/>
      <c r="M3" s="455" t="s">
        <v>737</v>
      </c>
      <c r="N3" s="103"/>
    </row>
    <row r="4" spans="1:14" ht="27.95" customHeight="1" x14ac:dyDescent="0.15">
      <c r="A4" s="455">
        <v>2</v>
      </c>
      <c r="B4" s="455">
        <v>4</v>
      </c>
      <c r="C4" s="455" t="str">
        <f t="shared" ref="C4:C8" si="0">VLOOKUP(B4,$B$49:$C$61,2)</f>
        <v>東金</v>
      </c>
      <c r="D4" s="75" t="s">
        <v>716</v>
      </c>
      <c r="E4" s="611">
        <v>19</v>
      </c>
      <c r="F4" s="455">
        <v>5</v>
      </c>
      <c r="G4" s="48"/>
      <c r="H4" s="455">
        <v>2</v>
      </c>
      <c r="I4" s="455">
        <v>5</v>
      </c>
      <c r="J4" s="455" t="str">
        <f>VLOOKUP(I4,$B$33:$C$45,2)</f>
        <v>成東</v>
      </c>
      <c r="K4" s="75" t="s">
        <v>728</v>
      </c>
      <c r="L4" s="528">
        <v>18.899999999999999</v>
      </c>
      <c r="M4" s="455">
        <v>5</v>
      </c>
      <c r="N4" s="103"/>
    </row>
    <row r="5" spans="1:14" ht="27.95" customHeight="1" x14ac:dyDescent="0.15">
      <c r="A5" s="455">
        <v>3</v>
      </c>
      <c r="B5" s="455">
        <v>3</v>
      </c>
      <c r="C5" s="455" t="str">
        <f t="shared" si="0"/>
        <v>長生</v>
      </c>
      <c r="D5" s="75" t="s">
        <v>713</v>
      </c>
      <c r="E5" s="528">
        <v>19.05</v>
      </c>
      <c r="F5" s="223">
        <v>4</v>
      </c>
      <c r="G5" s="48"/>
      <c r="H5" s="455">
        <v>3</v>
      </c>
      <c r="I5" s="455">
        <v>4</v>
      </c>
      <c r="J5" s="455" t="str">
        <f t="shared" ref="J5:J8" si="1">VLOOKUP(I5,$B$33:$C$45,2)</f>
        <v>東金</v>
      </c>
      <c r="K5" s="75" t="s">
        <v>728</v>
      </c>
      <c r="L5" s="528">
        <v>19.2</v>
      </c>
      <c r="M5" s="223">
        <v>4</v>
      </c>
      <c r="N5" s="103"/>
    </row>
    <row r="6" spans="1:14" ht="27.95" customHeight="1" x14ac:dyDescent="0.15">
      <c r="A6" s="455">
        <v>4</v>
      </c>
      <c r="B6" s="455">
        <v>2</v>
      </c>
      <c r="C6" s="455" t="str">
        <f t="shared" si="0"/>
        <v>木更津総合</v>
      </c>
      <c r="D6" s="75" t="s">
        <v>718</v>
      </c>
      <c r="E6" s="528">
        <v>19.350000000000001</v>
      </c>
      <c r="F6" s="223">
        <v>3</v>
      </c>
      <c r="G6" s="48"/>
      <c r="H6" s="455">
        <v>4</v>
      </c>
      <c r="I6" s="77">
        <v>8</v>
      </c>
      <c r="J6" s="455" t="str">
        <f t="shared" si="1"/>
        <v>千葉南</v>
      </c>
      <c r="K6" s="102" t="s">
        <v>734</v>
      </c>
      <c r="L6" s="77">
        <v>19.3</v>
      </c>
      <c r="M6" s="223">
        <v>3</v>
      </c>
      <c r="N6" s="103"/>
    </row>
    <row r="7" spans="1:14" ht="27.95" customHeight="1" x14ac:dyDescent="0.15">
      <c r="A7" s="455">
        <v>5</v>
      </c>
      <c r="B7" s="455">
        <v>10</v>
      </c>
      <c r="C7" s="455" t="str">
        <f t="shared" si="0"/>
        <v>麗澤</v>
      </c>
      <c r="D7" s="75" t="s">
        <v>728</v>
      </c>
      <c r="E7" s="611">
        <v>19.600000000000001</v>
      </c>
      <c r="F7" s="223">
        <v>2</v>
      </c>
      <c r="G7" s="48"/>
      <c r="H7" s="455">
        <v>5</v>
      </c>
      <c r="I7" s="455">
        <v>7</v>
      </c>
      <c r="J7" s="455" t="str">
        <f t="shared" si="1"/>
        <v>敬愛学園</v>
      </c>
      <c r="K7" s="102" t="s">
        <v>734</v>
      </c>
      <c r="L7" s="528">
        <v>19.649999999999999</v>
      </c>
      <c r="M7" s="223">
        <v>2</v>
      </c>
      <c r="N7" s="103"/>
    </row>
    <row r="8" spans="1:14" ht="27.95" customHeight="1" x14ac:dyDescent="0.15">
      <c r="A8" s="455">
        <v>6</v>
      </c>
      <c r="B8" s="455">
        <v>9</v>
      </c>
      <c r="C8" s="455" t="str">
        <f t="shared" si="0"/>
        <v>敬愛学園</v>
      </c>
      <c r="D8" s="528" t="s">
        <v>729</v>
      </c>
      <c r="E8" s="611">
        <v>19.8</v>
      </c>
      <c r="F8" s="223">
        <v>1</v>
      </c>
      <c r="G8" s="48"/>
      <c r="H8" s="455">
        <v>6</v>
      </c>
      <c r="I8" s="417">
        <v>6</v>
      </c>
      <c r="J8" s="455" t="str">
        <f t="shared" si="1"/>
        <v>秀明八千代</v>
      </c>
      <c r="K8" s="75" t="s">
        <v>735</v>
      </c>
      <c r="L8" s="528">
        <v>19.95</v>
      </c>
      <c r="M8" s="223">
        <v>1</v>
      </c>
      <c r="N8" s="103"/>
    </row>
    <row r="9" spans="1:14" ht="27.95" customHeight="1" x14ac:dyDescent="0.15">
      <c r="G9" s="48"/>
      <c r="H9" s="48"/>
      <c r="I9" s="48"/>
      <c r="J9" s="48"/>
      <c r="K9" s="48"/>
      <c r="L9" s="48"/>
      <c r="M9" s="48"/>
    </row>
    <row r="10" spans="1:14" ht="27.95" customHeight="1" x14ac:dyDescent="0.15">
      <c r="A10" s="455" t="s">
        <v>571</v>
      </c>
      <c r="B10" s="455" t="s">
        <v>570</v>
      </c>
      <c r="C10" s="455" t="s">
        <v>1</v>
      </c>
      <c r="D10" s="455" t="s">
        <v>100</v>
      </c>
      <c r="E10" s="455" t="s">
        <v>241</v>
      </c>
      <c r="F10" s="455" t="s">
        <v>2</v>
      </c>
      <c r="G10" s="48"/>
      <c r="H10" s="455" t="s">
        <v>571</v>
      </c>
      <c r="I10" s="455" t="s">
        <v>572</v>
      </c>
      <c r="J10" s="455" t="s">
        <v>1</v>
      </c>
      <c r="K10" s="455" t="s">
        <v>100</v>
      </c>
      <c r="L10" s="455" t="s">
        <v>241</v>
      </c>
      <c r="M10" s="455" t="s">
        <v>2</v>
      </c>
    </row>
    <row r="11" spans="1:14" ht="27.95" customHeight="1" x14ac:dyDescent="0.15">
      <c r="A11" s="455">
        <v>7</v>
      </c>
      <c r="B11" s="455">
        <v>6</v>
      </c>
      <c r="C11" s="455" t="str">
        <f t="shared" ref="C11:C16" si="2">VLOOKUP(B11,$B$49:$C$61,2)</f>
        <v>船橋東</v>
      </c>
      <c r="D11" s="75" t="s">
        <v>714</v>
      </c>
      <c r="E11" s="611">
        <v>19.25</v>
      </c>
      <c r="F11" s="223">
        <v>3</v>
      </c>
      <c r="G11" s="48"/>
      <c r="H11" s="455">
        <v>7</v>
      </c>
      <c r="I11" s="455">
        <v>11</v>
      </c>
      <c r="J11" s="455" t="str">
        <f>VLOOKUP(I11,$B$33:$C$45,2)</f>
        <v>成田</v>
      </c>
      <c r="K11" s="75" t="s">
        <v>729</v>
      </c>
      <c r="L11" s="611">
        <v>19.100000000000001</v>
      </c>
      <c r="M11" s="455">
        <v>5</v>
      </c>
      <c r="N11" s="103"/>
    </row>
    <row r="12" spans="1:14" ht="27.95" customHeight="1" x14ac:dyDescent="0.15">
      <c r="A12" s="455">
        <v>8</v>
      </c>
      <c r="B12" s="455">
        <v>11</v>
      </c>
      <c r="C12" s="455" t="str">
        <f t="shared" si="2"/>
        <v>佐原</v>
      </c>
      <c r="D12" s="75" t="s">
        <v>715</v>
      </c>
      <c r="E12" s="611">
        <v>18.899999999999999</v>
      </c>
      <c r="F12" s="528">
        <v>5</v>
      </c>
      <c r="G12" s="48"/>
      <c r="H12" s="455">
        <v>8</v>
      </c>
      <c r="I12" s="455">
        <v>2</v>
      </c>
      <c r="J12" s="455" t="str">
        <f t="shared" ref="J12:J16" si="3">VLOOKUP(I12,$B$33:$C$45,2)</f>
        <v>木更津総合</v>
      </c>
      <c r="K12" s="75" t="s">
        <v>729</v>
      </c>
      <c r="L12" s="611">
        <v>19.649999999999999</v>
      </c>
      <c r="M12" s="223">
        <v>3</v>
      </c>
      <c r="N12" s="103"/>
    </row>
    <row r="13" spans="1:14" ht="27.95" customHeight="1" x14ac:dyDescent="0.15">
      <c r="A13" s="455">
        <v>9</v>
      </c>
      <c r="B13" s="455">
        <v>5</v>
      </c>
      <c r="C13" s="455" t="str">
        <f t="shared" si="2"/>
        <v>成東</v>
      </c>
      <c r="D13" s="75" t="s">
        <v>719</v>
      </c>
      <c r="E13" s="611">
        <v>18.8</v>
      </c>
      <c r="F13" s="528">
        <v>6</v>
      </c>
      <c r="G13" s="48"/>
      <c r="H13" s="455">
        <v>9</v>
      </c>
      <c r="I13" s="455">
        <v>3</v>
      </c>
      <c r="J13" s="455" t="str">
        <f t="shared" si="3"/>
        <v>長生</v>
      </c>
      <c r="K13" s="75" t="s">
        <v>736</v>
      </c>
      <c r="L13" s="611">
        <v>18.850000000000001</v>
      </c>
      <c r="M13" s="455">
        <v>6</v>
      </c>
      <c r="N13" s="103"/>
    </row>
    <row r="14" spans="1:14" ht="27.95" customHeight="1" x14ac:dyDescent="0.15">
      <c r="A14" s="455">
        <v>10</v>
      </c>
      <c r="B14" s="455">
        <v>7</v>
      </c>
      <c r="C14" s="455" t="str">
        <f t="shared" si="2"/>
        <v>秀明八千代</v>
      </c>
      <c r="D14" s="75" t="s">
        <v>730</v>
      </c>
      <c r="E14" s="611">
        <v>19.899999999999999</v>
      </c>
      <c r="F14" s="223">
        <v>1</v>
      </c>
      <c r="G14" s="48"/>
      <c r="H14" s="455">
        <v>10</v>
      </c>
      <c r="I14" s="455">
        <v>12</v>
      </c>
      <c r="J14" s="455" t="str">
        <f t="shared" si="3"/>
        <v>渋谷幕張</v>
      </c>
      <c r="K14" s="75" t="s">
        <v>728</v>
      </c>
      <c r="L14" s="611">
        <v>19.5</v>
      </c>
      <c r="M14" s="223">
        <v>4</v>
      </c>
      <c r="N14" s="103"/>
    </row>
    <row r="15" spans="1:14" ht="27.75" customHeight="1" x14ac:dyDescent="0.15">
      <c r="A15" s="455">
        <v>11</v>
      </c>
      <c r="B15" s="455">
        <v>12</v>
      </c>
      <c r="C15" s="455" t="str">
        <f t="shared" si="2"/>
        <v>成田</v>
      </c>
      <c r="D15" s="75" t="s">
        <v>731</v>
      </c>
      <c r="E15" s="611">
        <v>19</v>
      </c>
      <c r="F15" s="223">
        <v>4</v>
      </c>
      <c r="G15" s="48"/>
      <c r="H15" s="455">
        <v>11</v>
      </c>
      <c r="I15" s="455">
        <v>9</v>
      </c>
      <c r="J15" s="455" t="str">
        <f t="shared" si="3"/>
        <v>麗澤</v>
      </c>
      <c r="K15" s="75" t="s">
        <v>728</v>
      </c>
      <c r="L15" s="611">
        <v>19.75</v>
      </c>
      <c r="M15" s="223">
        <v>2</v>
      </c>
      <c r="N15" s="103"/>
    </row>
    <row r="16" spans="1:14" ht="27.95" customHeight="1" x14ac:dyDescent="0.15">
      <c r="A16" s="455">
        <v>12</v>
      </c>
      <c r="B16" s="455">
        <v>1</v>
      </c>
      <c r="C16" s="455" t="str">
        <f t="shared" si="2"/>
        <v>拓大紅陵</v>
      </c>
      <c r="D16" s="528" t="s">
        <v>718</v>
      </c>
      <c r="E16" s="611">
        <v>19.8</v>
      </c>
      <c r="F16" s="223">
        <v>2</v>
      </c>
      <c r="G16" s="48"/>
      <c r="H16" s="455">
        <v>12</v>
      </c>
      <c r="I16" s="455">
        <v>1</v>
      </c>
      <c r="J16" s="455" t="str">
        <f t="shared" si="3"/>
        <v>拓大紅陵</v>
      </c>
      <c r="K16" s="75" t="s">
        <v>728</v>
      </c>
      <c r="L16" s="611">
        <v>20.05</v>
      </c>
      <c r="M16" s="223">
        <v>1</v>
      </c>
      <c r="N16" s="103"/>
    </row>
    <row r="17" spans="1:14" ht="27.95" customHeight="1" x14ac:dyDescent="0.15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452"/>
    </row>
    <row r="18" spans="1:14" ht="27.95" customHeight="1" x14ac:dyDescent="0.15">
      <c r="A18" s="673"/>
      <c r="B18" s="673"/>
      <c r="C18" s="673"/>
      <c r="D18" s="673"/>
      <c r="E18" s="673"/>
      <c r="F18" s="673"/>
      <c r="G18" s="673"/>
      <c r="H18" s="673"/>
      <c r="I18" s="673"/>
      <c r="J18" s="673"/>
      <c r="K18" s="673"/>
      <c r="L18" s="673"/>
      <c r="M18" s="452"/>
    </row>
    <row r="19" spans="1:14" ht="27.95" customHeight="1" x14ac:dyDescent="0.15">
      <c r="A19" s="674" t="s">
        <v>62</v>
      </c>
      <c r="B19" s="674"/>
      <c r="C19" s="674"/>
      <c r="D19" s="674"/>
      <c r="E19" s="674"/>
      <c r="F19" s="674"/>
      <c r="G19" s="48"/>
      <c r="H19" s="674" t="s">
        <v>63</v>
      </c>
      <c r="I19" s="674"/>
      <c r="J19" s="674"/>
      <c r="K19" s="674"/>
      <c r="L19" s="674"/>
      <c r="M19" s="449"/>
    </row>
    <row r="20" spans="1:14" ht="27.95" customHeight="1" x14ac:dyDescent="0.15">
      <c r="A20" s="455"/>
      <c r="B20" s="455"/>
      <c r="C20" s="455" t="s">
        <v>1</v>
      </c>
      <c r="D20" s="455" t="s">
        <v>100</v>
      </c>
      <c r="E20" s="455" t="s">
        <v>241</v>
      </c>
      <c r="F20" s="455" t="s">
        <v>2</v>
      </c>
      <c r="G20" s="48"/>
      <c r="H20" s="455"/>
      <c r="I20" s="455"/>
      <c r="J20" s="455" t="s">
        <v>1</v>
      </c>
      <c r="K20" s="455" t="s">
        <v>100</v>
      </c>
      <c r="L20" s="455" t="s">
        <v>241</v>
      </c>
      <c r="M20" s="455" t="s">
        <v>2</v>
      </c>
    </row>
    <row r="21" spans="1:14" ht="27.95" customHeight="1" x14ac:dyDescent="0.15">
      <c r="A21" s="455">
        <v>1</v>
      </c>
      <c r="B21" s="455"/>
      <c r="C21" s="455" t="s">
        <v>720</v>
      </c>
      <c r="D21" s="74" t="s">
        <v>744</v>
      </c>
      <c r="E21" s="611">
        <v>21.9</v>
      </c>
      <c r="F21" s="528">
        <v>7</v>
      </c>
      <c r="G21" s="48"/>
      <c r="H21" s="455">
        <v>1</v>
      </c>
      <c r="I21" s="455"/>
      <c r="J21" s="455" t="s">
        <v>732</v>
      </c>
      <c r="K21" s="74" t="s">
        <v>753</v>
      </c>
      <c r="L21" s="611">
        <v>21.9</v>
      </c>
      <c r="M21" s="528">
        <v>7</v>
      </c>
      <c r="N21" s="48"/>
    </row>
    <row r="22" spans="1:14" ht="27.95" customHeight="1" x14ac:dyDescent="0.15">
      <c r="A22" s="455">
        <v>2</v>
      </c>
      <c r="B22" s="455"/>
      <c r="C22" s="455" t="s">
        <v>721</v>
      </c>
      <c r="D22" s="74" t="s">
        <v>745</v>
      </c>
      <c r="E22" s="611">
        <v>22.6</v>
      </c>
      <c r="F22" s="223">
        <v>3</v>
      </c>
      <c r="G22" s="48"/>
      <c r="H22" s="455">
        <v>2</v>
      </c>
      <c r="I22" s="455"/>
      <c r="J22" s="455" t="s">
        <v>738</v>
      </c>
      <c r="K22" s="74" t="s">
        <v>754</v>
      </c>
      <c r="L22" s="611">
        <v>22.3</v>
      </c>
      <c r="M22" s="528">
        <v>6</v>
      </c>
      <c r="N22" s="48"/>
    </row>
    <row r="23" spans="1:14" ht="27.95" customHeight="1" x14ac:dyDescent="0.15">
      <c r="A23" s="455">
        <v>3</v>
      </c>
      <c r="B23" s="455"/>
      <c r="C23" s="455" t="s">
        <v>722</v>
      </c>
      <c r="D23" s="74" t="s">
        <v>740</v>
      </c>
      <c r="E23" s="455">
        <v>22.95</v>
      </c>
      <c r="F23" s="223">
        <v>2</v>
      </c>
      <c r="G23" s="48"/>
      <c r="H23" s="455">
        <v>3</v>
      </c>
      <c r="I23" s="455"/>
      <c r="J23" s="455" t="s">
        <v>727</v>
      </c>
      <c r="K23" s="74" t="s">
        <v>755</v>
      </c>
      <c r="L23" s="611">
        <v>22.45</v>
      </c>
      <c r="M23" s="528">
        <v>5</v>
      </c>
      <c r="N23" s="48"/>
    </row>
    <row r="24" spans="1:14" ht="27.95" customHeight="1" x14ac:dyDescent="0.15">
      <c r="A24" s="455">
        <v>4</v>
      </c>
      <c r="B24" s="455"/>
      <c r="C24" s="455" t="s">
        <v>723</v>
      </c>
      <c r="D24" s="74" t="s">
        <v>741</v>
      </c>
      <c r="E24" s="455">
        <v>22.15</v>
      </c>
      <c r="F24" s="528">
        <v>5</v>
      </c>
      <c r="G24" s="48"/>
      <c r="H24" s="455">
        <v>4</v>
      </c>
      <c r="I24" s="455"/>
      <c r="J24" s="455" t="s">
        <v>726</v>
      </c>
      <c r="K24" s="74" t="s">
        <v>740</v>
      </c>
      <c r="L24" s="611">
        <v>22.7</v>
      </c>
      <c r="M24" s="223">
        <v>3</v>
      </c>
      <c r="N24" s="48"/>
    </row>
    <row r="25" spans="1:14" ht="27.75" customHeight="1" x14ac:dyDescent="0.15">
      <c r="A25" s="455">
        <v>5</v>
      </c>
      <c r="B25" s="455"/>
      <c r="C25" s="455" t="s">
        <v>724</v>
      </c>
      <c r="D25" s="74" t="s">
        <v>742</v>
      </c>
      <c r="E25" s="455">
        <v>22.05</v>
      </c>
      <c r="F25" s="528">
        <v>6</v>
      </c>
      <c r="G25" s="48"/>
      <c r="H25" s="455">
        <v>5</v>
      </c>
      <c r="I25" s="455"/>
      <c r="J25" s="455" t="s">
        <v>733</v>
      </c>
      <c r="K25" s="74" t="s">
        <v>756</v>
      </c>
      <c r="L25" s="611">
        <v>21.9</v>
      </c>
      <c r="M25" s="528">
        <v>7</v>
      </c>
      <c r="N25" s="48"/>
    </row>
    <row r="26" spans="1:14" ht="27.75" customHeight="1" x14ac:dyDescent="0.15">
      <c r="A26" s="455">
        <v>6</v>
      </c>
      <c r="B26" s="455"/>
      <c r="C26" s="455" t="s">
        <v>725</v>
      </c>
      <c r="D26" s="74" t="s">
        <v>743</v>
      </c>
      <c r="E26" s="611">
        <v>23.1</v>
      </c>
      <c r="F26" s="223">
        <v>1</v>
      </c>
      <c r="G26" s="48"/>
      <c r="H26" s="455">
        <v>6</v>
      </c>
      <c r="I26" s="455"/>
      <c r="J26" s="455" t="s">
        <v>725</v>
      </c>
      <c r="K26" s="74" t="s">
        <v>757</v>
      </c>
      <c r="L26" s="611">
        <v>22.9</v>
      </c>
      <c r="M26" s="223">
        <v>2</v>
      </c>
      <c r="N26" s="48"/>
    </row>
    <row r="27" spans="1:14" ht="27.75" customHeight="1" x14ac:dyDescent="0.15">
      <c r="A27" s="455">
        <v>7</v>
      </c>
      <c r="B27" s="455"/>
      <c r="C27" s="455" t="s">
        <v>726</v>
      </c>
      <c r="D27" s="74" t="s">
        <v>740</v>
      </c>
      <c r="E27" s="611">
        <v>22.5</v>
      </c>
      <c r="F27" s="223">
        <v>4</v>
      </c>
      <c r="G27" s="48"/>
      <c r="H27" s="455">
        <v>7</v>
      </c>
      <c r="I27" s="455"/>
      <c r="J27" s="455" t="s">
        <v>739</v>
      </c>
      <c r="K27" s="74" t="s">
        <v>758</v>
      </c>
      <c r="L27" s="611">
        <v>23.2</v>
      </c>
      <c r="M27" s="223">
        <v>1</v>
      </c>
      <c r="N27" s="48"/>
    </row>
    <row r="28" spans="1:14" ht="27.75" customHeight="1" x14ac:dyDescent="0.15">
      <c r="A28" s="455">
        <v>8</v>
      </c>
      <c r="B28" s="104"/>
      <c r="C28" s="455" t="s">
        <v>727</v>
      </c>
      <c r="D28" s="74"/>
      <c r="E28" s="611"/>
      <c r="F28" s="453" t="s">
        <v>717</v>
      </c>
      <c r="G28" s="48"/>
      <c r="H28" s="455">
        <v>8</v>
      </c>
      <c r="I28" s="104"/>
      <c r="J28" s="455" t="s">
        <v>721</v>
      </c>
      <c r="K28" s="74" t="s">
        <v>757</v>
      </c>
      <c r="L28" s="611">
        <v>22.65</v>
      </c>
      <c r="M28" s="223">
        <v>4</v>
      </c>
      <c r="N28" s="48"/>
    </row>
    <row r="29" spans="1:14" ht="27.75" customHeight="1" x14ac:dyDescent="0.15">
      <c r="A29" s="526"/>
      <c r="B29" s="79"/>
      <c r="C29" s="526"/>
      <c r="D29" s="189"/>
      <c r="E29" s="526"/>
      <c r="F29" s="527"/>
      <c r="G29" s="48"/>
      <c r="H29" s="526"/>
      <c r="I29" s="79"/>
      <c r="J29" s="526"/>
      <c r="K29" s="189"/>
      <c r="L29" s="526"/>
      <c r="M29" s="527"/>
    </row>
    <row r="30" spans="1:14" ht="27.75" customHeight="1" x14ac:dyDescent="0.15">
      <c r="A30" s="526"/>
      <c r="B30" s="79"/>
      <c r="C30" s="526"/>
      <c r="D30" s="189"/>
      <c r="E30" s="526"/>
      <c r="F30" s="527"/>
      <c r="G30" s="48"/>
      <c r="H30" s="526"/>
      <c r="I30" s="79"/>
      <c r="J30" s="526"/>
      <c r="K30" s="189"/>
      <c r="L30" s="526"/>
      <c r="M30" s="527"/>
    </row>
    <row r="31" spans="1:14" x14ac:dyDescent="0.15">
      <c r="D31" s="4"/>
    </row>
    <row r="32" spans="1:14" ht="17.25" x14ac:dyDescent="0.15">
      <c r="A32" s="338" t="s">
        <v>60</v>
      </c>
      <c r="B32" s="338"/>
      <c r="C32" s="82"/>
      <c r="H32" s="48"/>
      <c r="I32" s="48"/>
      <c r="J32" s="48"/>
      <c r="K32" s="48"/>
      <c r="L32" s="48"/>
      <c r="M32" s="48"/>
    </row>
    <row r="33" spans="1:14" s="48" customFormat="1" ht="18" customHeight="1" x14ac:dyDescent="0.15">
      <c r="A33" s="104"/>
      <c r="B33" s="104">
        <v>1</v>
      </c>
      <c r="C33" s="339" t="s">
        <v>160</v>
      </c>
      <c r="D33" s="455">
        <v>1</v>
      </c>
    </row>
    <row r="34" spans="1:14" s="48" customFormat="1" ht="18" customHeight="1" x14ac:dyDescent="0.15">
      <c r="A34" s="104"/>
      <c r="B34" s="104">
        <v>2</v>
      </c>
      <c r="C34" s="339" t="s">
        <v>281</v>
      </c>
      <c r="D34" s="455"/>
    </row>
    <row r="35" spans="1:14" s="48" customFormat="1" ht="18" customHeight="1" x14ac:dyDescent="0.15">
      <c r="A35" s="104"/>
      <c r="B35" s="104">
        <v>3</v>
      </c>
      <c r="C35" s="339" t="s">
        <v>288</v>
      </c>
      <c r="D35" s="455">
        <v>5</v>
      </c>
    </row>
    <row r="36" spans="1:14" s="48" customFormat="1" ht="18" customHeight="1" x14ac:dyDescent="0.15">
      <c r="A36" s="104"/>
      <c r="B36" s="104">
        <v>4</v>
      </c>
      <c r="C36" s="339" t="s">
        <v>128</v>
      </c>
      <c r="D36" s="455">
        <v>5</v>
      </c>
    </row>
    <row r="37" spans="1:14" s="48" customFormat="1" ht="18" customHeight="1" x14ac:dyDescent="0.15">
      <c r="A37" s="104"/>
      <c r="B37" s="104">
        <v>5</v>
      </c>
      <c r="C37" s="339" t="s">
        <v>302</v>
      </c>
      <c r="D37" s="455"/>
    </row>
    <row r="38" spans="1:14" s="48" customFormat="1" ht="18" customHeight="1" x14ac:dyDescent="0.15">
      <c r="A38" s="104"/>
      <c r="B38" s="104">
        <v>6</v>
      </c>
      <c r="C38" s="339" t="s">
        <v>105</v>
      </c>
      <c r="D38" s="455">
        <v>2</v>
      </c>
    </row>
    <row r="39" spans="1:14" s="48" customFormat="1" ht="18" customHeight="1" x14ac:dyDescent="0.15">
      <c r="A39" s="104"/>
      <c r="B39" s="104">
        <v>7</v>
      </c>
      <c r="C39" s="339" t="s">
        <v>80</v>
      </c>
      <c r="D39" s="455">
        <v>3</v>
      </c>
    </row>
    <row r="40" spans="1:14" s="48" customFormat="1" ht="18" customHeight="1" x14ac:dyDescent="0.15">
      <c r="A40" s="104"/>
      <c r="B40" s="104">
        <v>8</v>
      </c>
      <c r="C40" s="339" t="s">
        <v>81</v>
      </c>
      <c r="D40" s="455">
        <v>5</v>
      </c>
    </row>
    <row r="41" spans="1:14" s="48" customFormat="1" ht="18" customHeight="1" x14ac:dyDescent="0.15">
      <c r="A41" s="104"/>
      <c r="B41" s="104">
        <v>9</v>
      </c>
      <c r="C41" s="339" t="s">
        <v>156</v>
      </c>
      <c r="D41" s="455">
        <v>4</v>
      </c>
    </row>
    <row r="42" spans="1:14" s="48" customFormat="1" ht="18" customHeight="1" x14ac:dyDescent="0.15">
      <c r="A42" s="104"/>
      <c r="B42" s="104">
        <v>10</v>
      </c>
      <c r="C42" s="339" t="s">
        <v>159</v>
      </c>
      <c r="D42" s="455"/>
      <c r="F42"/>
      <c r="G42"/>
      <c r="L42" s="44"/>
      <c r="M42" s="44"/>
    </row>
    <row r="43" spans="1:14" s="48" customFormat="1" ht="18" customHeight="1" x14ac:dyDescent="0.15">
      <c r="A43" s="104"/>
      <c r="B43" s="104">
        <v>11</v>
      </c>
      <c r="C43" s="339" t="s">
        <v>129</v>
      </c>
      <c r="D43" s="455"/>
      <c r="F43"/>
      <c r="G43"/>
      <c r="L43" s="44"/>
      <c r="M43" s="44"/>
      <c r="N43" s="44"/>
    </row>
    <row r="44" spans="1:14" s="48" customFormat="1" ht="18" customHeight="1" x14ac:dyDescent="0.15">
      <c r="A44" s="104"/>
      <c r="B44" s="104">
        <v>12</v>
      </c>
      <c r="C44" s="339" t="s">
        <v>526</v>
      </c>
      <c r="D44" s="455"/>
      <c r="L44" s="44"/>
      <c r="M44" s="44"/>
      <c r="N44" s="44"/>
    </row>
    <row r="45" spans="1:14" s="48" customFormat="1" ht="18" customHeight="1" x14ac:dyDescent="0.15">
      <c r="A45" s="104"/>
      <c r="B45" s="104"/>
      <c r="C45" s="339"/>
      <c r="D45" s="455"/>
      <c r="L45" s="44"/>
      <c r="M45" s="44"/>
      <c r="N45" s="44"/>
    </row>
    <row r="46" spans="1:14" s="48" customFormat="1" x14ac:dyDescent="0.15">
      <c r="A46" s="451"/>
      <c r="B46" s="451"/>
      <c r="C46" s="451"/>
      <c r="D46" s="450"/>
      <c r="L46" s="44"/>
      <c r="M46" s="44"/>
      <c r="N46" s="44"/>
    </row>
    <row r="47" spans="1:14" s="48" customFormat="1" x14ac:dyDescent="0.15">
      <c r="A47" s="451"/>
      <c r="B47" s="451"/>
      <c r="C47" s="451"/>
      <c r="D47" s="450"/>
      <c r="L47" s="44"/>
      <c r="M47" s="44"/>
      <c r="N47" s="44"/>
    </row>
    <row r="48" spans="1:14" s="48" customFormat="1" ht="18" customHeight="1" x14ac:dyDescent="0.15">
      <c r="A48" s="340" t="s">
        <v>61</v>
      </c>
      <c r="B48" s="451"/>
      <c r="C48" s="451"/>
      <c r="D48" s="450"/>
      <c r="L48" s="44"/>
      <c r="M48" s="44"/>
      <c r="N48" s="44"/>
    </row>
    <row r="49" spans="1:29" s="48" customFormat="1" ht="18" customHeight="1" x14ac:dyDescent="0.15">
      <c r="A49" s="104"/>
      <c r="B49" s="337">
        <v>1</v>
      </c>
      <c r="C49" s="339" t="s">
        <v>160</v>
      </c>
      <c r="D49" s="455">
        <v>1</v>
      </c>
      <c r="L49" s="44"/>
      <c r="M49" s="44"/>
      <c r="N49" s="44"/>
    </row>
    <row r="50" spans="1:29" s="48" customFormat="1" ht="18" customHeight="1" x14ac:dyDescent="0.15">
      <c r="A50" s="104"/>
      <c r="B50" s="337">
        <v>2</v>
      </c>
      <c r="C50" s="339" t="s">
        <v>281</v>
      </c>
      <c r="D50" s="455"/>
      <c r="L50" s="44"/>
      <c r="M50" s="44"/>
      <c r="N50" s="44"/>
    </row>
    <row r="51" spans="1:29" s="48" customFormat="1" ht="18" customHeight="1" x14ac:dyDescent="0.15">
      <c r="A51" s="104"/>
      <c r="B51" s="337">
        <v>3</v>
      </c>
      <c r="C51" s="339" t="s">
        <v>288</v>
      </c>
      <c r="D51" s="455"/>
      <c r="L51" s="44"/>
      <c r="M51" s="44"/>
      <c r="N51" s="44"/>
    </row>
    <row r="52" spans="1:29" s="48" customFormat="1" ht="18" customHeight="1" x14ac:dyDescent="0.15">
      <c r="A52" s="104"/>
      <c r="B52" s="337">
        <v>4</v>
      </c>
      <c r="C52" s="339" t="s">
        <v>128</v>
      </c>
      <c r="D52" s="455"/>
      <c r="G52" s="365"/>
      <c r="L52" s="44"/>
      <c r="M52" s="44"/>
      <c r="N52" s="44"/>
    </row>
    <row r="53" spans="1:29" s="48" customFormat="1" ht="18" customHeight="1" x14ac:dyDescent="0.15">
      <c r="A53" s="104"/>
      <c r="B53" s="337">
        <v>5</v>
      </c>
      <c r="C53" s="339" t="s">
        <v>302</v>
      </c>
      <c r="D53" s="45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</row>
    <row r="54" spans="1:29" s="48" customFormat="1" ht="18" customHeight="1" x14ac:dyDescent="0.15">
      <c r="A54" s="104"/>
      <c r="B54" s="337">
        <v>6</v>
      </c>
      <c r="C54" s="339" t="s">
        <v>84</v>
      </c>
      <c r="D54" s="45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</row>
    <row r="55" spans="1:29" ht="18" customHeight="1" x14ac:dyDescent="0.15">
      <c r="A55" s="104"/>
      <c r="B55" s="337">
        <v>7</v>
      </c>
      <c r="C55" s="339" t="s">
        <v>105</v>
      </c>
      <c r="D55" s="455"/>
      <c r="J55" s="4"/>
      <c r="K55" s="4"/>
      <c r="L55" s="44"/>
      <c r="M55" s="44"/>
      <c r="N55" s="44"/>
    </row>
    <row r="56" spans="1:29" ht="18" customHeight="1" x14ac:dyDescent="0.15">
      <c r="A56" s="104"/>
      <c r="B56" s="337">
        <v>8</v>
      </c>
      <c r="C56" s="339" t="s">
        <v>85</v>
      </c>
      <c r="D56" s="455"/>
      <c r="J56" s="44"/>
      <c r="K56" s="44"/>
      <c r="L56" s="44"/>
      <c r="M56" s="44"/>
      <c r="N56" s="44"/>
    </row>
    <row r="57" spans="1:29" ht="18" customHeight="1" x14ac:dyDescent="0.15">
      <c r="A57" s="104"/>
      <c r="B57" s="337">
        <v>9</v>
      </c>
      <c r="C57" s="339" t="s">
        <v>80</v>
      </c>
      <c r="D57" s="455">
        <v>2</v>
      </c>
      <c r="J57" s="44"/>
      <c r="K57" s="44"/>
      <c r="L57" s="44"/>
      <c r="M57" s="44"/>
      <c r="N57" s="44"/>
    </row>
    <row r="58" spans="1:29" ht="18" customHeight="1" x14ac:dyDescent="0.15">
      <c r="A58" s="104"/>
      <c r="B58" s="337">
        <v>10</v>
      </c>
      <c r="C58" s="339" t="s">
        <v>156</v>
      </c>
      <c r="D58" s="455">
        <v>3</v>
      </c>
      <c r="J58" s="44"/>
      <c r="K58" s="44"/>
      <c r="L58" s="44"/>
      <c r="M58" s="44"/>
      <c r="N58" s="44"/>
    </row>
    <row r="59" spans="1:29" ht="18" customHeight="1" x14ac:dyDescent="0.15">
      <c r="A59" s="104"/>
      <c r="B59" s="337">
        <v>11</v>
      </c>
      <c r="C59" s="339" t="s">
        <v>159</v>
      </c>
      <c r="D59" s="455"/>
      <c r="J59" s="44"/>
      <c r="K59" s="44"/>
      <c r="L59" s="44"/>
      <c r="M59" s="44"/>
      <c r="N59" s="44"/>
    </row>
    <row r="60" spans="1:29" ht="18" customHeight="1" x14ac:dyDescent="0.15">
      <c r="A60" s="104"/>
      <c r="B60" s="337">
        <v>12</v>
      </c>
      <c r="C60" s="339" t="s">
        <v>129</v>
      </c>
      <c r="D60" s="455">
        <v>4</v>
      </c>
      <c r="J60" s="44"/>
      <c r="K60" s="44"/>
      <c r="L60" s="44"/>
      <c r="M60" s="44"/>
      <c r="N60" s="44"/>
    </row>
    <row r="61" spans="1:29" ht="18" customHeight="1" x14ac:dyDescent="0.15">
      <c r="A61" s="104"/>
      <c r="B61" s="337"/>
      <c r="C61" s="339"/>
      <c r="D61" s="455"/>
      <c r="J61" s="44"/>
      <c r="K61" s="341"/>
      <c r="L61" s="44"/>
      <c r="M61" s="44"/>
      <c r="N61" s="44"/>
    </row>
    <row r="62" spans="1:29" x14ac:dyDescent="0.15">
      <c r="D62" s="44"/>
      <c r="J62" s="44"/>
      <c r="K62" s="341"/>
      <c r="L62" s="44"/>
      <c r="M62" s="44"/>
      <c r="N62" s="44"/>
      <c r="O62" s="4"/>
      <c r="P62" s="4"/>
    </row>
    <row r="63" spans="1:29" x14ac:dyDescent="0.15">
      <c r="D63" s="44"/>
      <c r="J63" s="44"/>
      <c r="K63" s="341"/>
      <c r="L63" s="44"/>
      <c r="M63" s="44"/>
      <c r="N63" s="44"/>
      <c r="O63" s="4"/>
      <c r="P63" s="4"/>
    </row>
    <row r="64" spans="1:29" x14ac:dyDescent="0.15">
      <c r="D64" s="44"/>
      <c r="J64" s="44"/>
      <c r="K64" s="341"/>
      <c r="L64" s="44"/>
      <c r="M64" s="44"/>
      <c r="N64" s="44"/>
      <c r="O64" s="4"/>
      <c r="P64" s="4"/>
    </row>
    <row r="65" spans="4:16" x14ac:dyDescent="0.15">
      <c r="D65" s="44"/>
      <c r="J65" s="44"/>
      <c r="K65" s="341"/>
      <c r="L65" s="44"/>
      <c r="M65" s="44"/>
      <c r="N65" s="44"/>
      <c r="O65" s="4"/>
      <c r="P65" s="4"/>
    </row>
    <row r="66" spans="4:16" x14ac:dyDescent="0.15">
      <c r="D66" s="44"/>
      <c r="J66" s="44"/>
      <c r="K66" s="341"/>
      <c r="L66" s="44"/>
      <c r="M66" s="44"/>
      <c r="N66" s="44"/>
      <c r="O66" s="4"/>
      <c r="P66" s="4"/>
    </row>
    <row r="67" spans="4:16" x14ac:dyDescent="0.15">
      <c r="D67" s="44"/>
      <c r="J67" s="44"/>
      <c r="K67" s="341"/>
      <c r="L67" s="44"/>
      <c r="M67" s="44"/>
      <c r="N67" s="44"/>
      <c r="O67" s="4"/>
      <c r="P67" s="4"/>
    </row>
    <row r="68" spans="4:16" x14ac:dyDescent="0.15">
      <c r="J68" s="44"/>
      <c r="K68" s="341"/>
      <c r="L68" s="44"/>
      <c r="M68" s="44"/>
      <c r="N68" s="44"/>
      <c r="O68" s="4"/>
      <c r="P68" s="4"/>
    </row>
    <row r="69" spans="4:16" x14ac:dyDescent="0.15">
      <c r="J69" s="44"/>
      <c r="K69" s="341"/>
      <c r="L69" s="44"/>
      <c r="M69" s="44"/>
      <c r="N69" s="4"/>
      <c r="O69" s="4"/>
      <c r="P69" s="4"/>
    </row>
    <row r="70" spans="4:16" x14ac:dyDescent="0.15">
      <c r="J70" s="44"/>
      <c r="K70" s="341"/>
      <c r="L70" s="44"/>
      <c r="M70" s="44"/>
      <c r="N70" s="4"/>
      <c r="O70" s="4"/>
      <c r="P70" s="4"/>
    </row>
    <row r="71" spans="4:16" x14ac:dyDescent="0.15">
      <c r="J71" s="44"/>
      <c r="K71" s="341"/>
      <c r="L71" s="44"/>
      <c r="M71" s="44"/>
      <c r="N71" s="4"/>
      <c r="O71" s="4"/>
      <c r="P71" s="4"/>
    </row>
    <row r="72" spans="4:16" x14ac:dyDescent="0.15">
      <c r="J72" s="44"/>
      <c r="K72" s="341"/>
      <c r="L72" s="44"/>
      <c r="M72" s="44"/>
      <c r="N72" s="4"/>
      <c r="O72" s="4"/>
      <c r="P72" s="4"/>
    </row>
    <row r="73" spans="4:16" x14ac:dyDescent="0.15">
      <c r="J73" s="44"/>
      <c r="K73" s="341"/>
      <c r="L73" s="44"/>
      <c r="M73" s="44"/>
      <c r="N73" s="4"/>
      <c r="O73" s="4"/>
      <c r="P73" s="4"/>
    </row>
    <row r="74" spans="4:16" x14ac:dyDescent="0.15">
      <c r="K74" s="341"/>
      <c r="L74" s="44"/>
      <c r="M74" s="44"/>
      <c r="N74" s="4"/>
      <c r="O74" s="4"/>
      <c r="P74" s="4"/>
    </row>
    <row r="75" spans="4:16" x14ac:dyDescent="0.15">
      <c r="K75" s="341"/>
      <c r="L75" s="44"/>
      <c r="M75" s="44"/>
      <c r="N75" s="4"/>
      <c r="O75" s="4"/>
      <c r="P75" s="4"/>
    </row>
    <row r="76" spans="4:16" x14ac:dyDescent="0.15">
      <c r="K76" s="341"/>
      <c r="L76" s="44"/>
      <c r="M76" s="44"/>
      <c r="N76" s="4"/>
      <c r="O76" s="4"/>
      <c r="P76" s="4"/>
    </row>
    <row r="77" spans="4:16" x14ac:dyDescent="0.15">
      <c r="K77" s="341"/>
      <c r="L77" s="44"/>
      <c r="M77" s="44"/>
      <c r="N77" s="4"/>
      <c r="O77" s="4"/>
      <c r="P77" s="4"/>
    </row>
    <row r="78" spans="4:16" x14ac:dyDescent="0.15">
      <c r="K78" s="341"/>
      <c r="L78" s="44"/>
      <c r="M78" s="44"/>
      <c r="N78" s="4"/>
      <c r="O78" s="4"/>
      <c r="P78" s="4"/>
    </row>
    <row r="79" spans="4:16" x14ac:dyDescent="0.15">
      <c r="K79" s="341"/>
      <c r="L79" s="44"/>
      <c r="M79" s="44"/>
      <c r="N79" s="4"/>
      <c r="O79" s="4"/>
      <c r="P79" s="4"/>
    </row>
    <row r="80" spans="4:16" x14ac:dyDescent="0.15">
      <c r="K80" s="341"/>
      <c r="L80" s="44"/>
      <c r="M80" s="44"/>
      <c r="N80" s="4"/>
      <c r="O80" s="4"/>
      <c r="P80" s="4"/>
    </row>
    <row r="81" spans="11:16" x14ac:dyDescent="0.15">
      <c r="K81" s="341"/>
      <c r="L81" s="44"/>
      <c r="M81" s="44"/>
      <c r="N81" s="4"/>
      <c r="O81" s="4"/>
      <c r="P81" s="4"/>
    </row>
    <row r="82" spans="11:16" x14ac:dyDescent="0.15">
      <c r="K82" s="341"/>
      <c r="L82" s="44"/>
      <c r="M82" s="44"/>
      <c r="N82" s="4"/>
      <c r="O82" s="4"/>
      <c r="P82" s="4"/>
    </row>
    <row r="83" spans="11:16" x14ac:dyDescent="0.15">
      <c r="N83" s="4"/>
      <c r="O83" s="4"/>
      <c r="P83" s="4"/>
    </row>
  </sheetData>
  <mergeCells count="5">
    <mergeCell ref="A1:E1"/>
    <mergeCell ref="H1:L1"/>
    <mergeCell ref="A18:L18"/>
    <mergeCell ref="H19:L19"/>
    <mergeCell ref="A19:F19"/>
  </mergeCells>
  <phoneticPr fontId="3"/>
  <conditionalFormatting sqref="M25">
    <cfRule type="cellIs" dxfId="1" priority="2" stopIfTrue="1" operator="lessThanOrEqual">
      <formula>4</formula>
    </cfRule>
  </conditionalFormatting>
  <conditionalFormatting sqref="F25">
    <cfRule type="cellIs" dxfId="0" priority="1" stopIfTrue="1" operator="lessThanOrEqual">
      <formula>4</formula>
    </cfRule>
  </conditionalFormatting>
  <dataValidations count="1">
    <dataValidation imeMode="hiragana" allowBlank="1" showInputMessage="1" showErrorMessage="1" sqref="F2:F15 M2:M16 M21:M30 F21:F30"/>
  </dataValidations>
  <printOptions horizontalCentered="1" verticalCentered="1"/>
  <pageMargins left="0.19685039370078741" right="0.12" top="0.74803149606299213" bottom="0.74803149606299213" header="0.31496062992125984" footer="0.31496062992125984"/>
  <pageSetup paperSize="9" orientation="portrait" errors="blank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24"/>
  <sheetViews>
    <sheetView view="pageBreakPreview" zoomScale="120" zoomScaleNormal="100" zoomScaleSheetLayoutView="120" workbookViewId="0">
      <selection activeCell="K59" sqref="K59"/>
    </sheetView>
  </sheetViews>
  <sheetFormatPr defaultColWidth="9" defaultRowHeight="17.25" x14ac:dyDescent="0.2"/>
  <cols>
    <col min="1" max="1" width="3.75" style="16" customWidth="1"/>
    <col min="2" max="2" width="5" style="16" hidden="1" customWidth="1"/>
    <col min="3" max="3" width="7.625" style="232" customWidth="1"/>
    <col min="4" max="4" width="8.75" style="30" customWidth="1"/>
    <col min="5" max="5" width="3.875" style="14" customWidth="1"/>
    <col min="6" max="6" width="3.875" style="232" customWidth="1"/>
    <col min="7" max="9" width="3.875" style="14" customWidth="1"/>
    <col min="10" max="11" width="5.75" style="14" customWidth="1"/>
    <col min="12" max="16" width="3.875" style="14" customWidth="1"/>
    <col min="17" max="17" width="4.875" style="14" hidden="1" customWidth="1"/>
    <col min="18" max="18" width="7.625" style="232" customWidth="1"/>
    <col min="19" max="19" width="8.75" style="30" customWidth="1"/>
    <col min="20" max="20" width="4.5" style="14" bestFit="1" customWidth="1"/>
    <col min="21" max="21" width="9" style="204" customWidth="1"/>
    <col min="22" max="16384" width="9" style="14"/>
  </cols>
  <sheetData>
    <row r="1" spans="1:21" ht="24.75" customHeight="1" x14ac:dyDescent="0.2">
      <c r="A1" s="23"/>
      <c r="B1" s="23"/>
      <c r="C1" s="179"/>
      <c r="D1" s="61"/>
      <c r="E1" s="694" t="s">
        <v>391</v>
      </c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9"/>
      <c r="R1" s="179"/>
      <c r="S1" s="61"/>
      <c r="T1" s="9"/>
    </row>
    <row r="2" spans="1:21" s="8" customFormat="1" ht="17.100000000000001" customHeight="1" x14ac:dyDescent="0.15">
      <c r="A2" s="23"/>
      <c r="B2" s="243" t="s">
        <v>392</v>
      </c>
      <c r="C2" s="243" t="s">
        <v>0</v>
      </c>
      <c r="D2" s="100" t="s">
        <v>1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 t="s">
        <v>362</v>
      </c>
      <c r="R2" s="243" t="s">
        <v>0</v>
      </c>
      <c r="S2" s="100" t="s">
        <v>1</v>
      </c>
      <c r="T2" s="9"/>
      <c r="U2" s="32"/>
    </row>
    <row r="3" spans="1:21" s="8" customFormat="1" ht="12.75" customHeight="1" thickBot="1" x14ac:dyDescent="0.2">
      <c r="A3" s="684">
        <v>1</v>
      </c>
      <c r="B3" s="683">
        <v>3</v>
      </c>
      <c r="C3" s="683" t="str">
        <f>VLOOKUP(B3,$B$64:$D$106,2)</f>
        <v>鈴木更</v>
      </c>
      <c r="D3" s="682" t="str">
        <f>VLOOKUP(B3,$B$64:$D$106,3)</f>
        <v>拓大紅陵</v>
      </c>
      <c r="E3" s="533"/>
      <c r="F3" s="534"/>
      <c r="G3" s="427"/>
      <c r="H3" s="434"/>
      <c r="I3" s="202"/>
      <c r="J3" s="202"/>
      <c r="K3" s="202"/>
      <c r="L3" s="202"/>
      <c r="M3" s="202"/>
      <c r="N3" s="202"/>
      <c r="O3" s="550"/>
      <c r="P3" s="551"/>
      <c r="Q3" s="683">
        <v>4</v>
      </c>
      <c r="R3" s="683" t="str">
        <f>VLOOKUP(Q3,$B$64:$D$106,2)</f>
        <v>鈴木潮</v>
      </c>
      <c r="S3" s="682" t="str">
        <f>VLOOKUP(Q3,$B$64:$D$106,3)</f>
        <v>拓大紅陵</v>
      </c>
      <c r="T3" s="681">
        <v>22</v>
      </c>
      <c r="U3" s="267"/>
    </row>
    <row r="4" spans="1:21" s="8" customFormat="1" ht="12.75" customHeight="1" thickTop="1" thickBot="1" x14ac:dyDescent="0.2">
      <c r="A4" s="684"/>
      <c r="B4" s="683"/>
      <c r="C4" s="683"/>
      <c r="D4" s="682"/>
      <c r="E4" s="427"/>
      <c r="F4" s="434"/>
      <c r="G4" s="561">
        <v>5</v>
      </c>
      <c r="H4" s="427"/>
      <c r="I4" s="202"/>
      <c r="J4" s="202"/>
      <c r="K4" s="202"/>
      <c r="L4" s="202"/>
      <c r="M4" s="202"/>
      <c r="N4" s="529">
        <v>8</v>
      </c>
      <c r="O4" s="549"/>
      <c r="P4" s="202"/>
      <c r="Q4" s="683"/>
      <c r="R4" s="683"/>
      <c r="S4" s="682"/>
      <c r="T4" s="681"/>
      <c r="U4" s="267"/>
    </row>
    <row r="5" spans="1:21" s="8" customFormat="1" ht="12.75" customHeight="1" thickTop="1" thickBot="1" x14ac:dyDescent="0.2">
      <c r="A5" s="684">
        <v>2</v>
      </c>
      <c r="B5" s="683">
        <v>33</v>
      </c>
      <c r="C5" s="683" t="str">
        <f t="shared" ref="C5" si="0">VLOOKUP(B5,$B$64:$D$106,2)</f>
        <v>今野</v>
      </c>
      <c r="D5" s="682" t="str">
        <f t="shared" ref="D5" si="1">VLOOKUP(B5,$B$64:$D$106,3)</f>
        <v>麗澤</v>
      </c>
      <c r="E5" s="533"/>
      <c r="F5" s="424" t="s">
        <v>468</v>
      </c>
      <c r="G5" s="586">
        <v>0</v>
      </c>
      <c r="H5" s="427"/>
      <c r="I5" s="202"/>
      <c r="J5" s="202"/>
      <c r="K5" s="202"/>
      <c r="L5" s="202"/>
      <c r="M5" s="597"/>
      <c r="N5" s="556">
        <v>0</v>
      </c>
      <c r="O5" s="429" t="s">
        <v>475</v>
      </c>
      <c r="P5" s="260"/>
      <c r="Q5" s="683">
        <v>19</v>
      </c>
      <c r="R5" s="683" t="str">
        <f t="shared" ref="R5" si="2">VLOOKUP(Q5,$B$64:$D$106,2)</f>
        <v>吉川</v>
      </c>
      <c r="S5" s="682" t="str">
        <f t="shared" ref="S5" si="3">VLOOKUP(Q5,$B$64:$D$106,3)</f>
        <v>船橋啓明</v>
      </c>
      <c r="T5" s="681">
        <v>23</v>
      </c>
      <c r="U5" s="267"/>
    </row>
    <row r="6" spans="1:21" s="8" customFormat="1" ht="12.75" customHeight="1" thickTop="1" thickBot="1" x14ac:dyDescent="0.2">
      <c r="A6" s="684"/>
      <c r="B6" s="683"/>
      <c r="C6" s="683"/>
      <c r="D6" s="682"/>
      <c r="E6" s="434" t="s">
        <v>402</v>
      </c>
      <c r="F6" s="535">
        <v>3</v>
      </c>
      <c r="G6" s="580"/>
      <c r="H6" s="427"/>
      <c r="I6" s="202"/>
      <c r="J6" s="202"/>
      <c r="K6" s="202"/>
      <c r="L6" s="202"/>
      <c r="M6" s="597"/>
      <c r="N6" s="432"/>
      <c r="O6" s="546">
        <v>0</v>
      </c>
      <c r="P6" s="430" t="s">
        <v>449</v>
      </c>
      <c r="Q6" s="683"/>
      <c r="R6" s="683"/>
      <c r="S6" s="682"/>
      <c r="T6" s="681"/>
      <c r="U6" s="267"/>
    </row>
    <row r="7" spans="1:21" s="8" customFormat="1" ht="12.75" customHeight="1" thickTop="1" thickBot="1" x14ac:dyDescent="0.2">
      <c r="A7" s="684">
        <v>3</v>
      </c>
      <c r="B7" s="683">
        <v>17</v>
      </c>
      <c r="C7" s="683" t="str">
        <f t="shared" ref="C7" si="4">VLOOKUP(B7,$B$64:$D$106,2)</f>
        <v>岡田</v>
      </c>
      <c r="D7" s="682" t="str">
        <f t="shared" ref="D7" si="5">VLOOKUP(B7,$B$64:$D$106,3)</f>
        <v>船橋東</v>
      </c>
      <c r="E7" s="425"/>
      <c r="F7" s="536">
        <v>1</v>
      </c>
      <c r="G7" s="580" t="s">
        <v>466</v>
      </c>
      <c r="H7" s="427"/>
      <c r="I7" s="202"/>
      <c r="J7" s="202"/>
      <c r="K7" s="202"/>
      <c r="L7" s="202"/>
      <c r="M7" s="597"/>
      <c r="N7" s="432" t="s">
        <v>478</v>
      </c>
      <c r="O7" s="547">
        <v>3</v>
      </c>
      <c r="P7" s="545"/>
      <c r="Q7" s="683">
        <v>10</v>
      </c>
      <c r="R7" s="683" t="str">
        <f t="shared" ref="R7" si="6">VLOOKUP(Q7,$B$64:$D$106,2)</f>
        <v>三橋</v>
      </c>
      <c r="S7" s="682" t="str">
        <f t="shared" ref="S7" si="7">VLOOKUP(Q7,$B$64:$D$106,3)</f>
        <v>長生</v>
      </c>
      <c r="T7" s="681">
        <v>24</v>
      </c>
      <c r="U7" s="32"/>
    </row>
    <row r="8" spans="1:21" s="8" customFormat="1" ht="12.75" customHeight="1" thickTop="1" thickBot="1" x14ac:dyDescent="0.2">
      <c r="A8" s="684"/>
      <c r="B8" s="683"/>
      <c r="C8" s="683"/>
      <c r="D8" s="682"/>
      <c r="E8" s="427"/>
      <c r="F8" s="427"/>
      <c r="G8" s="580"/>
      <c r="H8" s="561">
        <v>5</v>
      </c>
      <c r="I8" s="202"/>
      <c r="J8" s="202"/>
      <c r="K8" s="202"/>
      <c r="L8" s="202"/>
      <c r="M8" s="598">
        <v>1</v>
      </c>
      <c r="N8" s="432"/>
      <c r="O8" s="202"/>
      <c r="P8" s="202"/>
      <c r="Q8" s="683"/>
      <c r="R8" s="683"/>
      <c r="S8" s="682"/>
      <c r="T8" s="681"/>
      <c r="U8" s="32"/>
    </row>
    <row r="9" spans="1:21" s="8" customFormat="1" ht="12.75" customHeight="1" thickTop="1" thickBot="1" x14ac:dyDescent="0.2">
      <c r="A9" s="684">
        <v>4</v>
      </c>
      <c r="B9" s="683">
        <v>25</v>
      </c>
      <c r="C9" s="683" t="str">
        <f t="shared" ref="C9" si="8">VLOOKUP(B9,$B$64:$D$106,2)</f>
        <v>織畑</v>
      </c>
      <c r="D9" s="682" t="str">
        <f t="shared" ref="D9" si="9">VLOOKUP(B9,$B$64:$D$106,3)</f>
        <v>敬愛学園</v>
      </c>
      <c r="E9" s="533"/>
      <c r="F9" s="534"/>
      <c r="G9" s="424"/>
      <c r="H9" s="586">
        <v>0</v>
      </c>
      <c r="I9" s="202"/>
      <c r="J9" s="202"/>
      <c r="K9" s="202"/>
      <c r="L9" s="202"/>
      <c r="M9" s="592">
        <v>0</v>
      </c>
      <c r="N9" s="429"/>
      <c r="O9" s="550"/>
      <c r="P9" s="551"/>
      <c r="Q9" s="683">
        <v>8</v>
      </c>
      <c r="R9" s="683" t="str">
        <f t="shared" ref="R9" si="10">VLOOKUP(Q9,$B$64:$D$106,2)</f>
        <v>三木</v>
      </c>
      <c r="S9" s="682" t="str">
        <f t="shared" ref="S9" si="11">VLOOKUP(Q9,$B$64:$D$106,3)</f>
        <v>木更津総合</v>
      </c>
      <c r="T9" s="681">
        <v>25</v>
      </c>
      <c r="U9" s="32"/>
    </row>
    <row r="10" spans="1:21" s="8" customFormat="1" ht="12.75" customHeight="1" thickTop="1" thickBot="1" x14ac:dyDescent="0.2">
      <c r="A10" s="684"/>
      <c r="B10" s="683"/>
      <c r="C10" s="683"/>
      <c r="D10" s="682"/>
      <c r="E10" s="427"/>
      <c r="F10" s="434" t="s">
        <v>464</v>
      </c>
      <c r="G10" s="535">
        <v>3</v>
      </c>
      <c r="H10" s="580"/>
      <c r="I10" s="202"/>
      <c r="J10" s="202"/>
      <c r="K10" s="202"/>
      <c r="L10" s="202"/>
      <c r="M10" s="429"/>
      <c r="N10" s="568"/>
      <c r="O10" s="432" t="s">
        <v>476</v>
      </c>
      <c r="P10" s="202"/>
      <c r="Q10" s="683"/>
      <c r="R10" s="683"/>
      <c r="S10" s="682"/>
      <c r="T10" s="681"/>
      <c r="U10" s="32"/>
    </row>
    <row r="11" spans="1:21" s="8" customFormat="1" ht="12.75" customHeight="1" thickTop="1" x14ac:dyDescent="0.15">
      <c r="A11" s="684">
        <v>5</v>
      </c>
      <c r="B11" s="683">
        <v>43</v>
      </c>
      <c r="C11" s="683" t="str">
        <f t="shared" ref="C11" si="12">VLOOKUP(B11,$B$64:$D$106,2)</f>
        <v>鈴木</v>
      </c>
      <c r="D11" s="682" t="str">
        <f t="shared" ref="D11" si="13">VLOOKUP(B11,$B$64:$D$106,3)</f>
        <v>成田</v>
      </c>
      <c r="E11" s="428"/>
      <c r="F11" s="425"/>
      <c r="G11" s="536">
        <v>0</v>
      </c>
      <c r="H11" s="580"/>
      <c r="I11" s="202"/>
      <c r="J11" s="202"/>
      <c r="K11" s="202"/>
      <c r="L11" s="202"/>
      <c r="M11" s="429"/>
      <c r="N11" s="532" t="s">
        <v>676</v>
      </c>
      <c r="O11" s="431"/>
      <c r="P11" s="260"/>
      <c r="Q11" s="683">
        <v>32</v>
      </c>
      <c r="R11" s="683" t="str">
        <f t="shared" ref="R11" si="14">VLOOKUP(Q11,$B$64:$D$106,2)</f>
        <v>長塚</v>
      </c>
      <c r="S11" s="682" t="str">
        <f t="shared" ref="S11" si="15">VLOOKUP(Q11,$B$64:$D$106,3)</f>
        <v>麗澤</v>
      </c>
      <c r="T11" s="681">
        <v>26</v>
      </c>
      <c r="U11" s="32"/>
    </row>
    <row r="12" spans="1:21" s="8" customFormat="1" ht="12.75" customHeight="1" thickBot="1" x14ac:dyDescent="0.2">
      <c r="A12" s="684"/>
      <c r="B12" s="683"/>
      <c r="C12" s="683"/>
      <c r="D12" s="682"/>
      <c r="E12" s="427"/>
      <c r="F12" s="427"/>
      <c r="G12" s="427"/>
      <c r="H12" s="580"/>
      <c r="I12" s="381">
        <v>3</v>
      </c>
      <c r="J12" s="202"/>
      <c r="K12" s="202"/>
      <c r="L12" s="529">
        <v>2</v>
      </c>
      <c r="M12" s="429"/>
      <c r="N12" s="432"/>
      <c r="O12" s="202"/>
      <c r="P12" s="202"/>
      <c r="Q12" s="683"/>
      <c r="R12" s="683"/>
      <c r="S12" s="682"/>
      <c r="T12" s="681"/>
      <c r="U12" s="345"/>
    </row>
    <row r="13" spans="1:21" s="8" customFormat="1" ht="12.75" customHeight="1" thickTop="1" thickBot="1" x14ac:dyDescent="0.2">
      <c r="A13" s="684">
        <v>6</v>
      </c>
      <c r="B13" s="683">
        <v>40</v>
      </c>
      <c r="C13" s="683" t="str">
        <f t="shared" ref="C13" si="16">VLOOKUP(B13,$B$64:$D$106,2)</f>
        <v>伊藤</v>
      </c>
      <c r="D13" s="682" t="str">
        <f t="shared" ref="D13" si="17">VLOOKUP(B13,$B$64:$D$106,3)</f>
        <v>佐原</v>
      </c>
      <c r="E13" s="434"/>
      <c r="F13" s="434"/>
      <c r="G13" s="427"/>
      <c r="H13" s="424" t="s">
        <v>465</v>
      </c>
      <c r="I13" s="586">
        <v>0</v>
      </c>
      <c r="J13" s="202"/>
      <c r="K13" s="597"/>
      <c r="L13" s="579">
        <v>4</v>
      </c>
      <c r="M13" s="432" t="s">
        <v>462</v>
      </c>
      <c r="N13" s="202"/>
      <c r="O13" s="260"/>
      <c r="P13" s="260"/>
      <c r="Q13" s="683">
        <v>37</v>
      </c>
      <c r="R13" s="683" t="str">
        <f t="shared" ref="R13" si="18">VLOOKUP(Q13,$B$64:$D$106,2)</f>
        <v>駒村</v>
      </c>
      <c r="S13" s="682" t="str">
        <f t="shared" ref="S13" si="19">VLOOKUP(Q13,$B$64:$D$106,3)</f>
        <v>千葉黎明</v>
      </c>
      <c r="T13" s="681">
        <v>27</v>
      </c>
    </row>
    <row r="14" spans="1:21" s="8" customFormat="1" ht="12.75" customHeight="1" thickTop="1" thickBot="1" x14ac:dyDescent="0.2">
      <c r="A14" s="684"/>
      <c r="B14" s="683"/>
      <c r="C14" s="683"/>
      <c r="D14" s="682"/>
      <c r="E14" s="544"/>
      <c r="F14" s="562"/>
      <c r="G14" s="538">
        <v>6</v>
      </c>
      <c r="H14" s="424"/>
      <c r="I14" s="597"/>
      <c r="J14" s="675" t="s">
        <v>685</v>
      </c>
      <c r="K14" s="676"/>
      <c r="L14" s="597"/>
      <c r="M14" s="432"/>
      <c r="N14" s="202">
        <v>0</v>
      </c>
      <c r="O14" s="430"/>
      <c r="P14" s="202"/>
      <c r="Q14" s="683"/>
      <c r="R14" s="683"/>
      <c r="S14" s="682"/>
      <c r="T14" s="681"/>
    </row>
    <row r="15" spans="1:21" s="8" customFormat="1" ht="12.75" customHeight="1" thickTop="1" thickBot="1" x14ac:dyDescent="0.2">
      <c r="A15" s="684">
        <v>7</v>
      </c>
      <c r="B15" s="683">
        <v>28</v>
      </c>
      <c r="C15" s="683" t="str">
        <f t="shared" ref="C15" si="20">VLOOKUP(B15,$B$64:$D$106,2)</f>
        <v>奈良</v>
      </c>
      <c r="D15" s="682" t="str">
        <f t="shared" ref="D15" si="21">VLOOKUP(B15,$B$64:$D$106,3)</f>
        <v>千葉南</v>
      </c>
      <c r="E15" s="428"/>
      <c r="F15" s="424" t="s">
        <v>469</v>
      </c>
      <c r="G15" s="586">
        <v>1</v>
      </c>
      <c r="H15" s="424"/>
      <c r="I15" s="597"/>
      <c r="J15" s="677" t="s">
        <v>691</v>
      </c>
      <c r="K15" s="678"/>
      <c r="L15" s="569"/>
      <c r="M15" s="432"/>
      <c r="N15" s="570">
        <v>7</v>
      </c>
      <c r="O15" s="432" t="s">
        <v>454</v>
      </c>
      <c r="P15" s="432"/>
      <c r="Q15" s="683">
        <v>1</v>
      </c>
      <c r="R15" s="683" t="str">
        <f t="shared" ref="R15" si="22">VLOOKUP(Q15,$B$64:$D$106,2)</f>
        <v>大久保</v>
      </c>
      <c r="S15" s="682" t="str">
        <f t="shared" ref="S15" si="23">VLOOKUP(Q15,$B$64:$D$106,3)</f>
        <v>拓大紅陵</v>
      </c>
      <c r="T15" s="681">
        <v>28</v>
      </c>
    </row>
    <row r="16" spans="1:21" s="8" customFormat="1" ht="12.75" customHeight="1" thickTop="1" thickBot="1" x14ac:dyDescent="0.2">
      <c r="A16" s="684"/>
      <c r="B16" s="683"/>
      <c r="C16" s="683"/>
      <c r="D16" s="682"/>
      <c r="E16" s="423" t="s">
        <v>403</v>
      </c>
      <c r="F16" s="539" t="s">
        <v>672</v>
      </c>
      <c r="G16" s="580"/>
      <c r="H16" s="424"/>
      <c r="I16" s="597"/>
      <c r="J16" s="677"/>
      <c r="K16" s="678"/>
      <c r="L16" s="569"/>
      <c r="M16" s="432"/>
      <c r="N16" s="569"/>
      <c r="O16" s="442">
        <v>6</v>
      </c>
      <c r="P16" s="553" t="s">
        <v>450</v>
      </c>
      <c r="Q16" s="683"/>
      <c r="R16" s="683"/>
      <c r="S16" s="682"/>
      <c r="T16" s="681"/>
    </row>
    <row r="17" spans="1:21" s="8" customFormat="1" ht="12.75" customHeight="1" thickTop="1" thickBot="1" x14ac:dyDescent="0.2">
      <c r="A17" s="684">
        <v>8</v>
      </c>
      <c r="B17" s="683">
        <v>35</v>
      </c>
      <c r="C17" s="683" t="str">
        <f t="shared" ref="C17" si="24">VLOOKUP(B17,$B$64:$D$106,2)</f>
        <v>船戸</v>
      </c>
      <c r="D17" s="682" t="str">
        <f t="shared" ref="D17" si="25">VLOOKUP(B17,$B$64:$D$106,3)</f>
        <v>西武台千葉</v>
      </c>
      <c r="E17" s="537"/>
      <c r="F17" s="538" t="s">
        <v>673</v>
      </c>
      <c r="G17" s="580"/>
      <c r="H17" s="424"/>
      <c r="I17" s="597"/>
      <c r="J17" s="679" t="s">
        <v>641</v>
      </c>
      <c r="K17" s="680"/>
      <c r="L17" s="569"/>
      <c r="M17" s="432"/>
      <c r="N17" s="429"/>
      <c r="O17" s="552">
        <v>0</v>
      </c>
      <c r="P17" s="431"/>
      <c r="Q17" s="683">
        <v>42</v>
      </c>
      <c r="R17" s="683" t="str">
        <f t="shared" ref="R17" si="26">VLOOKUP(Q17,$B$64:$D$106,2)</f>
        <v>宮本</v>
      </c>
      <c r="S17" s="682" t="str">
        <f t="shared" ref="S17" si="27">VLOOKUP(Q17,$B$64:$D$106,3)</f>
        <v>成田</v>
      </c>
      <c r="T17" s="681">
        <v>29</v>
      </c>
      <c r="U17" s="32"/>
    </row>
    <row r="18" spans="1:21" s="8" customFormat="1" ht="12.75" customHeight="1" thickTop="1" thickBot="1" x14ac:dyDescent="0.2">
      <c r="A18" s="684"/>
      <c r="B18" s="683"/>
      <c r="C18" s="683"/>
      <c r="D18" s="682"/>
      <c r="E18" s="427"/>
      <c r="F18" s="427"/>
      <c r="G18" s="580" t="s">
        <v>423</v>
      </c>
      <c r="H18" s="583">
        <v>1</v>
      </c>
      <c r="I18" s="597"/>
      <c r="J18" s="202"/>
      <c r="K18" s="202"/>
      <c r="L18" s="569"/>
      <c r="M18" s="599">
        <v>0</v>
      </c>
      <c r="N18" s="429" t="s">
        <v>479</v>
      </c>
      <c r="O18" s="202"/>
      <c r="P18" s="202"/>
      <c r="Q18" s="683"/>
      <c r="R18" s="683"/>
      <c r="S18" s="682"/>
      <c r="T18" s="681"/>
      <c r="U18" s="32"/>
    </row>
    <row r="19" spans="1:21" s="8" customFormat="1" ht="12.75" customHeight="1" thickTop="1" thickBot="1" x14ac:dyDescent="0.2">
      <c r="A19" s="684">
        <v>9</v>
      </c>
      <c r="B19" s="683">
        <v>2</v>
      </c>
      <c r="C19" s="683" t="str">
        <f t="shared" ref="C19" si="28">VLOOKUP(B19,$B$64:$D$106,2)</f>
        <v>赤松</v>
      </c>
      <c r="D19" s="682" t="str">
        <f t="shared" ref="D19" si="29">VLOOKUP(B19,$B$64:$D$106,3)</f>
        <v>拓大紅陵</v>
      </c>
      <c r="E19" s="434"/>
      <c r="F19" s="427"/>
      <c r="G19" s="424"/>
      <c r="H19" s="381">
        <v>0</v>
      </c>
      <c r="I19" s="597"/>
      <c r="J19" s="202"/>
      <c r="K19" s="202"/>
      <c r="L19" s="429"/>
      <c r="M19" s="579">
        <v>2</v>
      </c>
      <c r="N19" s="432"/>
      <c r="O19" s="202"/>
      <c r="P19" s="432"/>
      <c r="Q19" s="683">
        <v>26</v>
      </c>
      <c r="R19" s="683" t="str">
        <f t="shared" ref="R19" si="30">VLOOKUP(Q19,$B$64:$D$106,2)</f>
        <v>鶴岡</v>
      </c>
      <c r="S19" s="682" t="str">
        <f t="shared" ref="S19" si="31">VLOOKUP(Q19,$B$64:$D$106,3)</f>
        <v>敬愛学園</v>
      </c>
      <c r="T19" s="681">
        <v>30</v>
      </c>
      <c r="U19" s="32"/>
    </row>
    <row r="20" spans="1:21" s="8" customFormat="1" ht="12.75" customHeight="1" thickTop="1" thickBot="1" x14ac:dyDescent="0.2">
      <c r="A20" s="684"/>
      <c r="B20" s="683"/>
      <c r="C20" s="683"/>
      <c r="D20" s="682"/>
      <c r="E20" s="540" t="s">
        <v>404</v>
      </c>
      <c r="F20" s="538">
        <v>1</v>
      </c>
      <c r="G20" s="424"/>
      <c r="H20" s="427"/>
      <c r="I20" s="597"/>
      <c r="J20" s="603">
        <v>3</v>
      </c>
      <c r="K20" s="530">
        <v>0</v>
      </c>
      <c r="L20" s="429"/>
      <c r="M20" s="597"/>
      <c r="N20" s="432"/>
      <c r="O20" s="531">
        <v>2</v>
      </c>
      <c r="P20" s="553" t="s">
        <v>451</v>
      </c>
      <c r="Q20" s="683"/>
      <c r="R20" s="683"/>
      <c r="S20" s="682"/>
      <c r="T20" s="681"/>
      <c r="U20" s="32"/>
    </row>
    <row r="21" spans="1:21" s="8" customFormat="1" ht="12.75" customHeight="1" thickTop="1" x14ac:dyDescent="0.15">
      <c r="A21" s="684">
        <v>10</v>
      </c>
      <c r="B21" s="683">
        <v>16</v>
      </c>
      <c r="C21" s="683" t="str">
        <f t="shared" ref="C21" si="32">VLOOKUP(B21,$B$64:$D$106,2)</f>
        <v>田宮</v>
      </c>
      <c r="D21" s="682" t="str">
        <f t="shared" ref="D21" si="33">VLOOKUP(B21,$B$64:$D$106,3)</f>
        <v>成東</v>
      </c>
      <c r="E21" s="425"/>
      <c r="F21" s="541">
        <v>0</v>
      </c>
      <c r="G21" s="424"/>
      <c r="H21" s="427"/>
      <c r="I21" s="597"/>
      <c r="J21" s="603"/>
      <c r="K21" s="202"/>
      <c r="L21" s="429"/>
      <c r="M21" s="597"/>
      <c r="N21" s="432"/>
      <c r="O21" s="554">
        <v>1</v>
      </c>
      <c r="P21" s="431"/>
      <c r="Q21" s="683">
        <v>23</v>
      </c>
      <c r="R21" s="683" t="str">
        <f t="shared" ref="R21" si="34">VLOOKUP(Q21,$B$64:$D$106,2)</f>
        <v>川</v>
      </c>
      <c r="S21" s="682" t="str">
        <f t="shared" ref="S21" si="35">VLOOKUP(Q21,$B$64:$D$106,3)</f>
        <v>習志野</v>
      </c>
      <c r="T21" s="681">
        <v>31</v>
      </c>
      <c r="U21" s="32"/>
    </row>
    <row r="22" spans="1:21" s="8" customFormat="1" ht="12.75" customHeight="1" thickBot="1" x14ac:dyDescent="0.2">
      <c r="A22" s="684"/>
      <c r="B22" s="683"/>
      <c r="C22" s="683"/>
      <c r="D22" s="682"/>
      <c r="E22" s="434"/>
      <c r="F22" s="424" t="s">
        <v>470</v>
      </c>
      <c r="G22" s="560">
        <v>2</v>
      </c>
      <c r="H22" s="427"/>
      <c r="I22" s="597"/>
      <c r="J22" s="603"/>
      <c r="K22" s="202"/>
      <c r="L22" s="429"/>
      <c r="M22" s="597"/>
      <c r="N22" s="551">
        <v>0</v>
      </c>
      <c r="O22" s="429" t="s">
        <v>455</v>
      </c>
      <c r="P22" s="432"/>
      <c r="Q22" s="683"/>
      <c r="R22" s="683"/>
      <c r="S22" s="682"/>
      <c r="T22" s="681"/>
      <c r="U22" s="32"/>
    </row>
    <row r="23" spans="1:21" s="8" customFormat="1" ht="12.75" customHeight="1" thickTop="1" thickBot="1" x14ac:dyDescent="0.2">
      <c r="A23" s="684">
        <v>11</v>
      </c>
      <c r="B23" s="683">
        <v>12</v>
      </c>
      <c r="C23" s="683" t="str">
        <f t="shared" ref="C23" si="36">VLOOKUP(B23,$B$64:$D$106,2)</f>
        <v>根立</v>
      </c>
      <c r="D23" s="682" t="str">
        <f t="shared" ref="D23" si="37">VLOOKUP(B23,$B$64:$D$106,3)</f>
        <v>長生</v>
      </c>
      <c r="E23" s="533"/>
      <c r="F23" s="564"/>
      <c r="G23" s="563">
        <v>3</v>
      </c>
      <c r="H23" s="427"/>
      <c r="I23" s="597"/>
      <c r="J23" s="603"/>
      <c r="K23" s="202"/>
      <c r="L23" s="429"/>
      <c r="M23" s="202"/>
      <c r="N23" s="571">
        <v>4</v>
      </c>
      <c r="O23" s="572"/>
      <c r="P23" s="551"/>
      <c r="Q23" s="683">
        <v>31</v>
      </c>
      <c r="R23" s="683" t="str">
        <f t="shared" ref="R23" si="38">VLOOKUP(Q23,$B$64:$D$106,2)</f>
        <v>小林</v>
      </c>
      <c r="S23" s="682" t="str">
        <f t="shared" ref="S23" si="39">VLOOKUP(Q23,$B$64:$D$106,3)</f>
        <v>日体大柏</v>
      </c>
      <c r="T23" s="681">
        <v>32</v>
      </c>
      <c r="U23" s="32"/>
    </row>
    <row r="24" spans="1:21" s="8" customFormat="1" ht="12.75" customHeight="1" thickTop="1" thickBot="1" x14ac:dyDescent="0.2">
      <c r="A24" s="684"/>
      <c r="B24" s="683"/>
      <c r="C24" s="683"/>
      <c r="D24" s="682"/>
      <c r="E24" s="427"/>
      <c r="F24" s="427"/>
      <c r="G24" s="427"/>
      <c r="H24" s="427"/>
      <c r="I24" s="597"/>
      <c r="J24" s="602">
        <v>3</v>
      </c>
      <c r="K24" s="612">
        <v>1</v>
      </c>
      <c r="L24" s="429"/>
      <c r="M24" s="202"/>
      <c r="N24" s="202"/>
      <c r="O24" s="202"/>
      <c r="P24" s="202"/>
      <c r="Q24" s="683"/>
      <c r="R24" s="683"/>
      <c r="S24" s="682"/>
      <c r="T24" s="681"/>
      <c r="U24" s="32"/>
    </row>
    <row r="25" spans="1:21" s="8" customFormat="1" ht="12.75" customHeight="1" thickTop="1" thickBot="1" x14ac:dyDescent="0.2">
      <c r="A25" s="684">
        <v>12</v>
      </c>
      <c r="B25" s="683">
        <v>7</v>
      </c>
      <c r="C25" s="683" t="str">
        <f t="shared" ref="C25" si="40">VLOOKUP(B25,$B$64:$D$106,2)</f>
        <v>寺岡</v>
      </c>
      <c r="D25" s="682" t="str">
        <f t="shared" ref="D25" si="41">VLOOKUP(B25,$B$64:$D$106,3)</f>
        <v>拓大紅陵</v>
      </c>
      <c r="E25" s="533"/>
      <c r="F25" s="534"/>
      <c r="G25" s="427"/>
      <c r="H25" s="427"/>
      <c r="I25" s="433"/>
      <c r="J25" s="381">
        <v>1</v>
      </c>
      <c r="K25" s="587">
        <v>2</v>
      </c>
      <c r="L25" s="432"/>
      <c r="M25" s="202"/>
      <c r="N25" s="202"/>
      <c r="O25" s="550"/>
      <c r="P25" s="551"/>
      <c r="Q25" s="683">
        <v>6</v>
      </c>
      <c r="R25" s="683" t="str">
        <f t="shared" ref="R25" si="42">VLOOKUP(Q25,$B$64:$D$106,2)</f>
        <v>吉田</v>
      </c>
      <c r="S25" s="682" t="str">
        <f t="shared" ref="S25" si="43">VLOOKUP(Q25,$B$64:$D$106,3)</f>
        <v>拓大紅陵</v>
      </c>
      <c r="T25" s="681">
        <v>33</v>
      </c>
      <c r="U25" s="32"/>
    </row>
    <row r="26" spans="1:21" s="8" customFormat="1" ht="12.75" customHeight="1" thickTop="1" thickBot="1" x14ac:dyDescent="0.2">
      <c r="A26" s="684"/>
      <c r="B26" s="683"/>
      <c r="C26" s="683"/>
      <c r="D26" s="682"/>
      <c r="E26" s="427"/>
      <c r="F26" s="434"/>
      <c r="G26" s="538">
        <v>8</v>
      </c>
      <c r="H26" s="427"/>
      <c r="I26" s="433"/>
      <c r="J26" s="202"/>
      <c r="K26" s="597"/>
      <c r="L26" s="432"/>
      <c r="M26" s="202"/>
      <c r="N26" s="531">
        <v>1</v>
      </c>
      <c r="O26" s="549"/>
      <c r="P26" s="202"/>
      <c r="Q26" s="683"/>
      <c r="R26" s="683"/>
      <c r="S26" s="682"/>
      <c r="T26" s="681"/>
      <c r="U26" s="32"/>
    </row>
    <row r="27" spans="1:21" s="8" customFormat="1" ht="12.75" customHeight="1" thickTop="1" thickBot="1" x14ac:dyDescent="0.2">
      <c r="A27" s="684">
        <v>13</v>
      </c>
      <c r="B27" s="683">
        <v>22</v>
      </c>
      <c r="C27" s="683" t="str">
        <f t="shared" ref="C27" si="44">VLOOKUP(B27,$B$64:$D$106,2)</f>
        <v>伊藤</v>
      </c>
      <c r="D27" s="682" t="str">
        <f t="shared" ref="D27" si="45">VLOOKUP(B27,$B$64:$D$106,3)</f>
        <v>習志野</v>
      </c>
      <c r="E27" s="428"/>
      <c r="F27" s="424" t="s">
        <v>471</v>
      </c>
      <c r="G27" s="586">
        <v>0</v>
      </c>
      <c r="H27" s="427"/>
      <c r="I27" s="433"/>
      <c r="J27" s="202"/>
      <c r="K27" s="597"/>
      <c r="L27" s="432"/>
      <c r="M27" s="597"/>
      <c r="N27" s="552">
        <v>0</v>
      </c>
      <c r="O27" s="429" t="s">
        <v>456</v>
      </c>
      <c r="P27" s="432"/>
      <c r="Q27" s="683">
        <v>20</v>
      </c>
      <c r="R27" s="683" t="str">
        <f t="shared" ref="R27" si="46">VLOOKUP(Q27,$B$64:$D$106,2)</f>
        <v>萩山</v>
      </c>
      <c r="S27" s="682" t="str">
        <f t="shared" ref="S27" si="47">VLOOKUP(Q27,$B$64:$D$106,3)</f>
        <v>秀明八千代</v>
      </c>
      <c r="T27" s="681">
        <v>34</v>
      </c>
      <c r="U27" s="32"/>
    </row>
    <row r="28" spans="1:21" s="8" customFormat="1" ht="12.75" customHeight="1" thickTop="1" thickBot="1" x14ac:dyDescent="0.2">
      <c r="A28" s="684"/>
      <c r="B28" s="683"/>
      <c r="C28" s="683"/>
      <c r="D28" s="682"/>
      <c r="E28" s="423" t="s">
        <v>447</v>
      </c>
      <c r="F28" s="565" t="s">
        <v>674</v>
      </c>
      <c r="G28" s="580"/>
      <c r="H28" s="427"/>
      <c r="I28" s="433"/>
      <c r="J28" s="202"/>
      <c r="K28" s="597"/>
      <c r="L28" s="432"/>
      <c r="M28" s="597"/>
      <c r="N28" s="432"/>
      <c r="O28" s="555">
        <v>5</v>
      </c>
      <c r="P28" s="553" t="s">
        <v>452</v>
      </c>
      <c r="Q28" s="683"/>
      <c r="R28" s="683"/>
      <c r="S28" s="682"/>
      <c r="T28" s="681"/>
      <c r="U28" s="32"/>
    </row>
    <row r="29" spans="1:21" s="8" customFormat="1" ht="12.75" customHeight="1" thickTop="1" thickBot="1" x14ac:dyDescent="0.2">
      <c r="A29" s="684">
        <v>14</v>
      </c>
      <c r="B29" s="683">
        <v>13</v>
      </c>
      <c r="C29" s="683" t="str">
        <f t="shared" ref="C29" si="48">VLOOKUP(B29,$B$64:$D$106,2)</f>
        <v>中田</v>
      </c>
      <c r="D29" s="682" t="str">
        <f t="shared" ref="D29" si="49">VLOOKUP(B29,$B$64:$D$106,3)</f>
        <v>東金</v>
      </c>
      <c r="E29" s="434"/>
      <c r="F29" s="566"/>
      <c r="G29" s="580"/>
      <c r="H29" s="427"/>
      <c r="I29" s="433"/>
      <c r="J29" s="202"/>
      <c r="K29" s="597"/>
      <c r="L29" s="432"/>
      <c r="M29" s="597"/>
      <c r="N29" s="432"/>
      <c r="O29" s="556">
        <v>0</v>
      </c>
      <c r="P29" s="431"/>
      <c r="Q29" s="683">
        <v>29</v>
      </c>
      <c r="R29" s="683" t="str">
        <f t="shared" ref="R29" si="50">VLOOKUP(Q29,$B$64:$D$106,2)</f>
        <v>冨成</v>
      </c>
      <c r="S29" s="682" t="str">
        <f t="shared" ref="S29" si="51">VLOOKUP(Q29,$B$64:$D$106,3)</f>
        <v>日体大柏</v>
      </c>
      <c r="T29" s="681">
        <v>35</v>
      </c>
      <c r="U29" s="32"/>
    </row>
    <row r="30" spans="1:21" s="8" customFormat="1" ht="12.75" customHeight="1" thickTop="1" thickBot="1" x14ac:dyDescent="0.2">
      <c r="A30" s="684"/>
      <c r="B30" s="683"/>
      <c r="C30" s="683"/>
      <c r="D30" s="682"/>
      <c r="E30" s="544"/>
      <c r="F30" s="427"/>
      <c r="G30" s="580" t="s">
        <v>467</v>
      </c>
      <c r="H30" s="381">
        <v>1</v>
      </c>
      <c r="I30" s="433"/>
      <c r="J30" s="202"/>
      <c r="K30" s="597"/>
      <c r="L30" s="432"/>
      <c r="M30" s="598">
        <v>5</v>
      </c>
      <c r="N30" s="432" t="s">
        <v>460</v>
      </c>
      <c r="O30" s="202"/>
      <c r="P30" s="202"/>
      <c r="Q30" s="683"/>
      <c r="R30" s="683"/>
      <c r="S30" s="682"/>
      <c r="T30" s="681"/>
      <c r="U30" s="32"/>
    </row>
    <row r="31" spans="1:21" ht="12.75" customHeight="1" thickTop="1" thickBot="1" x14ac:dyDescent="0.25">
      <c r="A31" s="684">
        <v>15</v>
      </c>
      <c r="B31" s="683">
        <v>21</v>
      </c>
      <c r="C31" s="683" t="str">
        <f t="shared" ref="C31" si="52">VLOOKUP(B31,$B$64:$D$106,2)</f>
        <v>嶋田</v>
      </c>
      <c r="D31" s="682" t="str">
        <f t="shared" ref="D31" si="53">VLOOKUP(B31,$B$64:$D$106,3)</f>
        <v>秀明八千代</v>
      </c>
      <c r="E31" s="434"/>
      <c r="F31" s="434"/>
      <c r="G31" s="424"/>
      <c r="H31" s="586">
        <v>0</v>
      </c>
      <c r="I31" s="433"/>
      <c r="J31" s="202"/>
      <c r="K31" s="597"/>
      <c r="L31" s="432"/>
      <c r="M31" s="592">
        <v>0</v>
      </c>
      <c r="N31" s="429"/>
      <c r="O31" s="202"/>
      <c r="P31" s="551"/>
      <c r="Q31" s="683">
        <v>15</v>
      </c>
      <c r="R31" s="683" t="str">
        <f t="shared" ref="R31" si="54">VLOOKUP(Q31,$B$64:$D$106,2)</f>
        <v>後藤</v>
      </c>
      <c r="S31" s="682" t="str">
        <f t="shared" ref="S31" si="55">VLOOKUP(Q31,$B$64:$D$106,3)</f>
        <v>成東</v>
      </c>
      <c r="T31" s="681">
        <v>36</v>
      </c>
    </row>
    <row r="32" spans="1:21" ht="12.75" customHeight="1" thickTop="1" thickBot="1" x14ac:dyDescent="0.25">
      <c r="A32" s="684"/>
      <c r="B32" s="683"/>
      <c r="C32" s="683"/>
      <c r="D32" s="682"/>
      <c r="E32" s="544"/>
      <c r="F32" s="562" t="s">
        <v>472</v>
      </c>
      <c r="G32" s="565">
        <v>8</v>
      </c>
      <c r="H32" s="580"/>
      <c r="I32" s="433"/>
      <c r="J32" s="202"/>
      <c r="K32" s="597"/>
      <c r="L32" s="432"/>
      <c r="M32" s="429"/>
      <c r="N32" s="429"/>
      <c r="O32" s="557">
        <v>1</v>
      </c>
      <c r="P32" s="558" t="s">
        <v>415</v>
      </c>
      <c r="Q32" s="683"/>
      <c r="R32" s="683"/>
      <c r="S32" s="682"/>
      <c r="T32" s="681"/>
    </row>
    <row r="33" spans="1:21" ht="12.75" customHeight="1" thickTop="1" x14ac:dyDescent="0.2">
      <c r="A33" s="684">
        <v>16</v>
      </c>
      <c r="B33" s="683">
        <v>9</v>
      </c>
      <c r="C33" s="683" t="str">
        <f t="shared" ref="C33" si="56">VLOOKUP(B33,$B$64:$D$106,2)</f>
        <v>落合</v>
      </c>
      <c r="D33" s="682" t="str">
        <f t="shared" ref="D33" si="57">VLOOKUP(B33,$B$64:$D$106,3)</f>
        <v>木更津総合</v>
      </c>
      <c r="E33" s="428"/>
      <c r="F33" s="425"/>
      <c r="G33" s="536">
        <v>0</v>
      </c>
      <c r="H33" s="580"/>
      <c r="I33" s="603"/>
      <c r="J33" s="202"/>
      <c r="K33" s="597"/>
      <c r="L33" s="432"/>
      <c r="M33" s="429"/>
      <c r="N33" s="569"/>
      <c r="O33" s="443">
        <v>0</v>
      </c>
      <c r="P33" s="431"/>
      <c r="Q33" s="683">
        <v>39</v>
      </c>
      <c r="R33" s="683" t="str">
        <f t="shared" ref="R33" si="58">VLOOKUP(Q33,$B$64:$D$106,2)</f>
        <v>田中</v>
      </c>
      <c r="S33" s="682" t="str">
        <f t="shared" ref="S33" si="59">VLOOKUP(Q33,$B$64:$D$106,3)</f>
        <v>市立銚子</v>
      </c>
      <c r="T33" s="681">
        <v>37</v>
      </c>
      <c r="U33" s="14"/>
    </row>
    <row r="34" spans="1:21" ht="12.75" customHeight="1" thickBot="1" x14ac:dyDescent="0.25">
      <c r="A34" s="684"/>
      <c r="B34" s="683"/>
      <c r="C34" s="683"/>
      <c r="D34" s="682"/>
      <c r="E34" s="427"/>
      <c r="F34" s="427"/>
      <c r="G34" s="427"/>
      <c r="H34" s="580" t="s">
        <v>433</v>
      </c>
      <c r="I34" s="602" t="s">
        <v>683</v>
      </c>
      <c r="J34" s="202"/>
      <c r="K34" s="597"/>
      <c r="L34" s="432"/>
      <c r="M34" s="429"/>
      <c r="N34" s="573">
        <v>1</v>
      </c>
      <c r="O34" s="432" t="s">
        <v>457</v>
      </c>
      <c r="P34" s="432"/>
      <c r="Q34" s="683"/>
      <c r="R34" s="683"/>
      <c r="S34" s="682"/>
      <c r="T34" s="681"/>
      <c r="U34" s="14"/>
    </row>
    <row r="35" spans="1:21" ht="12.75" customHeight="1" thickTop="1" x14ac:dyDescent="0.2">
      <c r="A35" s="684">
        <v>17</v>
      </c>
      <c r="B35" s="683">
        <v>36</v>
      </c>
      <c r="C35" s="683" t="str">
        <f t="shared" ref="C35" si="60">VLOOKUP(B35,$B$64:$D$106,2)</f>
        <v>新井</v>
      </c>
      <c r="D35" s="682" t="str">
        <f t="shared" ref="D35" si="61">VLOOKUP(B35,$B$64:$D$106,3)</f>
        <v>千葉黎明</v>
      </c>
      <c r="E35" s="428"/>
      <c r="F35" s="428"/>
      <c r="G35" s="427"/>
      <c r="H35" s="424"/>
      <c r="I35" s="381" t="s">
        <v>684</v>
      </c>
      <c r="J35" s="202"/>
      <c r="K35" s="597"/>
      <c r="L35" s="432"/>
      <c r="M35" s="429"/>
      <c r="N35" s="531">
        <v>0</v>
      </c>
      <c r="O35" s="431"/>
      <c r="P35" s="260"/>
      <c r="Q35" s="683">
        <v>34</v>
      </c>
      <c r="R35" s="683" t="str">
        <f t="shared" ref="R35" si="62">VLOOKUP(Q35,$B$64:$D$106,2)</f>
        <v>稲野辺</v>
      </c>
      <c r="S35" s="682" t="str">
        <f t="shared" ref="S35" si="63">VLOOKUP(Q35,$B$64:$D$106,3)</f>
        <v>西武台千葉</v>
      </c>
      <c r="T35" s="681">
        <v>38</v>
      </c>
      <c r="U35" s="14"/>
    </row>
    <row r="36" spans="1:21" ht="12.75" customHeight="1" thickBot="1" x14ac:dyDescent="0.25">
      <c r="A36" s="684"/>
      <c r="B36" s="683"/>
      <c r="C36" s="683"/>
      <c r="D36" s="682"/>
      <c r="E36" s="427"/>
      <c r="F36" s="423" t="s">
        <v>473</v>
      </c>
      <c r="G36" s="542">
        <v>0</v>
      </c>
      <c r="H36" s="424"/>
      <c r="I36" s="202"/>
      <c r="J36" s="202"/>
      <c r="K36" s="597"/>
      <c r="L36" s="599">
        <v>0</v>
      </c>
      <c r="M36" s="429" t="s">
        <v>463</v>
      </c>
      <c r="N36" s="202"/>
      <c r="O36" s="202"/>
      <c r="P36" s="202"/>
      <c r="Q36" s="683"/>
      <c r="R36" s="683"/>
      <c r="S36" s="682"/>
      <c r="T36" s="681"/>
      <c r="U36" s="14"/>
    </row>
    <row r="37" spans="1:21" ht="12.75" customHeight="1" thickTop="1" thickBot="1" x14ac:dyDescent="0.25">
      <c r="A37" s="684">
        <v>18</v>
      </c>
      <c r="B37" s="683">
        <v>30</v>
      </c>
      <c r="C37" s="683" t="str">
        <f t="shared" ref="C37" si="64">VLOOKUP(B37,$B$64:$D$106,2)</f>
        <v>志田</v>
      </c>
      <c r="D37" s="682" t="str">
        <f t="shared" ref="D37" si="65">VLOOKUP(B37,$B$64:$D$106,3)</f>
        <v>日体大柏</v>
      </c>
      <c r="E37" s="434"/>
      <c r="F37" s="434"/>
      <c r="G37" s="535">
        <v>7</v>
      </c>
      <c r="H37" s="424"/>
      <c r="I37" s="202"/>
      <c r="J37" s="202"/>
      <c r="K37" s="202"/>
      <c r="L37" s="579">
        <v>3</v>
      </c>
      <c r="M37" s="432"/>
      <c r="N37" s="202"/>
      <c r="O37" s="260"/>
      <c r="P37" s="260"/>
      <c r="Q37" s="683">
        <v>14</v>
      </c>
      <c r="R37" s="683" t="str">
        <f t="shared" ref="R37" si="66">VLOOKUP(Q37,$B$64:$D$106,2)</f>
        <v>髙山</v>
      </c>
      <c r="S37" s="682" t="str">
        <f t="shared" ref="S37" si="67">VLOOKUP(Q37,$B$64:$D$106,3)</f>
        <v>東金</v>
      </c>
      <c r="T37" s="681">
        <v>39</v>
      </c>
      <c r="U37" s="14"/>
    </row>
    <row r="38" spans="1:21" ht="12.75" customHeight="1" thickTop="1" thickBot="1" x14ac:dyDescent="0.25">
      <c r="A38" s="684"/>
      <c r="B38" s="683"/>
      <c r="C38" s="683"/>
      <c r="D38" s="682"/>
      <c r="E38" s="544"/>
      <c r="F38" s="543"/>
      <c r="G38" s="424"/>
      <c r="H38" s="560">
        <v>0</v>
      </c>
      <c r="I38" s="202"/>
      <c r="J38" s="202"/>
      <c r="K38" s="202"/>
      <c r="L38" s="597"/>
      <c r="M38" s="432"/>
      <c r="N38" s="529" t="s">
        <v>677</v>
      </c>
      <c r="O38" s="430" t="s">
        <v>458</v>
      </c>
      <c r="P38" s="202"/>
      <c r="Q38" s="683"/>
      <c r="R38" s="683"/>
      <c r="S38" s="682"/>
      <c r="T38" s="681"/>
      <c r="U38" s="14"/>
    </row>
    <row r="39" spans="1:21" ht="12.75" customHeight="1" thickTop="1" thickBot="1" x14ac:dyDescent="0.25">
      <c r="A39" s="684">
        <v>19</v>
      </c>
      <c r="B39" s="683">
        <v>38</v>
      </c>
      <c r="C39" s="683" t="str">
        <f t="shared" ref="C39" si="68">VLOOKUP(B39,$B$64:$D$106,2)</f>
        <v>玉造</v>
      </c>
      <c r="D39" s="682" t="str">
        <f t="shared" ref="D39" si="69">VLOOKUP(B39,$B$64:$D$106,3)</f>
        <v>市立銚子</v>
      </c>
      <c r="E39" s="428"/>
      <c r="F39" s="427"/>
      <c r="G39" s="580" t="s">
        <v>477</v>
      </c>
      <c r="H39" s="563">
        <v>3</v>
      </c>
      <c r="I39" s="202"/>
      <c r="J39" s="202"/>
      <c r="K39" s="202"/>
      <c r="L39" s="597"/>
      <c r="M39" s="432"/>
      <c r="N39" s="574" t="s">
        <v>678</v>
      </c>
      <c r="O39" s="572"/>
      <c r="P39" s="551"/>
      <c r="Q39" s="683">
        <v>18</v>
      </c>
      <c r="R39" s="683" t="str">
        <f t="shared" ref="R39" si="70">VLOOKUP(Q39,$B$64:$D$106,2)</f>
        <v>中田</v>
      </c>
      <c r="S39" s="682" t="str">
        <f t="shared" ref="S39" si="71">VLOOKUP(Q39,$B$64:$D$106,3)</f>
        <v>船橋東</v>
      </c>
      <c r="T39" s="681">
        <v>40</v>
      </c>
      <c r="U39" s="14"/>
    </row>
    <row r="40" spans="1:21" ht="12.75" customHeight="1" thickTop="1" thickBot="1" x14ac:dyDescent="0.25">
      <c r="A40" s="684"/>
      <c r="B40" s="683"/>
      <c r="C40" s="683"/>
      <c r="D40" s="682"/>
      <c r="E40" s="423" t="s">
        <v>448</v>
      </c>
      <c r="F40" s="542">
        <v>0</v>
      </c>
      <c r="G40" s="580"/>
      <c r="H40" s="427"/>
      <c r="I40" s="202"/>
      <c r="J40" s="202"/>
      <c r="K40" s="202"/>
      <c r="L40" s="597"/>
      <c r="M40" s="600">
        <v>0</v>
      </c>
      <c r="N40" s="429"/>
      <c r="O40" s="202"/>
      <c r="P40" s="202"/>
      <c r="Q40" s="683"/>
      <c r="R40" s="683"/>
      <c r="S40" s="682"/>
      <c r="T40" s="681"/>
      <c r="U40" s="14"/>
    </row>
    <row r="41" spans="1:21" ht="12.75" customHeight="1" thickTop="1" thickBot="1" x14ac:dyDescent="0.25">
      <c r="A41" s="684">
        <v>20</v>
      </c>
      <c r="B41" s="683">
        <v>11</v>
      </c>
      <c r="C41" s="683" t="str">
        <f t="shared" ref="C41" si="72">VLOOKUP(B41,$B$64:$D$106,2)</f>
        <v>保川</v>
      </c>
      <c r="D41" s="682" t="str">
        <f t="shared" ref="D41" si="73">VLOOKUP(B41,$B$64:$D$106,3)</f>
        <v>長生</v>
      </c>
      <c r="E41" s="537"/>
      <c r="F41" s="535">
        <v>4</v>
      </c>
      <c r="G41" s="580"/>
      <c r="H41" s="427"/>
      <c r="I41" s="202"/>
      <c r="J41" s="202"/>
      <c r="K41" s="202"/>
      <c r="L41" s="202"/>
      <c r="M41" s="588">
        <v>4</v>
      </c>
      <c r="N41" s="432" t="s">
        <v>461</v>
      </c>
      <c r="O41" s="202"/>
      <c r="P41" s="260"/>
      <c r="Q41" s="683">
        <v>27</v>
      </c>
      <c r="R41" s="683" t="str">
        <f t="shared" ref="R41" si="74">VLOOKUP(Q41,$B$64:$D$106,2)</f>
        <v>田邉</v>
      </c>
      <c r="S41" s="682" t="str">
        <f t="shared" ref="S41" si="75">VLOOKUP(Q41,$B$64:$D$106,3)</f>
        <v>千葉南</v>
      </c>
      <c r="T41" s="681">
        <v>41</v>
      </c>
      <c r="U41" s="14"/>
    </row>
    <row r="42" spans="1:21" ht="12.75" customHeight="1" thickTop="1" thickBot="1" x14ac:dyDescent="0.25">
      <c r="A42" s="684"/>
      <c r="B42" s="683"/>
      <c r="C42" s="683"/>
      <c r="D42" s="682"/>
      <c r="E42" s="434"/>
      <c r="F42" s="424" t="s">
        <v>474</v>
      </c>
      <c r="G42" s="585">
        <v>0</v>
      </c>
      <c r="H42" s="427"/>
      <c r="I42" s="202"/>
      <c r="J42" s="202"/>
      <c r="K42" s="202"/>
      <c r="L42" s="202"/>
      <c r="M42" s="597"/>
      <c r="N42" s="432"/>
      <c r="O42" s="559">
        <v>0</v>
      </c>
      <c r="P42" s="430" t="s">
        <v>453</v>
      </c>
      <c r="Q42" s="683"/>
      <c r="R42" s="683"/>
      <c r="S42" s="682"/>
      <c r="T42" s="681"/>
      <c r="U42" s="14"/>
    </row>
    <row r="43" spans="1:21" ht="12.75" customHeight="1" thickTop="1" thickBot="1" x14ac:dyDescent="0.25">
      <c r="A43" s="684">
        <v>21</v>
      </c>
      <c r="B43" s="683">
        <v>5</v>
      </c>
      <c r="C43" s="683" t="str">
        <f t="shared" ref="C43" si="76">VLOOKUP(B43,$B$64:$D$106,2)</f>
        <v>吉澤</v>
      </c>
      <c r="D43" s="682" t="str">
        <f t="shared" ref="D43" si="77">VLOOKUP(B43,$B$64:$D$106,3)</f>
        <v>拓大紅陵</v>
      </c>
      <c r="E43" s="533"/>
      <c r="F43" s="564"/>
      <c r="G43" s="567">
        <v>8</v>
      </c>
      <c r="H43" s="427"/>
      <c r="I43" s="202"/>
      <c r="J43" s="202"/>
      <c r="K43" s="202"/>
      <c r="L43" s="202"/>
      <c r="M43" s="597"/>
      <c r="N43" s="432"/>
      <c r="O43" s="546">
        <v>1</v>
      </c>
      <c r="P43" s="545"/>
      <c r="Q43" s="683">
        <v>41</v>
      </c>
      <c r="R43" s="683" t="str">
        <f t="shared" ref="R43" si="78">VLOOKUP(Q43,$B$64:$D$106,2)</f>
        <v>一ノ宮</v>
      </c>
      <c r="S43" s="682" t="str">
        <f t="shared" ref="S43" si="79">VLOOKUP(Q43,$B$64:$D$106,3)</f>
        <v>佐原</v>
      </c>
      <c r="T43" s="681">
        <v>42</v>
      </c>
      <c r="U43" s="14"/>
    </row>
    <row r="44" spans="1:21" ht="12.75" customHeight="1" thickTop="1" thickBot="1" x14ac:dyDescent="0.25">
      <c r="A44" s="684"/>
      <c r="B44" s="683"/>
      <c r="C44" s="683"/>
      <c r="D44" s="682"/>
      <c r="E44" s="427"/>
      <c r="F44" s="427"/>
      <c r="G44" s="427"/>
      <c r="H44" s="427"/>
      <c r="I44" s="202"/>
      <c r="J44" s="202"/>
      <c r="K44" s="202"/>
      <c r="L44" s="202"/>
      <c r="M44" s="597"/>
      <c r="N44" s="559">
        <v>0</v>
      </c>
      <c r="O44" s="429" t="s">
        <v>459</v>
      </c>
      <c r="P44" s="432"/>
      <c r="Q44" s="683"/>
      <c r="R44" s="683"/>
      <c r="S44" s="682"/>
      <c r="T44" s="681"/>
      <c r="U44" s="14"/>
    </row>
    <row r="45" spans="1:21" ht="13.5" customHeight="1" thickTop="1" thickBot="1" x14ac:dyDescent="0.25">
      <c r="A45" s="691">
        <v>20</v>
      </c>
      <c r="B45" s="693">
        <v>40</v>
      </c>
      <c r="C45" s="671"/>
      <c r="D45" s="692"/>
      <c r="E45" s="202"/>
      <c r="F45" s="202"/>
      <c r="G45" s="202"/>
      <c r="H45" s="202"/>
      <c r="I45" s="202"/>
      <c r="J45" s="202"/>
      <c r="K45" s="202"/>
      <c r="L45" s="202"/>
      <c r="M45" s="202"/>
      <c r="N45" s="575">
        <v>6</v>
      </c>
      <c r="O45" s="572"/>
      <c r="P45" s="551"/>
      <c r="Q45" s="683">
        <v>24</v>
      </c>
      <c r="R45" s="683" t="str">
        <f t="shared" ref="R45" si="80">VLOOKUP(Q45,$B$64:$D$106,2)</f>
        <v>川端</v>
      </c>
      <c r="S45" s="682" t="str">
        <f t="shared" ref="S45" si="81">VLOOKUP(Q45,$B$64:$D$106,3)</f>
        <v>習志野</v>
      </c>
      <c r="T45" s="681">
        <v>43</v>
      </c>
      <c r="U45" s="14"/>
    </row>
    <row r="46" spans="1:21" ht="13.5" customHeight="1" thickTop="1" x14ac:dyDescent="0.2">
      <c r="A46" s="691"/>
      <c r="B46" s="693"/>
      <c r="C46" s="671"/>
      <c r="D46" s="69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683"/>
      <c r="R46" s="683"/>
      <c r="S46" s="682"/>
      <c r="T46" s="681"/>
      <c r="U46" s="14"/>
    </row>
    <row r="47" spans="1:21" ht="13.5" customHeight="1" x14ac:dyDescent="0.2">
      <c r="A47" s="409"/>
      <c r="B47" s="407"/>
      <c r="C47" s="407"/>
      <c r="D47" s="408"/>
      <c r="E47" s="348"/>
      <c r="F47" s="348"/>
      <c r="G47" s="349"/>
      <c r="H47" s="349"/>
      <c r="I47" s="349"/>
      <c r="J47" s="349"/>
      <c r="K47" s="349"/>
      <c r="L47" s="350"/>
      <c r="M47" s="351"/>
      <c r="N47" s="351"/>
      <c r="O47" s="351"/>
      <c r="P47" s="351"/>
      <c r="Q47" s="407"/>
      <c r="R47" s="407"/>
      <c r="S47" s="408"/>
      <c r="T47" s="406"/>
      <c r="U47" s="14"/>
    </row>
    <row r="48" spans="1:21" ht="13.5" customHeight="1" x14ac:dyDescent="0.2">
      <c r="A48" s="59"/>
      <c r="B48" s="68"/>
      <c r="C48" s="68" t="s">
        <v>123</v>
      </c>
      <c r="D48" s="99"/>
      <c r="E48" s="65"/>
      <c r="F48" s="352"/>
      <c r="G48" s="62"/>
      <c r="H48" s="62"/>
      <c r="I48" s="62"/>
      <c r="J48" s="62"/>
      <c r="K48" s="62"/>
      <c r="L48" s="63"/>
      <c r="M48" s="63"/>
      <c r="N48" s="63"/>
      <c r="O48" s="65"/>
      <c r="P48" s="65"/>
      <c r="Q48" s="68"/>
      <c r="R48" s="68"/>
      <c r="S48" s="99"/>
      <c r="T48" s="59"/>
      <c r="U48" s="14"/>
    </row>
    <row r="49" spans="1:21" ht="13.5" customHeight="1" x14ac:dyDescent="0.2">
      <c r="A49" s="243"/>
      <c r="B49" s="68"/>
      <c r="C49" s="685" t="s">
        <v>690</v>
      </c>
      <c r="D49" s="687" t="s">
        <v>588</v>
      </c>
      <c r="E49" s="65"/>
      <c r="F49" s="352"/>
      <c r="G49" s="62"/>
      <c r="H49" s="62"/>
      <c r="I49" s="62"/>
      <c r="J49" s="62"/>
      <c r="K49" s="62"/>
      <c r="L49" s="63"/>
      <c r="M49" s="63"/>
      <c r="N49" s="63"/>
      <c r="O49" s="65"/>
      <c r="P49" s="65"/>
      <c r="Q49" s="68"/>
      <c r="R49" s="68"/>
      <c r="S49" s="99"/>
      <c r="T49" s="59"/>
      <c r="U49" s="14"/>
    </row>
    <row r="50" spans="1:21" ht="13.5" customHeight="1" thickBot="1" x14ac:dyDescent="0.25">
      <c r="A50" s="243"/>
      <c r="B50" s="68"/>
      <c r="C50" s="686"/>
      <c r="D50" s="688"/>
      <c r="E50" s="353"/>
      <c r="F50" s="354"/>
      <c r="G50" s="582">
        <v>2</v>
      </c>
      <c r="H50" s="607"/>
      <c r="I50" s="62"/>
      <c r="J50" s="62"/>
      <c r="K50" s="62"/>
      <c r="L50" s="63"/>
      <c r="M50" s="63"/>
      <c r="N50" s="63"/>
      <c r="O50" s="65"/>
      <c r="P50" s="65"/>
      <c r="Q50" s="68"/>
      <c r="R50" s="68"/>
      <c r="S50" s="99"/>
      <c r="T50" s="59"/>
      <c r="U50" s="14"/>
    </row>
    <row r="51" spans="1:21" ht="13.5" customHeight="1" thickTop="1" thickBot="1" x14ac:dyDescent="0.25">
      <c r="A51" s="681"/>
      <c r="B51" s="68"/>
      <c r="C51" s="683" t="s">
        <v>688</v>
      </c>
      <c r="D51" s="682" t="s">
        <v>598</v>
      </c>
      <c r="E51" s="605"/>
      <c r="F51" s="606"/>
      <c r="G51" s="563">
        <v>6</v>
      </c>
      <c r="H51" s="62"/>
      <c r="I51" s="62"/>
      <c r="J51" s="62"/>
      <c r="K51" s="62"/>
      <c r="L51" s="63"/>
      <c r="M51" s="63"/>
      <c r="N51" s="63"/>
      <c r="O51" s="65"/>
      <c r="P51" s="65"/>
      <c r="Q51" s="68"/>
      <c r="R51" s="68"/>
      <c r="S51" s="99"/>
      <c r="T51" s="59"/>
      <c r="U51" s="14"/>
    </row>
    <row r="52" spans="1:21" ht="13.5" customHeight="1" thickTop="1" x14ac:dyDescent="0.2">
      <c r="A52" s="681"/>
      <c r="B52" s="68"/>
      <c r="C52" s="683"/>
      <c r="D52" s="682"/>
      <c r="E52" s="604"/>
      <c r="F52" s="62"/>
      <c r="G52" s="69"/>
      <c r="H52" s="355"/>
      <c r="I52" s="355"/>
      <c r="J52" s="68"/>
      <c r="K52" s="82"/>
      <c r="L52" s="82"/>
      <c r="M52" s="82"/>
      <c r="N52" s="82"/>
      <c r="O52" s="82"/>
      <c r="P52" s="82"/>
      <c r="Q52" s="68"/>
      <c r="R52" s="68"/>
      <c r="S52" s="99"/>
      <c r="T52" s="59"/>
      <c r="U52" s="14"/>
    </row>
    <row r="53" spans="1:21" ht="13.5" customHeight="1" x14ac:dyDescent="0.2">
      <c r="A53" s="59"/>
      <c r="B53" s="68"/>
      <c r="C53" s="68"/>
      <c r="D53" s="99"/>
      <c r="E53" s="55"/>
      <c r="F53" s="242"/>
      <c r="G53" s="69"/>
      <c r="H53" s="81"/>
      <c r="I53" s="81"/>
      <c r="J53" s="82"/>
      <c r="K53" s="82"/>
      <c r="L53" s="82"/>
      <c r="M53" s="82"/>
      <c r="N53" s="82"/>
      <c r="O53" s="82"/>
      <c r="P53" s="82"/>
      <c r="Q53" s="68"/>
      <c r="R53" s="68"/>
      <c r="S53" s="99"/>
      <c r="T53" s="59"/>
      <c r="U53" s="14"/>
    </row>
    <row r="54" spans="1:21" ht="13.5" customHeight="1" x14ac:dyDescent="0.2">
      <c r="A54" s="59"/>
      <c r="B54" s="68"/>
      <c r="C54" s="68"/>
      <c r="D54" s="99"/>
      <c r="E54" s="55"/>
      <c r="F54" s="242"/>
      <c r="G54" s="69"/>
      <c r="H54" s="81"/>
      <c r="I54" s="81"/>
      <c r="J54" s="82"/>
      <c r="K54" s="82"/>
      <c r="L54" s="82"/>
      <c r="M54" s="82"/>
      <c r="N54" s="82"/>
      <c r="O54" s="82"/>
      <c r="P54" s="82"/>
      <c r="Q54" s="68"/>
      <c r="R54" s="68"/>
      <c r="S54" s="99"/>
      <c r="T54" s="59"/>
      <c r="U54" s="14"/>
    </row>
    <row r="55" spans="1:21" ht="13.5" customHeight="1" x14ac:dyDescent="0.2">
      <c r="A55" s="59"/>
      <c r="B55" s="68"/>
      <c r="C55" s="68"/>
      <c r="D55" s="99"/>
      <c r="E55" s="55"/>
      <c r="F55" s="242"/>
      <c r="G55" s="69"/>
      <c r="H55" s="81"/>
      <c r="I55" s="81"/>
      <c r="J55" s="82"/>
      <c r="K55" s="82"/>
      <c r="L55" s="82"/>
      <c r="M55" s="82"/>
      <c r="N55" s="82"/>
      <c r="O55" s="82"/>
      <c r="P55" s="82"/>
      <c r="Q55" s="68"/>
      <c r="R55" s="68"/>
      <c r="S55" s="99"/>
      <c r="T55" s="59"/>
      <c r="U55" s="14"/>
    </row>
    <row r="56" spans="1:21" ht="13.5" customHeight="1" x14ac:dyDescent="0.2">
      <c r="A56" s="59"/>
      <c r="B56" s="68"/>
      <c r="C56" s="68"/>
      <c r="D56" s="99"/>
      <c r="E56" s="55"/>
      <c r="F56" s="242"/>
      <c r="G56" s="69"/>
      <c r="H56" s="81"/>
      <c r="I56" s="81"/>
      <c r="J56" s="82"/>
      <c r="K56" s="82"/>
      <c r="L56" s="82"/>
      <c r="M56" s="82"/>
      <c r="N56" s="82"/>
      <c r="O56" s="82"/>
      <c r="P56" s="82"/>
      <c r="Q56" s="68"/>
      <c r="R56" s="68"/>
      <c r="S56" s="99"/>
      <c r="T56" s="59"/>
      <c r="U56" s="14"/>
    </row>
    <row r="57" spans="1:21" ht="13.5" customHeight="1" x14ac:dyDescent="0.2">
      <c r="A57" s="59"/>
      <c r="B57" s="68"/>
      <c r="C57" s="68"/>
      <c r="D57" s="99"/>
      <c r="E57" s="55"/>
      <c r="F57" s="242"/>
      <c r="G57" s="69"/>
      <c r="H57" s="81"/>
      <c r="I57" s="81"/>
      <c r="J57" s="82"/>
      <c r="K57" s="82"/>
      <c r="L57" s="82"/>
      <c r="M57" s="82"/>
      <c r="N57" s="82"/>
      <c r="O57" s="82"/>
      <c r="P57" s="82"/>
      <c r="Q57" s="68"/>
      <c r="R57" s="68"/>
      <c r="S57" s="99"/>
      <c r="T57" s="59"/>
      <c r="U57" s="14"/>
    </row>
    <row r="58" spans="1:21" ht="13.5" customHeight="1" x14ac:dyDescent="0.2">
      <c r="A58" s="59"/>
      <c r="B58" s="68"/>
      <c r="C58" s="68"/>
      <c r="D58" s="99"/>
      <c r="E58" s="55"/>
      <c r="F58" s="242"/>
      <c r="G58" s="69"/>
      <c r="H58" s="81"/>
      <c r="I58" s="81"/>
      <c r="J58" s="82"/>
      <c r="K58" s="82"/>
      <c r="L58" s="82"/>
      <c r="M58" s="82"/>
      <c r="N58" s="82"/>
      <c r="O58" s="82"/>
      <c r="P58" s="82"/>
      <c r="Q58" s="68"/>
      <c r="R58" s="68"/>
      <c r="S58" s="99"/>
      <c r="T58" s="59"/>
      <c r="U58" s="14"/>
    </row>
    <row r="59" spans="1:21" ht="13.5" customHeight="1" x14ac:dyDescent="0.2">
      <c r="A59" s="59"/>
      <c r="B59" s="68"/>
      <c r="C59" s="68"/>
      <c r="D59" s="99"/>
      <c r="E59" s="55"/>
      <c r="F59" s="242"/>
      <c r="G59" s="69"/>
      <c r="H59" s="81"/>
      <c r="I59" s="81"/>
      <c r="J59" s="82"/>
      <c r="K59" s="82"/>
      <c r="L59" s="82"/>
      <c r="M59" s="82"/>
      <c r="N59" s="82"/>
      <c r="O59" s="82"/>
      <c r="P59" s="82"/>
      <c r="Q59" s="68"/>
      <c r="R59" s="68"/>
      <c r="S59" s="99"/>
      <c r="T59" s="59"/>
      <c r="U59" s="14"/>
    </row>
    <row r="60" spans="1:21" ht="13.5" customHeight="1" x14ac:dyDescent="0.2">
      <c r="A60" s="59"/>
      <c r="B60" s="68"/>
      <c r="C60" s="68"/>
      <c r="D60" s="99"/>
      <c r="E60" s="55"/>
      <c r="F60" s="242"/>
      <c r="G60" s="69"/>
      <c r="H60" s="81"/>
      <c r="I60" s="81"/>
      <c r="J60" s="82"/>
      <c r="K60" s="82"/>
      <c r="L60" s="82"/>
      <c r="M60" s="82"/>
      <c r="N60" s="82"/>
      <c r="O60" s="82"/>
      <c r="P60" s="82"/>
      <c r="Q60" s="68"/>
      <c r="R60" s="68"/>
      <c r="S60" s="99"/>
      <c r="T60" s="59"/>
      <c r="U60" s="14"/>
    </row>
    <row r="61" spans="1:21" ht="13.5" customHeight="1" x14ac:dyDescent="0.2">
      <c r="A61" s="59"/>
      <c r="B61" s="68"/>
      <c r="C61" s="68"/>
      <c r="D61" s="99"/>
      <c r="E61" s="55"/>
      <c r="F61" s="242"/>
      <c r="G61" s="69"/>
      <c r="H61" s="81"/>
      <c r="I61" s="81"/>
      <c r="J61" s="82"/>
      <c r="K61" s="82"/>
      <c r="L61" s="82"/>
      <c r="M61" s="82"/>
      <c r="N61" s="82"/>
      <c r="O61" s="82"/>
      <c r="P61" s="82"/>
      <c r="Q61" s="68"/>
      <c r="R61" s="68"/>
      <c r="S61" s="99"/>
      <c r="T61" s="59"/>
      <c r="U61" s="14"/>
    </row>
    <row r="62" spans="1:21" ht="13.5" customHeight="1" x14ac:dyDescent="0.2">
      <c r="A62" s="59"/>
      <c r="B62" s="68"/>
      <c r="C62" s="68"/>
      <c r="D62" s="99"/>
      <c r="E62" s="55"/>
      <c r="F62" s="242"/>
      <c r="G62" s="69"/>
      <c r="H62" s="81"/>
      <c r="I62" s="81"/>
      <c r="J62" s="81"/>
      <c r="K62" s="81"/>
      <c r="L62" s="355"/>
      <c r="M62" s="355"/>
      <c r="N62" s="69"/>
      <c r="O62" s="69"/>
      <c r="P62" s="55"/>
      <c r="Q62" s="68"/>
      <c r="R62" s="68"/>
      <c r="S62" s="99"/>
      <c r="T62" s="59"/>
    </row>
    <row r="63" spans="1:21" ht="13.5" customHeight="1" x14ac:dyDescent="0.2">
      <c r="A63" s="689" t="s">
        <v>28</v>
      </c>
      <c r="B63" s="690"/>
      <c r="C63" s="690"/>
      <c r="D63" s="690"/>
      <c r="F63" s="14"/>
      <c r="H63" s="91"/>
      <c r="I63" s="91"/>
      <c r="J63" s="91"/>
      <c r="K63" s="93"/>
      <c r="L63" s="93"/>
      <c r="M63" s="93"/>
      <c r="N63" s="93"/>
      <c r="O63" s="93"/>
      <c r="P63" s="93"/>
      <c r="Q63" s="93"/>
      <c r="R63" s="91"/>
      <c r="S63" s="356"/>
      <c r="T63" s="357"/>
      <c r="U63" s="123"/>
    </row>
    <row r="64" spans="1:21" ht="13.5" customHeight="1" x14ac:dyDescent="0.2">
      <c r="A64" s="22"/>
      <c r="B64" s="359">
        <v>1</v>
      </c>
      <c r="C64" s="414" t="s">
        <v>278</v>
      </c>
      <c r="D64" s="361" t="s">
        <v>160</v>
      </c>
      <c r="E64" s="360"/>
      <c r="F64" s="9"/>
      <c r="G64" s="9"/>
      <c r="H64" s="91"/>
      <c r="I64" s="93"/>
      <c r="J64" s="93"/>
      <c r="K64" s="93"/>
      <c r="L64" s="93"/>
      <c r="M64" s="93"/>
      <c r="N64" s="93"/>
      <c r="O64" s="93"/>
      <c r="P64" s="274"/>
      <c r="Q64" s="93"/>
      <c r="R64" s="93"/>
      <c r="S64" s="93"/>
      <c r="T64" s="93"/>
      <c r="U64" s="93"/>
    </row>
    <row r="65" spans="1:21" ht="13.5" customHeight="1" x14ac:dyDescent="0.2">
      <c r="A65" s="22"/>
      <c r="B65" s="359">
        <v>2</v>
      </c>
      <c r="C65" s="257" t="s">
        <v>279</v>
      </c>
      <c r="D65" s="361" t="s">
        <v>160</v>
      </c>
      <c r="E65" s="360"/>
      <c r="F65" s="9"/>
      <c r="G65" s="9"/>
      <c r="H65" s="91"/>
      <c r="I65" s="93"/>
      <c r="J65" s="93"/>
      <c r="K65" s="93"/>
      <c r="L65" s="93"/>
      <c r="M65" s="93"/>
      <c r="N65" s="93"/>
      <c r="O65" s="123"/>
      <c r="P65" s="93"/>
      <c r="Q65" s="93"/>
      <c r="R65" s="93"/>
      <c r="S65" s="93"/>
      <c r="T65" s="93"/>
      <c r="U65" s="93"/>
    </row>
    <row r="66" spans="1:21" ht="13.5" customHeight="1" x14ac:dyDescent="0.2">
      <c r="A66" s="22"/>
      <c r="B66" s="359">
        <v>3</v>
      </c>
      <c r="C66" s="257" t="s">
        <v>166</v>
      </c>
      <c r="D66" s="361" t="s">
        <v>160</v>
      </c>
      <c r="E66" s="360">
        <v>1</v>
      </c>
      <c r="F66" s="9"/>
      <c r="G66" s="9"/>
      <c r="H66" s="91"/>
    </row>
    <row r="67" spans="1:21" ht="13.5" customHeight="1" x14ac:dyDescent="0.2">
      <c r="A67" s="22"/>
      <c r="B67" s="359">
        <v>4</v>
      </c>
      <c r="C67" s="257" t="s">
        <v>167</v>
      </c>
      <c r="D67" s="361" t="s">
        <v>160</v>
      </c>
      <c r="E67" s="360">
        <v>3</v>
      </c>
      <c r="F67" s="9"/>
      <c r="G67" s="9"/>
      <c r="H67" s="91"/>
    </row>
    <row r="68" spans="1:21" ht="13.5" customHeight="1" x14ac:dyDescent="0.2">
      <c r="A68" s="22"/>
      <c r="B68" s="359">
        <v>5</v>
      </c>
      <c r="C68" s="257" t="s">
        <v>280</v>
      </c>
      <c r="D68" s="361" t="s">
        <v>160</v>
      </c>
      <c r="E68" s="360">
        <v>4</v>
      </c>
      <c r="F68" s="9"/>
      <c r="G68" s="9"/>
      <c r="H68" s="91"/>
    </row>
    <row r="69" spans="1:21" ht="13.5" customHeight="1" x14ac:dyDescent="0.2">
      <c r="A69" s="22"/>
      <c r="B69" s="359">
        <v>6</v>
      </c>
      <c r="C69" s="257" t="s">
        <v>183</v>
      </c>
      <c r="D69" s="361" t="s">
        <v>160</v>
      </c>
      <c r="E69" s="360">
        <v>5</v>
      </c>
      <c r="F69" s="9"/>
      <c r="G69" s="9"/>
      <c r="H69" s="91"/>
    </row>
    <row r="70" spans="1:21" ht="13.5" customHeight="1" x14ac:dyDescent="0.2">
      <c r="A70" s="22"/>
      <c r="B70" s="359">
        <v>7</v>
      </c>
      <c r="C70" s="257" t="s">
        <v>163</v>
      </c>
      <c r="D70" s="361" t="s">
        <v>160</v>
      </c>
      <c r="E70" s="360">
        <v>5</v>
      </c>
      <c r="F70" s="9"/>
      <c r="G70" s="9"/>
      <c r="H70" s="91"/>
    </row>
    <row r="71" spans="1:21" ht="13.5" customHeight="1" x14ac:dyDescent="0.2">
      <c r="A71" s="22"/>
      <c r="B71" s="359">
        <v>8</v>
      </c>
      <c r="C71" s="257" t="s">
        <v>169</v>
      </c>
      <c r="D71" s="361" t="s">
        <v>281</v>
      </c>
      <c r="E71" s="360"/>
      <c r="F71" s="9"/>
      <c r="G71" s="9"/>
      <c r="H71" s="91"/>
    </row>
    <row r="72" spans="1:21" ht="13.5" customHeight="1" x14ac:dyDescent="0.2">
      <c r="A72" s="22"/>
      <c r="B72" s="359">
        <v>9</v>
      </c>
      <c r="C72" s="257" t="s">
        <v>287</v>
      </c>
      <c r="D72" s="361" t="s">
        <v>281</v>
      </c>
      <c r="E72" s="360"/>
      <c r="F72" s="9"/>
      <c r="H72" s="267"/>
    </row>
    <row r="73" spans="1:21" ht="13.5" customHeight="1" x14ac:dyDescent="0.2">
      <c r="A73" s="22"/>
      <c r="B73" s="359">
        <v>10</v>
      </c>
      <c r="C73" s="257" t="s">
        <v>290</v>
      </c>
      <c r="D73" s="361" t="s">
        <v>288</v>
      </c>
      <c r="E73" s="360"/>
      <c r="F73" s="9"/>
      <c r="H73" s="8"/>
    </row>
    <row r="74" spans="1:21" ht="13.5" customHeight="1" x14ac:dyDescent="0.2">
      <c r="A74" s="22"/>
      <c r="B74" s="359">
        <v>11</v>
      </c>
      <c r="C74" s="257" t="s">
        <v>291</v>
      </c>
      <c r="D74" s="361" t="s">
        <v>288</v>
      </c>
      <c r="E74" s="360"/>
      <c r="F74" s="9"/>
      <c r="H74" s="8"/>
    </row>
    <row r="75" spans="1:21" ht="13.5" customHeight="1" x14ac:dyDescent="0.2">
      <c r="A75" s="22"/>
      <c r="B75" s="359">
        <v>12</v>
      </c>
      <c r="C75" s="257" t="s">
        <v>171</v>
      </c>
      <c r="D75" s="361" t="s">
        <v>288</v>
      </c>
      <c r="E75" s="360">
        <v>5</v>
      </c>
      <c r="F75" s="9"/>
      <c r="H75" s="8"/>
    </row>
    <row r="76" spans="1:21" ht="13.5" customHeight="1" x14ac:dyDescent="0.2">
      <c r="A76" s="22"/>
      <c r="B76" s="359">
        <v>13</v>
      </c>
      <c r="C76" s="257" t="s">
        <v>300</v>
      </c>
      <c r="D76" s="361" t="s">
        <v>128</v>
      </c>
      <c r="E76" s="360"/>
      <c r="F76" s="9"/>
      <c r="H76" s="8"/>
    </row>
    <row r="77" spans="1:21" ht="13.5" customHeight="1" x14ac:dyDescent="0.2">
      <c r="A77" s="22"/>
      <c r="B77" s="359">
        <v>14</v>
      </c>
      <c r="C77" s="257" t="s">
        <v>301</v>
      </c>
      <c r="D77" s="361" t="s">
        <v>128</v>
      </c>
      <c r="E77" s="360"/>
      <c r="F77" s="9"/>
      <c r="H77" s="8"/>
    </row>
    <row r="78" spans="1:21" ht="13.5" customHeight="1" x14ac:dyDescent="0.2">
      <c r="A78" s="22"/>
      <c r="B78" s="359">
        <v>15</v>
      </c>
      <c r="C78" s="257" t="s">
        <v>174</v>
      </c>
      <c r="D78" s="361" t="s">
        <v>302</v>
      </c>
      <c r="E78" s="360"/>
      <c r="F78" s="9"/>
      <c r="H78" s="8"/>
    </row>
    <row r="79" spans="1:21" ht="13.5" customHeight="1" x14ac:dyDescent="0.2">
      <c r="A79" s="22"/>
      <c r="B79" s="359">
        <v>16</v>
      </c>
      <c r="C79" s="257" t="s">
        <v>305</v>
      </c>
      <c r="D79" s="361" t="s">
        <v>302</v>
      </c>
      <c r="E79" s="360"/>
      <c r="F79" s="9"/>
      <c r="H79" s="8"/>
    </row>
    <row r="80" spans="1:21" ht="13.5" customHeight="1" x14ac:dyDescent="0.2">
      <c r="A80" s="22"/>
      <c r="B80" s="359">
        <v>17</v>
      </c>
      <c r="C80" s="257" t="s">
        <v>187</v>
      </c>
      <c r="D80" s="361" t="s">
        <v>84</v>
      </c>
      <c r="E80" s="360"/>
      <c r="F80" s="9"/>
      <c r="G80" s="9"/>
      <c r="H80" s="91"/>
    </row>
    <row r="81" spans="1:21" ht="13.5" customHeight="1" x14ac:dyDescent="0.2">
      <c r="A81" s="22"/>
      <c r="B81" s="359">
        <v>18</v>
      </c>
      <c r="C81" s="257" t="s">
        <v>307</v>
      </c>
      <c r="D81" s="361" t="s">
        <v>84</v>
      </c>
      <c r="E81" s="360"/>
      <c r="F81" s="9"/>
      <c r="G81" s="9"/>
      <c r="H81" s="91"/>
    </row>
    <row r="82" spans="1:21" ht="13.5" customHeight="1" x14ac:dyDescent="0.2">
      <c r="A82" s="22"/>
      <c r="B82" s="359">
        <v>19</v>
      </c>
      <c r="C82" s="257" t="s">
        <v>310</v>
      </c>
      <c r="D82" s="361" t="s">
        <v>309</v>
      </c>
      <c r="E82" s="360"/>
      <c r="F82" s="9"/>
      <c r="G82" s="9"/>
      <c r="H82" s="91"/>
      <c r="I82" s="123"/>
      <c r="J82" s="123"/>
      <c r="K82" s="123"/>
      <c r="L82" s="123"/>
      <c r="M82" s="93"/>
      <c r="N82" s="93"/>
      <c r="O82" s="93"/>
      <c r="P82" s="93"/>
      <c r="Q82" s="93"/>
      <c r="R82" s="93"/>
      <c r="S82" s="93"/>
      <c r="T82" s="93"/>
      <c r="U82" s="93"/>
    </row>
    <row r="83" spans="1:21" ht="13.5" customHeight="1" x14ac:dyDescent="0.2">
      <c r="A83" s="22"/>
      <c r="B83" s="359">
        <v>20</v>
      </c>
      <c r="C83" s="257" t="s">
        <v>175</v>
      </c>
      <c r="D83" s="361" t="s">
        <v>105</v>
      </c>
      <c r="E83" s="360"/>
      <c r="F83" s="9"/>
      <c r="G83" s="9"/>
      <c r="H83" s="91"/>
      <c r="I83" s="123"/>
      <c r="J83" s="123"/>
      <c r="K83" s="123"/>
      <c r="L83" s="123"/>
      <c r="M83" s="93"/>
      <c r="N83" s="93"/>
      <c r="O83" s="93"/>
      <c r="P83" s="93"/>
      <c r="Q83" s="93"/>
      <c r="R83" s="93"/>
      <c r="S83" s="93"/>
      <c r="T83" s="93"/>
      <c r="U83" s="93"/>
    </row>
    <row r="84" spans="1:21" ht="13.5" customHeight="1" x14ac:dyDescent="0.2">
      <c r="A84" s="22"/>
      <c r="B84" s="359">
        <v>21</v>
      </c>
      <c r="C84" s="257" t="s">
        <v>313</v>
      </c>
      <c r="D84" s="361" t="s">
        <v>105</v>
      </c>
      <c r="E84" s="360"/>
      <c r="F84" s="9"/>
      <c r="G84" s="9"/>
      <c r="H84" s="91"/>
      <c r="I84" s="123"/>
      <c r="J84" s="123"/>
      <c r="K84" s="123"/>
      <c r="L84" s="123"/>
      <c r="M84" s="123"/>
      <c r="N84" s="93"/>
      <c r="O84" s="93"/>
      <c r="P84" s="93"/>
      <c r="Q84" s="93"/>
      <c r="R84" s="93"/>
      <c r="S84" s="93"/>
      <c r="T84" s="93"/>
      <c r="U84" s="93"/>
    </row>
    <row r="85" spans="1:21" ht="13.5" customHeight="1" x14ac:dyDescent="0.2">
      <c r="A85" s="22"/>
      <c r="B85" s="359">
        <v>22</v>
      </c>
      <c r="C85" s="257" t="s">
        <v>104</v>
      </c>
      <c r="D85" s="361" t="s">
        <v>85</v>
      </c>
      <c r="E85" s="360"/>
      <c r="F85" s="9"/>
      <c r="G85" s="9"/>
      <c r="H85" s="91"/>
      <c r="I85" s="123"/>
      <c r="J85" s="123"/>
      <c r="K85" s="123"/>
      <c r="L85" s="123"/>
      <c r="M85" s="123"/>
      <c r="N85" s="93"/>
      <c r="O85" s="93"/>
      <c r="P85" s="93"/>
      <c r="Q85" s="93"/>
      <c r="R85" s="93"/>
      <c r="S85" s="93"/>
      <c r="T85" s="93"/>
      <c r="U85" s="93"/>
    </row>
    <row r="86" spans="1:21" ht="13.5" customHeight="1" x14ac:dyDescent="0.2">
      <c r="A86" s="22"/>
      <c r="B86" s="359">
        <v>23</v>
      </c>
      <c r="C86" s="257" t="s">
        <v>318</v>
      </c>
      <c r="D86" s="361" t="s">
        <v>85</v>
      </c>
      <c r="E86" s="360"/>
      <c r="F86" s="9"/>
      <c r="G86" s="9"/>
      <c r="H86" s="91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93"/>
    </row>
    <row r="87" spans="1:21" ht="13.5" customHeight="1" x14ac:dyDescent="0.2">
      <c r="A87" s="22"/>
      <c r="B87" s="359">
        <v>24</v>
      </c>
      <c r="C87" s="257" t="s">
        <v>319</v>
      </c>
      <c r="D87" s="361" t="s">
        <v>85</v>
      </c>
      <c r="E87" s="360">
        <v>2</v>
      </c>
      <c r="F87" s="9"/>
      <c r="G87" s="9"/>
      <c r="H87" s="91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93"/>
    </row>
    <row r="88" spans="1:21" ht="13.5" customHeight="1" x14ac:dyDescent="0.2">
      <c r="A88" s="22"/>
      <c r="B88" s="359">
        <v>25</v>
      </c>
      <c r="C88" s="257" t="s">
        <v>180</v>
      </c>
      <c r="D88" s="361" t="s">
        <v>80</v>
      </c>
      <c r="E88" s="360"/>
      <c r="F88" s="9"/>
      <c r="G88" s="9"/>
      <c r="K88" s="32"/>
      <c r="M88" s="32"/>
      <c r="R88" s="123"/>
      <c r="S88" s="123"/>
      <c r="T88" s="123"/>
      <c r="U88" s="93"/>
    </row>
    <row r="89" spans="1:21" ht="13.5" customHeight="1" x14ac:dyDescent="0.2">
      <c r="A89" s="22"/>
      <c r="B89" s="359">
        <v>26</v>
      </c>
      <c r="C89" s="257" t="s">
        <v>325</v>
      </c>
      <c r="D89" s="361" t="s">
        <v>80</v>
      </c>
      <c r="E89" s="360"/>
      <c r="F89" s="9"/>
      <c r="G89" s="9"/>
      <c r="J89" s="8"/>
      <c r="K89" s="8"/>
      <c r="M89" s="8"/>
      <c r="R89" s="123"/>
      <c r="S89" s="123"/>
      <c r="T89" s="123"/>
      <c r="U89" s="93"/>
    </row>
    <row r="90" spans="1:21" ht="13.5" customHeight="1" x14ac:dyDescent="0.2">
      <c r="A90" s="22"/>
      <c r="B90" s="359">
        <v>27</v>
      </c>
      <c r="C90" s="257" t="s">
        <v>296</v>
      </c>
      <c r="D90" s="361" t="s">
        <v>81</v>
      </c>
      <c r="E90" s="360"/>
      <c r="G90" s="9"/>
      <c r="H90" s="13"/>
      <c r="I90" s="13"/>
      <c r="J90" s="365"/>
      <c r="K90" s="13"/>
      <c r="L90" s="365"/>
      <c r="M90" s="13"/>
      <c r="N90" s="13"/>
      <c r="O90" s="13"/>
      <c r="P90" s="13"/>
      <c r="Q90" s="13"/>
      <c r="R90" s="365"/>
      <c r="S90" s="98"/>
      <c r="T90" s="13"/>
      <c r="U90" s="91"/>
    </row>
    <row r="91" spans="1:21" ht="13.5" customHeight="1" x14ac:dyDescent="0.2">
      <c r="A91" s="22"/>
      <c r="B91" s="359">
        <v>28</v>
      </c>
      <c r="C91" s="257" t="s">
        <v>331</v>
      </c>
      <c r="D91" s="361" t="s">
        <v>81</v>
      </c>
      <c r="E91" s="360"/>
      <c r="F91" s="9"/>
      <c r="G91" s="9"/>
      <c r="H91" s="20"/>
      <c r="I91" s="13"/>
      <c r="J91" s="21"/>
      <c r="K91" s="13"/>
      <c r="L91" s="21"/>
      <c r="M91" s="13"/>
      <c r="N91" s="13"/>
      <c r="O91" s="13"/>
      <c r="P91" s="13"/>
      <c r="Q91" s="13"/>
      <c r="R91" s="21"/>
      <c r="S91" s="98"/>
      <c r="T91" s="13"/>
      <c r="U91" s="91"/>
    </row>
    <row r="92" spans="1:21" ht="13.5" customHeight="1" x14ac:dyDescent="0.2">
      <c r="A92" s="22"/>
      <c r="B92" s="359">
        <v>29</v>
      </c>
      <c r="C92" s="257" t="s">
        <v>335</v>
      </c>
      <c r="D92" s="361" t="s">
        <v>334</v>
      </c>
      <c r="E92" s="360"/>
      <c r="F92" s="9"/>
      <c r="G92" s="9"/>
      <c r="H92" s="91"/>
      <c r="I92" s="13"/>
      <c r="J92" s="21"/>
      <c r="K92" s="13"/>
      <c r="L92" s="21"/>
      <c r="M92" s="13"/>
      <c r="N92" s="13"/>
      <c r="O92" s="13"/>
      <c r="P92" s="13"/>
      <c r="Q92" s="13"/>
      <c r="R92" s="21"/>
      <c r="S92" s="98"/>
      <c r="T92" s="13"/>
      <c r="U92" s="91"/>
    </row>
    <row r="93" spans="1:21" ht="13.5" customHeight="1" x14ac:dyDescent="0.2">
      <c r="A93" s="22"/>
      <c r="B93" s="359">
        <v>30</v>
      </c>
      <c r="C93" s="257" t="s">
        <v>336</v>
      </c>
      <c r="D93" s="361" t="s">
        <v>334</v>
      </c>
      <c r="E93" s="360"/>
      <c r="F93" s="9"/>
      <c r="G93" s="9"/>
      <c r="H93" s="91"/>
      <c r="I93" s="21"/>
      <c r="J93" s="21"/>
      <c r="K93" s="21"/>
      <c r="L93" s="21"/>
      <c r="M93" s="13"/>
      <c r="N93" s="21"/>
      <c r="O93" s="21"/>
      <c r="P93" s="21"/>
      <c r="Q93" s="21"/>
      <c r="R93" s="21"/>
      <c r="S93" s="21"/>
      <c r="T93" s="21"/>
      <c r="U93" s="93"/>
    </row>
    <row r="94" spans="1:21" ht="13.5" customHeight="1" x14ac:dyDescent="0.2">
      <c r="A94" s="22"/>
      <c r="B94" s="359">
        <v>31</v>
      </c>
      <c r="C94" s="257" t="s">
        <v>184</v>
      </c>
      <c r="D94" s="361" t="s">
        <v>334</v>
      </c>
      <c r="E94" s="360">
        <v>5</v>
      </c>
      <c r="F94" s="9"/>
      <c r="G94" s="9"/>
      <c r="H94" s="9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93"/>
    </row>
    <row r="95" spans="1:21" ht="13.5" customHeight="1" x14ac:dyDescent="0.2">
      <c r="A95" s="22"/>
      <c r="B95" s="359">
        <v>32</v>
      </c>
      <c r="C95" s="257" t="s">
        <v>189</v>
      </c>
      <c r="D95" s="361" t="s">
        <v>156</v>
      </c>
      <c r="E95" s="360"/>
      <c r="F95" s="9"/>
      <c r="G95" s="9"/>
      <c r="H95" s="9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93"/>
    </row>
    <row r="96" spans="1:21" ht="13.5" customHeight="1" x14ac:dyDescent="0.2">
      <c r="A96" s="22"/>
      <c r="B96" s="359">
        <v>33</v>
      </c>
      <c r="C96" s="257" t="s">
        <v>341</v>
      </c>
      <c r="D96" s="361" t="s">
        <v>156</v>
      </c>
      <c r="E96" s="360"/>
      <c r="F96" s="9"/>
      <c r="G96" s="9"/>
      <c r="H96" s="9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93"/>
    </row>
    <row r="97" spans="1:21" ht="13.5" customHeight="1" x14ac:dyDescent="0.2">
      <c r="A97" s="22"/>
      <c r="B97" s="359">
        <v>34</v>
      </c>
      <c r="C97" s="257" t="s">
        <v>343</v>
      </c>
      <c r="D97" s="361" t="s">
        <v>186</v>
      </c>
      <c r="E97" s="360"/>
      <c r="F97" s="9"/>
      <c r="G97" s="9"/>
      <c r="H97" s="9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93"/>
    </row>
    <row r="98" spans="1:21" ht="13.5" customHeight="1" x14ac:dyDescent="0.2">
      <c r="A98" s="22"/>
      <c r="B98" s="359">
        <v>35</v>
      </c>
      <c r="C98" s="257" t="s">
        <v>344</v>
      </c>
      <c r="D98" s="361" t="s">
        <v>186</v>
      </c>
      <c r="E98" s="360"/>
      <c r="F98" s="9"/>
      <c r="G98" s="9"/>
      <c r="H98" s="9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93"/>
    </row>
    <row r="99" spans="1:21" ht="13.5" customHeight="1" x14ac:dyDescent="0.2">
      <c r="A99" s="22"/>
      <c r="B99" s="359">
        <v>36</v>
      </c>
      <c r="C99" s="257" t="s">
        <v>243</v>
      </c>
      <c r="D99" s="361" t="s">
        <v>131</v>
      </c>
      <c r="E99" s="360"/>
      <c r="F99" s="179"/>
      <c r="G99" s="9"/>
      <c r="H99" s="91"/>
      <c r="I99" s="91"/>
      <c r="J99" s="91"/>
      <c r="K99" s="93"/>
      <c r="L99" s="93"/>
      <c r="M99" s="93"/>
      <c r="N99" s="91"/>
      <c r="O99" s="97"/>
      <c r="P99" s="93"/>
      <c r="Q99" s="91"/>
      <c r="R99" s="93"/>
      <c r="S99" s="93"/>
      <c r="T99" s="93"/>
      <c r="U99" s="93"/>
    </row>
    <row r="100" spans="1:21" ht="13.5" customHeight="1" x14ac:dyDescent="0.2">
      <c r="A100" s="22"/>
      <c r="B100" s="359">
        <v>37</v>
      </c>
      <c r="C100" s="257" t="s">
        <v>242</v>
      </c>
      <c r="D100" s="361" t="s">
        <v>131</v>
      </c>
      <c r="E100" s="360"/>
      <c r="F100" s="179"/>
      <c r="G100" s="9"/>
      <c r="H100" s="91"/>
      <c r="I100" s="91"/>
      <c r="J100" s="91"/>
      <c r="K100" s="87"/>
      <c r="L100" s="93"/>
      <c r="M100" s="93"/>
      <c r="N100" s="91"/>
      <c r="O100" s="97"/>
      <c r="P100" s="93"/>
      <c r="Q100" s="91"/>
      <c r="R100" s="93"/>
      <c r="S100" s="93"/>
      <c r="T100" s="93"/>
      <c r="U100" s="93"/>
    </row>
    <row r="101" spans="1:21" ht="13.5" customHeight="1" x14ac:dyDescent="0.2">
      <c r="A101" s="22"/>
      <c r="B101" s="359">
        <v>38</v>
      </c>
      <c r="C101" s="257" t="s">
        <v>351</v>
      </c>
      <c r="D101" s="361" t="s">
        <v>132</v>
      </c>
      <c r="E101" s="360"/>
      <c r="F101" s="179"/>
      <c r="G101" s="9"/>
      <c r="H101" s="91"/>
      <c r="I101" s="91"/>
      <c r="J101" s="91"/>
      <c r="K101" s="93"/>
      <c r="L101" s="93"/>
      <c r="M101" s="93"/>
      <c r="N101" s="91"/>
      <c r="O101" s="97"/>
      <c r="P101" s="93"/>
      <c r="Q101" s="91"/>
      <c r="R101" s="93"/>
      <c r="S101" s="93"/>
      <c r="T101" s="93"/>
      <c r="U101" s="93"/>
    </row>
    <row r="102" spans="1:21" ht="13.5" customHeight="1" x14ac:dyDescent="0.2">
      <c r="A102" s="22"/>
      <c r="B102" s="359">
        <v>39</v>
      </c>
      <c r="C102" s="257" t="s">
        <v>352</v>
      </c>
      <c r="D102" s="361" t="s">
        <v>132</v>
      </c>
      <c r="E102" s="360"/>
      <c r="F102" s="179"/>
      <c r="G102" s="9"/>
      <c r="H102" s="91"/>
      <c r="I102" s="91"/>
      <c r="J102" s="91"/>
      <c r="K102" s="93"/>
      <c r="L102" s="93"/>
      <c r="M102" s="93"/>
      <c r="N102" s="91"/>
      <c r="O102" s="97"/>
      <c r="P102" s="93"/>
      <c r="Q102" s="91"/>
      <c r="R102" s="93"/>
      <c r="S102" s="93"/>
      <c r="T102" s="93"/>
      <c r="U102" s="93"/>
    </row>
    <row r="103" spans="1:21" ht="13.5" customHeight="1" x14ac:dyDescent="0.2">
      <c r="A103" s="22"/>
      <c r="B103" s="359">
        <v>40</v>
      </c>
      <c r="C103" s="257" t="s">
        <v>104</v>
      </c>
      <c r="D103" s="361" t="s">
        <v>159</v>
      </c>
      <c r="E103" s="360"/>
      <c r="F103" s="179"/>
      <c r="G103" s="9"/>
      <c r="H103" s="91"/>
      <c r="I103" s="91"/>
      <c r="J103" s="91"/>
      <c r="K103" s="93"/>
      <c r="L103" s="93"/>
      <c r="M103" s="93"/>
      <c r="N103" s="91"/>
      <c r="O103" s="97"/>
      <c r="P103" s="93"/>
      <c r="Q103" s="91"/>
      <c r="R103" s="93"/>
      <c r="S103" s="93"/>
      <c r="T103" s="93"/>
      <c r="U103" s="93"/>
    </row>
    <row r="104" spans="1:21" ht="13.5" customHeight="1" x14ac:dyDescent="0.2">
      <c r="A104" s="22"/>
      <c r="B104" s="359">
        <v>41</v>
      </c>
      <c r="C104" s="257" t="s">
        <v>196</v>
      </c>
      <c r="D104" s="361" t="s">
        <v>159</v>
      </c>
      <c r="E104" s="360"/>
      <c r="F104" s="179"/>
      <c r="G104" s="9"/>
      <c r="H104" s="91"/>
      <c r="I104" s="91"/>
      <c r="J104" s="91"/>
      <c r="K104" s="93"/>
      <c r="L104" s="93"/>
      <c r="M104" s="93"/>
      <c r="N104" s="91"/>
      <c r="O104" s="97"/>
      <c r="P104" s="93"/>
      <c r="Q104" s="91"/>
      <c r="R104" s="93"/>
      <c r="S104" s="93"/>
      <c r="T104" s="93"/>
      <c r="U104" s="93"/>
    </row>
    <row r="105" spans="1:21" ht="13.5" customHeight="1" x14ac:dyDescent="0.2">
      <c r="B105" s="359">
        <v>42</v>
      </c>
      <c r="C105" s="257" t="s">
        <v>191</v>
      </c>
      <c r="D105" s="361" t="s">
        <v>129</v>
      </c>
      <c r="E105" s="360"/>
      <c r="F105" s="179"/>
      <c r="G105" s="9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1"/>
      <c r="S105" s="97"/>
      <c r="T105" s="93"/>
      <c r="U105" s="91"/>
    </row>
    <row r="106" spans="1:21" ht="13.5" customHeight="1" x14ac:dyDescent="0.2">
      <c r="B106" s="359">
        <v>43</v>
      </c>
      <c r="C106" s="257" t="s">
        <v>168</v>
      </c>
      <c r="D106" s="361" t="s">
        <v>129</v>
      </c>
      <c r="E106" s="360"/>
      <c r="F106" s="179"/>
      <c r="G106" s="9"/>
    </row>
    <row r="107" spans="1:21" x14ac:dyDescent="0.2">
      <c r="E107" s="9"/>
      <c r="F107" s="179"/>
      <c r="G107" s="9"/>
    </row>
    <row r="110" spans="1:21" x14ac:dyDescent="0.2">
      <c r="A110" s="14"/>
      <c r="B110" s="14"/>
      <c r="C110" s="14"/>
      <c r="D110" s="14"/>
      <c r="F110" s="14"/>
    </row>
    <row r="111" spans="1:21" x14ac:dyDescent="0.2">
      <c r="A111" s="14"/>
      <c r="B111" s="14"/>
      <c r="C111" s="14"/>
      <c r="D111" s="14"/>
      <c r="F111" s="14"/>
    </row>
    <row r="112" spans="1:21" x14ac:dyDescent="0.2">
      <c r="A112" s="14"/>
      <c r="B112" s="14"/>
      <c r="C112" s="14"/>
      <c r="D112" s="14"/>
      <c r="F112" s="14"/>
      <c r="R112" s="14"/>
      <c r="S112" s="14"/>
      <c r="U112" s="14"/>
    </row>
    <row r="113" spans="1:21" x14ac:dyDescent="0.2">
      <c r="A113" s="14"/>
      <c r="B113" s="14"/>
      <c r="C113" s="14"/>
      <c r="D113" s="14"/>
      <c r="F113" s="14"/>
      <c r="R113" s="14"/>
      <c r="S113" s="14"/>
      <c r="U113" s="14"/>
    </row>
    <row r="114" spans="1:21" x14ac:dyDescent="0.2">
      <c r="A114" s="14"/>
      <c r="B114" s="14"/>
      <c r="C114" s="14"/>
      <c r="D114" s="14"/>
      <c r="F114" s="14"/>
      <c r="R114" s="14"/>
      <c r="S114" s="14"/>
      <c r="U114" s="14"/>
    </row>
    <row r="115" spans="1:21" x14ac:dyDescent="0.2">
      <c r="A115" s="14"/>
      <c r="B115" s="14"/>
      <c r="C115" s="14"/>
      <c r="D115" s="14"/>
      <c r="F115" s="14"/>
      <c r="R115" s="14"/>
      <c r="S115" s="14"/>
      <c r="U115" s="14"/>
    </row>
    <row r="116" spans="1:21" x14ac:dyDescent="0.2">
      <c r="A116" s="14"/>
      <c r="B116" s="14"/>
      <c r="C116" s="14"/>
      <c r="D116" s="14"/>
      <c r="F116" s="14"/>
      <c r="R116" s="14"/>
      <c r="S116" s="14"/>
      <c r="U116" s="14"/>
    </row>
    <row r="117" spans="1:21" x14ac:dyDescent="0.2">
      <c r="A117" s="14"/>
      <c r="B117" s="14"/>
      <c r="C117" s="14"/>
      <c r="D117" s="14"/>
      <c r="F117" s="14"/>
      <c r="R117" s="14"/>
      <c r="S117" s="14"/>
      <c r="U117" s="14"/>
    </row>
    <row r="118" spans="1:21" x14ac:dyDescent="0.2">
      <c r="A118" s="14"/>
      <c r="B118" s="14"/>
      <c r="C118" s="14"/>
      <c r="D118" s="14"/>
      <c r="F118" s="14"/>
      <c r="R118" s="14"/>
      <c r="S118" s="14"/>
      <c r="U118" s="14"/>
    </row>
    <row r="119" spans="1:21" x14ac:dyDescent="0.2">
      <c r="A119" s="14"/>
      <c r="B119" s="14"/>
      <c r="C119" s="14"/>
      <c r="D119" s="14"/>
      <c r="F119" s="14"/>
      <c r="R119" s="14"/>
      <c r="S119" s="14"/>
      <c r="U119" s="14"/>
    </row>
    <row r="120" spans="1:21" x14ac:dyDescent="0.2">
      <c r="A120" s="14"/>
      <c r="B120" s="14"/>
      <c r="C120" s="14"/>
      <c r="D120" s="14"/>
      <c r="F120" s="14"/>
      <c r="R120" s="14"/>
      <c r="S120" s="14"/>
      <c r="U120" s="14"/>
    </row>
    <row r="121" spans="1:21" x14ac:dyDescent="0.2">
      <c r="A121" s="14"/>
      <c r="B121" s="14"/>
      <c r="C121" s="14"/>
      <c r="D121" s="14"/>
      <c r="F121" s="14"/>
      <c r="R121" s="14"/>
      <c r="S121" s="14"/>
      <c r="U121" s="14"/>
    </row>
    <row r="122" spans="1:21" x14ac:dyDescent="0.2">
      <c r="A122" s="14"/>
      <c r="B122" s="14"/>
      <c r="C122" s="14"/>
      <c r="D122" s="14"/>
      <c r="F122" s="14"/>
      <c r="R122" s="14"/>
      <c r="S122" s="14"/>
      <c r="U122" s="14"/>
    </row>
    <row r="123" spans="1:21" x14ac:dyDescent="0.2">
      <c r="A123" s="14"/>
      <c r="B123" s="14"/>
      <c r="C123" s="14"/>
      <c r="D123" s="14"/>
      <c r="F123" s="14"/>
      <c r="R123" s="14"/>
      <c r="S123" s="14"/>
      <c r="U123" s="14"/>
    </row>
    <row r="124" spans="1:21" x14ac:dyDescent="0.2">
      <c r="A124" s="14"/>
      <c r="B124" s="14"/>
      <c r="C124" s="14"/>
      <c r="D124" s="14"/>
      <c r="F124" s="14"/>
      <c r="R124" s="14"/>
      <c r="S124" s="14"/>
      <c r="U124" s="14"/>
    </row>
  </sheetData>
  <mergeCells count="186">
    <mergeCell ref="Q23:Q24"/>
    <mergeCell ref="R23:R24"/>
    <mergeCell ref="Q25:Q26"/>
    <mergeCell ref="T5:T6"/>
    <mergeCell ref="T3:T4"/>
    <mergeCell ref="R3:R4"/>
    <mergeCell ref="Q5:Q6"/>
    <mergeCell ref="R5:R6"/>
    <mergeCell ref="S3:S4"/>
    <mergeCell ref="T11:T12"/>
    <mergeCell ref="S11:S12"/>
    <mergeCell ref="S7:S8"/>
    <mergeCell ref="T7:T8"/>
    <mergeCell ref="S9:S10"/>
    <mergeCell ref="T9:T10"/>
    <mergeCell ref="Q7:Q8"/>
    <mergeCell ref="R7:R8"/>
    <mergeCell ref="Q9:Q10"/>
    <mergeCell ref="R9:R10"/>
    <mergeCell ref="Q11:Q12"/>
    <mergeCell ref="R11:R12"/>
    <mergeCell ref="T13:T14"/>
    <mergeCell ref="T15:T16"/>
    <mergeCell ref="R25:R26"/>
    <mergeCell ref="A21:A22"/>
    <mergeCell ref="A19:A20"/>
    <mergeCell ref="A23:A24"/>
    <mergeCell ref="B29:B30"/>
    <mergeCell ref="B31:B32"/>
    <mergeCell ref="D29:D30"/>
    <mergeCell ref="C29:C30"/>
    <mergeCell ref="C27:C28"/>
    <mergeCell ref="A25:A26"/>
    <mergeCell ref="D31:D32"/>
    <mergeCell ref="S33:S34"/>
    <mergeCell ref="T33:T34"/>
    <mergeCell ref="T41:T42"/>
    <mergeCell ref="T43:T44"/>
    <mergeCell ref="D39:D40"/>
    <mergeCell ref="A37:A38"/>
    <mergeCell ref="B35:B36"/>
    <mergeCell ref="B37:B38"/>
    <mergeCell ref="S19:S20"/>
    <mergeCell ref="T29:T30"/>
    <mergeCell ref="S29:S30"/>
    <mergeCell ref="T23:T24"/>
    <mergeCell ref="S25:S26"/>
    <mergeCell ref="S27:S28"/>
    <mergeCell ref="T27:T28"/>
    <mergeCell ref="Q27:Q28"/>
    <mergeCell ref="R27:R28"/>
    <mergeCell ref="Q29:Q30"/>
    <mergeCell ref="S23:S24"/>
    <mergeCell ref="T25:T26"/>
    <mergeCell ref="R29:R30"/>
    <mergeCell ref="S31:S32"/>
    <mergeCell ref="T31:T32"/>
    <mergeCell ref="T35:T36"/>
    <mergeCell ref="B11:B12"/>
    <mergeCell ref="S5:S6"/>
    <mergeCell ref="E1:P1"/>
    <mergeCell ref="Q3:Q4"/>
    <mergeCell ref="A7:A8"/>
    <mergeCell ref="D7:D8"/>
    <mergeCell ref="A9:A10"/>
    <mergeCell ref="D21:D22"/>
    <mergeCell ref="C11:C12"/>
    <mergeCell ref="B15:B16"/>
    <mergeCell ref="C7:C8"/>
    <mergeCell ref="D15:D16"/>
    <mergeCell ref="A15:A16"/>
    <mergeCell ref="B19:B20"/>
    <mergeCell ref="C13:C14"/>
    <mergeCell ref="A13:A14"/>
    <mergeCell ref="A17:A18"/>
    <mergeCell ref="C17:C18"/>
    <mergeCell ref="A3:A4"/>
    <mergeCell ref="C3:C4"/>
    <mergeCell ref="B3:B4"/>
    <mergeCell ref="B5:B6"/>
    <mergeCell ref="A5:A6"/>
    <mergeCell ref="C5:C6"/>
    <mergeCell ref="A11:A12"/>
    <mergeCell ref="C21:C22"/>
    <mergeCell ref="D3:D4"/>
    <mergeCell ref="B7:B8"/>
    <mergeCell ref="B17:B18"/>
    <mergeCell ref="D9:D10"/>
    <mergeCell ref="D11:D12"/>
    <mergeCell ref="B9:B10"/>
    <mergeCell ref="D27:D28"/>
    <mergeCell ref="B27:B28"/>
    <mergeCell ref="D23:D24"/>
    <mergeCell ref="D25:D26"/>
    <mergeCell ref="B21:B22"/>
    <mergeCell ref="D17:D18"/>
    <mergeCell ref="B13:B14"/>
    <mergeCell ref="D5:D6"/>
    <mergeCell ref="C9:C10"/>
    <mergeCell ref="C15:C16"/>
    <mergeCell ref="D19:D20"/>
    <mergeCell ref="C19:C20"/>
    <mergeCell ref="C23:C24"/>
    <mergeCell ref="C25:C26"/>
    <mergeCell ref="D13:D14"/>
    <mergeCell ref="B23:B24"/>
    <mergeCell ref="S43:S44"/>
    <mergeCell ref="B39:B40"/>
    <mergeCell ref="B45:B46"/>
    <mergeCell ref="S35:S36"/>
    <mergeCell ref="S37:S38"/>
    <mergeCell ref="S39:S40"/>
    <mergeCell ref="S45:S46"/>
    <mergeCell ref="Q39:Q40"/>
    <mergeCell ref="R39:R40"/>
    <mergeCell ref="Q45:Q46"/>
    <mergeCell ref="R45:R46"/>
    <mergeCell ref="D35:D36"/>
    <mergeCell ref="D37:D38"/>
    <mergeCell ref="A63:D63"/>
    <mergeCell ref="T45:T46"/>
    <mergeCell ref="T39:T40"/>
    <mergeCell ref="T37:T38"/>
    <mergeCell ref="Q37:Q38"/>
    <mergeCell ref="R37:R38"/>
    <mergeCell ref="A41:A42"/>
    <mergeCell ref="A43:A44"/>
    <mergeCell ref="B41:B42"/>
    <mergeCell ref="C41:C42"/>
    <mergeCell ref="D41:D42"/>
    <mergeCell ref="B43:B44"/>
    <mergeCell ref="C43:C44"/>
    <mergeCell ref="D43:D44"/>
    <mergeCell ref="R41:R42"/>
    <mergeCell ref="A45:A46"/>
    <mergeCell ref="A39:A40"/>
    <mergeCell ref="C39:C40"/>
    <mergeCell ref="C45:C46"/>
    <mergeCell ref="D45:D46"/>
    <mergeCell ref="C37:C38"/>
    <mergeCell ref="S41:S42"/>
    <mergeCell ref="Q41:Q42"/>
    <mergeCell ref="Q43:Q44"/>
    <mergeCell ref="C49:C50"/>
    <mergeCell ref="D49:D50"/>
    <mergeCell ref="A51:A52"/>
    <mergeCell ref="C51:C52"/>
    <mergeCell ref="D51:D52"/>
    <mergeCell ref="B25:B26"/>
    <mergeCell ref="A27:A28"/>
    <mergeCell ref="C33:C34"/>
    <mergeCell ref="C35:C36"/>
    <mergeCell ref="B33:B34"/>
    <mergeCell ref="A33:A34"/>
    <mergeCell ref="A35:A36"/>
    <mergeCell ref="Q33:Q34"/>
    <mergeCell ref="R33:R34"/>
    <mergeCell ref="Q35:Q36"/>
    <mergeCell ref="R35:R36"/>
    <mergeCell ref="R43:R44"/>
    <mergeCell ref="A31:A32"/>
    <mergeCell ref="C31:C32"/>
    <mergeCell ref="A29:A30"/>
    <mergeCell ref="Q31:Q32"/>
    <mergeCell ref="R31:R32"/>
    <mergeCell ref="D33:D34"/>
    <mergeCell ref="J14:K14"/>
    <mergeCell ref="J15:K16"/>
    <mergeCell ref="J17:K17"/>
    <mergeCell ref="T21:T22"/>
    <mergeCell ref="S21:S22"/>
    <mergeCell ref="T17:T18"/>
    <mergeCell ref="T19:T20"/>
    <mergeCell ref="Q17:Q18"/>
    <mergeCell ref="R17:R18"/>
    <mergeCell ref="Q19:Q20"/>
    <mergeCell ref="R19:R20"/>
    <mergeCell ref="Q21:Q22"/>
    <mergeCell ref="R21:R22"/>
    <mergeCell ref="S13:S14"/>
    <mergeCell ref="S17:S18"/>
    <mergeCell ref="Q15:Q16"/>
    <mergeCell ref="R15:R16"/>
    <mergeCell ref="S15:S16"/>
    <mergeCell ref="Q13:Q14"/>
    <mergeCell ref="R13:R14"/>
  </mergeCells>
  <phoneticPr fontId="3"/>
  <pageMargins left="0.2" right="0.12" top="0.19685039370078741" bottom="0.19685039370078741" header="0.19685039370078741" footer="0.23622047244094491"/>
  <pageSetup paperSize="9" orientation="portrait" errors="blank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男女団形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男女団形!Print_Area</vt:lpstr>
      <vt:lpstr>男女団組!Print_Area</vt:lpstr>
      <vt:lpstr>'表紙 (2)'!Print_Area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2017-05-14T01:31:18Z</cp:lastPrinted>
  <dcterms:created xsi:type="dcterms:W3CDTF">2001-04-26T04:08:50Z</dcterms:created>
  <dcterms:modified xsi:type="dcterms:W3CDTF">2017-05-16T08:01:22Z</dcterms:modified>
</cp:coreProperties>
</file>