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6605" windowHeight="9435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準決" sheetId="10" r:id="rId7"/>
    <sheet name="男女団形" sheetId="19" r:id="rId8"/>
    <sheet name="女個組" sheetId="16" r:id="rId9"/>
    <sheet name="男個組" sheetId="8" r:id="rId10"/>
    <sheet name="男女団組" sheetId="15" r:id="rId11"/>
  </sheets>
  <definedNames>
    <definedName name="_xlnm._FilterDatabase" localSheetId="7" hidden="1">男女団形!$B$62:$C$85</definedName>
    <definedName name="_xlnm.Print_Area" localSheetId="3">ﾍﾞｽﾄ8!$A$1:$I$60</definedName>
    <definedName name="_xlnm.Print_Area" localSheetId="4">女個形!$A$1:$O$26</definedName>
    <definedName name="_xlnm.Print_Area" localSheetId="8">女個組!$A$1:$T$49</definedName>
    <definedName name="_xlnm.Print_Area" localSheetId="5">男個形!$A$1:$O$29</definedName>
    <definedName name="_xlnm.Print_Area" localSheetId="9">男個組!$A$1:$V$62</definedName>
    <definedName name="_xlnm.Print_Area" localSheetId="6">男女形準決!$A$1:$N$51</definedName>
    <definedName name="_xlnm.Print_Area" localSheetId="7">男女団形!$A$1:$N$30</definedName>
    <definedName name="_xlnm.Print_Area" localSheetId="10">男女団組!$A$1:$R$53</definedName>
    <definedName name="_xlnm.Print_Area" localSheetId="2">'表紙 (3)'!$A$1:$G$22</definedName>
    <definedName name="_xlnm.Print_Area" localSheetId="0">'表紙(1)'!$A$1:$F$48</definedName>
  </definedNames>
  <calcPr calcId="145621"/>
</workbook>
</file>

<file path=xl/calcChain.xml><?xml version="1.0" encoding="utf-8"?>
<calcChain xmlns="http://schemas.openxmlformats.org/spreadsheetml/2006/main">
  <c r="P9" i="10" l="1"/>
  <c r="P6" i="10"/>
  <c r="P10" i="10"/>
  <c r="P8" i="10"/>
  <c r="P7" i="10"/>
  <c r="P3" i="10"/>
  <c r="P5" i="10"/>
  <c r="P4" i="10"/>
  <c r="K16" i="19" l="1"/>
  <c r="Q19" i="15" l="1"/>
  <c r="AH43" i="10"/>
  <c r="AB43" i="10"/>
  <c r="V43" i="10"/>
  <c r="P43" i="10"/>
  <c r="AH42" i="10"/>
  <c r="AB42" i="10"/>
  <c r="V42" i="10"/>
  <c r="P42" i="10"/>
  <c r="N42" i="10"/>
  <c r="M42" i="10"/>
  <c r="C42" i="10"/>
  <c r="B42" i="10"/>
  <c r="AH41" i="10"/>
  <c r="AB41" i="10"/>
  <c r="V41" i="10"/>
  <c r="P41" i="10"/>
  <c r="AH40" i="10"/>
  <c r="AB40" i="10"/>
  <c r="V40" i="10"/>
  <c r="P40" i="10"/>
  <c r="N40" i="10"/>
  <c r="M40" i="10"/>
  <c r="C40" i="10"/>
  <c r="B40" i="10"/>
  <c r="AH39" i="10"/>
  <c r="AB39" i="10"/>
  <c r="V39" i="10"/>
  <c r="P39" i="10"/>
  <c r="AH38" i="10"/>
  <c r="AB38" i="10"/>
  <c r="V38" i="10"/>
  <c r="P38" i="10"/>
  <c r="N38" i="10"/>
  <c r="M38" i="10"/>
  <c r="C38" i="10"/>
  <c r="B38" i="10"/>
  <c r="AH28" i="10"/>
  <c r="AB37" i="10"/>
  <c r="V28" i="10"/>
  <c r="P36" i="10"/>
  <c r="AH32" i="10"/>
  <c r="AB35" i="10"/>
  <c r="V31" i="10"/>
  <c r="P33" i="10"/>
  <c r="N36" i="10"/>
  <c r="M36" i="10"/>
  <c r="C36" i="10"/>
  <c r="B36" i="10"/>
  <c r="AH36" i="10"/>
  <c r="AB32" i="10"/>
  <c r="V37" i="10"/>
  <c r="P30" i="10"/>
  <c r="AH35" i="10"/>
  <c r="AB28" i="10"/>
  <c r="V33" i="10"/>
  <c r="P29" i="10"/>
  <c r="N34" i="10"/>
  <c r="M34" i="10"/>
  <c r="C34" i="10"/>
  <c r="B34" i="10"/>
  <c r="AH34" i="10"/>
  <c r="AB31" i="10"/>
  <c r="V30" i="10"/>
  <c r="P34" i="10"/>
  <c r="AH37" i="10"/>
  <c r="AB34" i="10"/>
  <c r="V35" i="10"/>
  <c r="P37" i="10"/>
  <c r="N32" i="10"/>
  <c r="M32" i="10"/>
  <c r="C32" i="10"/>
  <c r="B32" i="10"/>
  <c r="AH31" i="10"/>
  <c r="AB36" i="10"/>
  <c r="V29" i="10"/>
  <c r="P32" i="10"/>
  <c r="AH29" i="10"/>
  <c r="AB29" i="10"/>
  <c r="V34" i="10"/>
  <c r="P35" i="10"/>
  <c r="N30" i="10"/>
  <c r="M30" i="10"/>
  <c r="C30" i="10"/>
  <c r="B30" i="10"/>
  <c r="AH30" i="10"/>
  <c r="AB33" i="10"/>
  <c r="V36" i="10"/>
  <c r="P31" i="10"/>
  <c r="AH33" i="10"/>
  <c r="AB30" i="10"/>
  <c r="V32" i="10"/>
  <c r="P28" i="10"/>
  <c r="N28" i="10"/>
  <c r="M28" i="10"/>
  <c r="C28" i="10"/>
  <c r="B28" i="10"/>
  <c r="AH18" i="10"/>
  <c r="AB18" i="10"/>
  <c r="V18" i="10"/>
  <c r="P18" i="10"/>
  <c r="AH17" i="10"/>
  <c r="AB17" i="10"/>
  <c r="V17" i="10"/>
  <c r="P17" i="10"/>
  <c r="N17" i="10"/>
  <c r="M17" i="10"/>
  <c r="C17" i="10"/>
  <c r="B17" i="10"/>
  <c r="AH16" i="10"/>
  <c r="AB16" i="10"/>
  <c r="V16" i="10"/>
  <c r="P16" i="10"/>
  <c r="AH15" i="10"/>
  <c r="AB15" i="10"/>
  <c r="V15" i="10"/>
  <c r="P15" i="10"/>
  <c r="N15" i="10"/>
  <c r="M15" i="10"/>
  <c r="C15" i="10"/>
  <c r="B15" i="10"/>
  <c r="AH14" i="10"/>
  <c r="AB14" i="10"/>
  <c r="V14" i="10"/>
  <c r="P14" i="10"/>
  <c r="AH13" i="10"/>
  <c r="AB13" i="10"/>
  <c r="V13" i="10"/>
  <c r="P13" i="10"/>
  <c r="N13" i="10"/>
  <c r="M13" i="10"/>
  <c r="C13" i="10"/>
  <c r="B13" i="10"/>
  <c r="AH12" i="10"/>
  <c r="AB12" i="10"/>
  <c r="V12" i="10"/>
  <c r="P12" i="10"/>
  <c r="AH11" i="10"/>
  <c r="AB11" i="10"/>
  <c r="V11" i="10"/>
  <c r="P11" i="10"/>
  <c r="N11" i="10"/>
  <c r="M11" i="10"/>
  <c r="C11" i="10"/>
  <c r="B11" i="10"/>
  <c r="AH10" i="10"/>
  <c r="AB5" i="10"/>
  <c r="V10" i="10"/>
  <c r="AH3" i="10"/>
  <c r="AB10" i="10"/>
  <c r="V3" i="10"/>
  <c r="N9" i="10"/>
  <c r="M9" i="10"/>
  <c r="C9" i="10"/>
  <c r="B9" i="10"/>
  <c r="AH8" i="10"/>
  <c r="AB8" i="10"/>
  <c r="V9" i="10"/>
  <c r="AH6" i="10"/>
  <c r="AB3" i="10"/>
  <c r="V5" i="10"/>
  <c r="N7" i="10"/>
  <c r="M7" i="10"/>
  <c r="C7" i="10"/>
  <c r="B7" i="10"/>
  <c r="AH7" i="10"/>
  <c r="AB4" i="10"/>
  <c r="V4" i="10"/>
  <c r="AH4" i="10"/>
  <c r="AB7" i="10"/>
  <c r="V6" i="10"/>
  <c r="N5" i="10"/>
  <c r="M5" i="10"/>
  <c r="C5" i="10"/>
  <c r="B5" i="10"/>
  <c r="AH5" i="10"/>
  <c r="AB6" i="10"/>
  <c r="V8" i="10"/>
  <c r="AH9" i="10"/>
  <c r="AB9" i="10"/>
  <c r="V7" i="10"/>
  <c r="N3" i="10"/>
  <c r="M3" i="10"/>
  <c r="C3" i="10"/>
  <c r="B3" i="10"/>
  <c r="K24" i="13" l="1"/>
  <c r="L24" i="13"/>
  <c r="K25" i="13"/>
  <c r="L25" i="13"/>
  <c r="C25" i="13"/>
  <c r="D25" i="13"/>
  <c r="K12" i="13"/>
  <c r="L12" i="13"/>
  <c r="C12" i="13"/>
  <c r="D12" i="13"/>
  <c r="K15" i="19" l="1"/>
  <c r="C24" i="13"/>
  <c r="D24" i="13"/>
  <c r="D21" i="14"/>
  <c r="C20" i="14"/>
  <c r="D20" i="14"/>
  <c r="C22" i="14"/>
  <c r="D22" i="14"/>
  <c r="D52" i="8"/>
  <c r="D50" i="8"/>
  <c r="D48" i="8"/>
  <c r="D46" i="8"/>
  <c r="D44" i="8"/>
  <c r="C52" i="8"/>
  <c r="C50" i="8"/>
  <c r="C48" i="8"/>
  <c r="C46" i="8"/>
  <c r="C44" i="8"/>
  <c r="R41" i="16"/>
  <c r="S41" i="16"/>
  <c r="R9" i="16"/>
  <c r="S9" i="16"/>
  <c r="C9" i="16"/>
  <c r="D9" i="16"/>
  <c r="D4" i="19"/>
  <c r="D5" i="19"/>
  <c r="D6" i="19"/>
  <c r="D7" i="19"/>
  <c r="D11" i="19"/>
  <c r="D12" i="19"/>
  <c r="D13" i="19"/>
  <c r="D14" i="19"/>
  <c r="D15" i="19"/>
  <c r="K10" i="14"/>
  <c r="L10" i="14"/>
  <c r="T46" i="8" l="1"/>
  <c r="U46" i="8"/>
  <c r="T48" i="8"/>
  <c r="U48" i="8"/>
  <c r="T50" i="8"/>
  <c r="U50" i="8"/>
  <c r="T52" i="8"/>
  <c r="U52" i="8"/>
  <c r="C3" i="15" l="1"/>
  <c r="Q41" i="15"/>
  <c r="C3" i="13"/>
  <c r="D3" i="19"/>
  <c r="K4" i="19"/>
  <c r="K3" i="19"/>
  <c r="K11" i="19"/>
  <c r="D41" i="16" l="1"/>
  <c r="C41" i="16"/>
  <c r="C3" i="16"/>
  <c r="K16" i="14" l="1"/>
  <c r="L16" i="14"/>
  <c r="K17" i="14"/>
  <c r="L17" i="14"/>
  <c r="K18" i="14"/>
  <c r="L18" i="14"/>
  <c r="K19" i="14"/>
  <c r="L19" i="14"/>
  <c r="K20" i="14"/>
  <c r="L20" i="14"/>
  <c r="K21" i="14"/>
  <c r="L21" i="14"/>
  <c r="L15" i="14"/>
  <c r="K15" i="14"/>
  <c r="K4" i="14"/>
  <c r="L4" i="14"/>
  <c r="K5" i="14"/>
  <c r="L5" i="14"/>
  <c r="K6" i="14"/>
  <c r="L6" i="14"/>
  <c r="K7" i="14"/>
  <c r="L7" i="14"/>
  <c r="K8" i="14"/>
  <c r="L8" i="14"/>
  <c r="K9" i="14"/>
  <c r="L9" i="14"/>
  <c r="L3" i="14"/>
  <c r="K3" i="14"/>
  <c r="C16" i="14"/>
  <c r="D16" i="14"/>
  <c r="C17" i="14"/>
  <c r="D17" i="14"/>
  <c r="C18" i="14"/>
  <c r="D18" i="14"/>
  <c r="C19" i="14"/>
  <c r="D19" i="14"/>
  <c r="C21" i="14"/>
  <c r="D15" i="14"/>
  <c r="C15" i="14"/>
  <c r="D4" i="14"/>
  <c r="D5" i="14"/>
  <c r="D6" i="14"/>
  <c r="D7" i="14"/>
  <c r="D8" i="14"/>
  <c r="D9" i="14"/>
  <c r="D10" i="14"/>
  <c r="D3" i="14"/>
  <c r="C4" i="14"/>
  <c r="C5" i="14"/>
  <c r="C6" i="14"/>
  <c r="C7" i="14"/>
  <c r="C8" i="14"/>
  <c r="C9" i="14"/>
  <c r="C10" i="14"/>
  <c r="C3" i="14"/>
  <c r="Q33" i="15"/>
  <c r="Q35" i="15"/>
  <c r="Q37" i="15"/>
  <c r="Q39" i="15"/>
  <c r="Q31" i="15"/>
  <c r="C33" i="15"/>
  <c r="C35" i="15"/>
  <c r="C37" i="15"/>
  <c r="C39" i="15"/>
  <c r="C41" i="15"/>
  <c r="C31" i="15"/>
  <c r="L23" i="13" l="1"/>
  <c r="K23" i="13"/>
  <c r="D23" i="13"/>
  <c r="C23" i="13"/>
  <c r="L22" i="13"/>
  <c r="K22" i="13"/>
  <c r="D22" i="13"/>
  <c r="C22" i="13"/>
  <c r="L21" i="13"/>
  <c r="K21" i="13"/>
  <c r="D21" i="13"/>
  <c r="C21" i="13"/>
  <c r="L20" i="13"/>
  <c r="K20" i="13"/>
  <c r="D20" i="13"/>
  <c r="C20" i="13"/>
  <c r="L19" i="13"/>
  <c r="K19" i="13"/>
  <c r="D19" i="13"/>
  <c r="C19" i="13"/>
  <c r="L18" i="13"/>
  <c r="K18" i="13"/>
  <c r="D18" i="13"/>
  <c r="C18" i="13"/>
  <c r="L17" i="13"/>
  <c r="K17" i="13"/>
  <c r="D17" i="13"/>
  <c r="C17" i="13"/>
  <c r="L16" i="13"/>
  <c r="K16" i="13"/>
  <c r="D16" i="13"/>
  <c r="C16" i="13"/>
  <c r="L11" i="13"/>
  <c r="K11" i="13"/>
  <c r="D11" i="13"/>
  <c r="C11" i="13"/>
  <c r="L10" i="13"/>
  <c r="K10" i="13"/>
  <c r="D10" i="13"/>
  <c r="C10" i="13"/>
  <c r="L9" i="13"/>
  <c r="K9" i="13"/>
  <c r="D9" i="13"/>
  <c r="C9" i="13"/>
  <c r="L8" i="13"/>
  <c r="K8" i="13"/>
  <c r="D8" i="13"/>
  <c r="C8" i="13"/>
  <c r="L7" i="13"/>
  <c r="K7" i="13"/>
  <c r="D7" i="13"/>
  <c r="C7" i="13"/>
  <c r="L6" i="13"/>
  <c r="K6" i="13"/>
  <c r="D6" i="13"/>
  <c r="C6" i="13"/>
  <c r="L5" i="13"/>
  <c r="K5" i="13"/>
  <c r="D5" i="13"/>
  <c r="C5" i="13"/>
  <c r="L4" i="13"/>
  <c r="K4" i="13"/>
  <c r="D4" i="13"/>
  <c r="C4" i="13"/>
  <c r="L3" i="13"/>
  <c r="K3" i="13"/>
  <c r="D3" i="13"/>
  <c r="R37" i="16" l="1"/>
  <c r="C34" i="8"/>
  <c r="D34" i="8"/>
  <c r="R39" i="16" l="1"/>
  <c r="K5" i="19"/>
  <c r="K6" i="19"/>
  <c r="K7" i="19"/>
  <c r="K8" i="19"/>
  <c r="T4" i="8" l="1"/>
  <c r="U4" i="8"/>
  <c r="T6" i="8"/>
  <c r="U6" i="8"/>
  <c r="T8" i="8"/>
  <c r="U8" i="8"/>
  <c r="T10" i="8"/>
  <c r="U10" i="8"/>
  <c r="T12" i="8"/>
  <c r="U12" i="8"/>
  <c r="T14" i="8"/>
  <c r="U14" i="8"/>
  <c r="T16" i="8"/>
  <c r="U16" i="8"/>
  <c r="T18" i="8"/>
  <c r="U18" i="8"/>
  <c r="T20" i="8"/>
  <c r="U20" i="8"/>
  <c r="T22" i="8"/>
  <c r="U22" i="8"/>
  <c r="T24" i="8"/>
  <c r="U24" i="8"/>
  <c r="T26" i="8"/>
  <c r="U26" i="8"/>
  <c r="T28" i="8"/>
  <c r="U28" i="8"/>
  <c r="T30" i="8"/>
  <c r="U30" i="8"/>
  <c r="T32" i="8"/>
  <c r="U32" i="8"/>
  <c r="T34" i="8"/>
  <c r="U34" i="8"/>
  <c r="T36" i="8"/>
  <c r="U36" i="8"/>
  <c r="T38" i="8"/>
  <c r="U38" i="8"/>
  <c r="T40" i="8"/>
  <c r="U40" i="8"/>
  <c r="T42" i="8"/>
  <c r="U42" i="8"/>
  <c r="T44" i="8"/>
  <c r="U44" i="8"/>
  <c r="C4" i="8"/>
  <c r="D4" i="8"/>
  <c r="C6" i="8"/>
  <c r="D6" i="8"/>
  <c r="C8" i="8"/>
  <c r="D8" i="8"/>
  <c r="C10" i="8"/>
  <c r="D10" i="8"/>
  <c r="C12" i="8"/>
  <c r="D12" i="8"/>
  <c r="C14" i="8"/>
  <c r="D14" i="8"/>
  <c r="C16" i="8"/>
  <c r="D16" i="8"/>
  <c r="C18" i="8"/>
  <c r="D18" i="8"/>
  <c r="C20" i="8"/>
  <c r="D20" i="8"/>
  <c r="C22" i="8"/>
  <c r="D22" i="8"/>
  <c r="C24" i="8"/>
  <c r="D24" i="8"/>
  <c r="C26" i="8"/>
  <c r="D26" i="8"/>
  <c r="C28" i="8"/>
  <c r="D28" i="8"/>
  <c r="C30" i="8"/>
  <c r="D30" i="8"/>
  <c r="C32" i="8"/>
  <c r="D32" i="8"/>
  <c r="C36" i="8"/>
  <c r="D36" i="8"/>
  <c r="C38" i="8"/>
  <c r="D38" i="8"/>
  <c r="C40" i="8"/>
  <c r="D40" i="8"/>
  <c r="C42" i="8"/>
  <c r="D42" i="8"/>
  <c r="R5" i="16"/>
  <c r="S5" i="16"/>
  <c r="R7" i="16"/>
  <c r="S7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S37" i="16"/>
  <c r="S39" i="16"/>
  <c r="C5" i="16"/>
  <c r="D5" i="16"/>
  <c r="C7" i="16"/>
  <c r="D7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C29" i="16"/>
  <c r="D29" i="16"/>
  <c r="C31" i="16"/>
  <c r="D31" i="16"/>
  <c r="C33" i="16"/>
  <c r="D33" i="16"/>
  <c r="C35" i="16"/>
  <c r="D35" i="16"/>
  <c r="C37" i="16"/>
  <c r="D37" i="16"/>
  <c r="C39" i="16"/>
  <c r="D39" i="16"/>
  <c r="S3" i="16"/>
  <c r="R3" i="16"/>
  <c r="D3" i="16"/>
  <c r="Q5" i="15" l="1"/>
  <c r="Q7" i="15"/>
  <c r="Q9" i="15"/>
  <c r="Q11" i="15"/>
  <c r="Q13" i="15"/>
  <c r="Q15" i="15"/>
  <c r="Q17" i="15"/>
  <c r="Q3" i="15"/>
  <c r="C5" i="15"/>
  <c r="C7" i="15"/>
  <c r="C9" i="15"/>
  <c r="C11" i="15"/>
  <c r="C13" i="15"/>
  <c r="C15" i="15"/>
  <c r="C17" i="15"/>
  <c r="C19" i="15"/>
  <c r="K14" i="19" l="1"/>
  <c r="K13" i="19"/>
  <c r="K12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X4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sharedStrings.xml><?xml version="1.0" encoding="utf-8"?>
<sst xmlns="http://schemas.openxmlformats.org/spreadsheetml/2006/main" count="1584" uniqueCount="831">
  <si>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</si>
  <si>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</si>
  <si>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</si>
  <si>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</si>
  <si>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</si>
  <si>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</si>
  <si>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</si>
  <si>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</si>
  <si>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</si>
  <si>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</si>
  <si>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</si>
  <si>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</si>
  <si>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</si>
  <si>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</si>
  <si>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</si>
  <si>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</si>
  <si>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</si>
  <si>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</si>
  <si>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</si>
  <si>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</si>
  <si>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</si>
  <si>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</si>
  <si>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</si>
  <si>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</si>
  <si>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</si>
  <si>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</si>
  <si>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</si>
  <si>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</si>
  <si>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</si>
  <si>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</si>
  <si>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</si>
  <si>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</si>
  <si>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</si>
  <si>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</si>
  <si>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</si>
  <si>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ｺ-ﾄﾞ</t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</si>
  <si>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</si>
  <si>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</si>
  <si>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</si>
  <si>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</si>
  <si>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</si>
  <si>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</si>
  <si>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</si>
  <si>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</si>
  <si>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</si>
  <si>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</si>
  <si>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</si>
  <si>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</si>
  <si>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</si>
  <si>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</si>
  <si>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</si>
  <si>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</si>
  <si>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</si>
  <si>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</si>
  <si>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</si>
  <si>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</si>
  <si>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Ａ</t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</si>
  <si>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</si>
  <si>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</si>
  <si>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</si>
  <si>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</si>
  <si>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</si>
  <si>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</si>
  <si>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</si>
  <si>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</si>
  <si>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ｺ-ﾄﾞ</t>
    <phoneticPr fontId="3"/>
  </si>
  <si>
    <t>ｺ-ﾄﾞ</t>
    <phoneticPr fontId="3"/>
  </si>
  <si>
    <t>式　　　　　典</t>
    <rPh sb="0" eb="1">
      <t>シキ</t>
    </rPh>
    <rPh sb="6" eb="7">
      <t>テン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</si>
  <si>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</si>
  <si>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</si>
  <si>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</si>
  <si>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</si>
  <si>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</si>
  <si>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</si>
  <si>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</si>
  <si>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</si>
  <si>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松戸</t>
    <rPh sb="0" eb="2">
      <t>マツド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</si>
  <si>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</si>
  <si>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ｺｰﾄﾞ</t>
    <phoneticPr fontId="3"/>
  </si>
  <si>
    <t>競技開始</t>
    <rPh sb="0" eb="2">
      <t>キョウギ</t>
    </rPh>
    <rPh sb="2" eb="4">
      <t>カイシ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</si>
  <si>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</si>
  <si>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</si>
  <si>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B</t>
    <phoneticPr fontId="3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</si>
  <si>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</si>
  <si>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Ｂ３</t>
    <phoneticPr fontId="3"/>
  </si>
  <si>
    <t>Ａ４</t>
    <phoneticPr fontId="3"/>
  </si>
  <si>
    <t>安本　健彦</t>
    <rPh sb="0" eb="2">
      <t>ヤスモト</t>
    </rPh>
    <rPh sb="3" eb="5">
      <t>タケヒコ</t>
    </rPh>
    <phoneticPr fontId="3"/>
  </si>
  <si>
    <t>団体</t>
    <rPh sb="0" eb="2">
      <t>ダンタイ</t>
    </rPh>
    <phoneticPr fontId="3"/>
  </si>
  <si>
    <t>船橋東</t>
    <rPh sb="0" eb="2">
      <t>フナバシ</t>
    </rPh>
    <rPh sb="2" eb="3">
      <t>ヒガシ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</si>
  <si>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</si>
  <si>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習志野</t>
    <rPh sb="0" eb="3">
      <t>ナラシノ</t>
    </rPh>
    <phoneticPr fontId="3"/>
  </si>
  <si>
    <t>敬愛学園</t>
    <rPh sb="0" eb="2">
      <t>ケイアイ</t>
    </rPh>
    <rPh sb="2" eb="4">
      <t>ガクエン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</si>
  <si>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</si>
  <si>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</si>
  <si>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西武台</t>
    <rPh sb="0" eb="2">
      <t>セイブ</t>
    </rPh>
    <rPh sb="2" eb="3">
      <t>ダイ</t>
    </rPh>
    <phoneticPr fontId="3"/>
  </si>
  <si>
    <t>麗澤</t>
    <rPh sb="0" eb="1">
      <t>レイ</t>
    </rPh>
    <rPh sb="1" eb="2">
      <t>サワ</t>
    </rPh>
    <phoneticPr fontId="3"/>
  </si>
  <si>
    <t>寺岡</t>
    <rPh sb="0" eb="2">
      <t>テラオカ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</si>
  <si>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</si>
  <si>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</si>
  <si>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</si>
  <si>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市立銚子</t>
    <rPh sb="0" eb="2">
      <t>イチリツ</t>
    </rPh>
    <rPh sb="2" eb="4">
      <t>チョウシ</t>
    </rPh>
    <phoneticPr fontId="3"/>
  </si>
  <si>
    <t>佐原</t>
    <rPh sb="0" eb="2">
      <t>サワラ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</si>
  <si>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</si>
  <si>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</si>
  <si>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安本</t>
    <rPh sb="0" eb="2">
      <t>ヤスモト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</si>
  <si>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</si>
  <si>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</si>
  <si>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</si>
  <si>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</si>
  <si>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</si>
  <si>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A・Ｂ</t>
    <phoneticPr fontId="3"/>
  </si>
  <si>
    <t>A</t>
    <phoneticPr fontId="3"/>
  </si>
  <si>
    <t>Ｂ</t>
    <phoneticPr fontId="3"/>
  </si>
  <si>
    <t>Ｃ</t>
    <phoneticPr fontId="3"/>
  </si>
  <si>
    <t>A（女子）・B（男子）</t>
    <rPh sb="2" eb="4">
      <t>ジョシ</t>
    </rPh>
    <rPh sb="8" eb="10">
      <t>ダンシ</t>
    </rPh>
    <phoneticPr fontId="3"/>
  </si>
  <si>
    <t>個人</t>
    <rPh sb="0" eb="2">
      <t>コジン</t>
    </rPh>
    <phoneticPr fontId="3"/>
  </si>
  <si>
    <t>金子</t>
    <rPh sb="0" eb="2">
      <t>カネコ</t>
    </rPh>
    <phoneticPr fontId="3"/>
  </si>
  <si>
    <t>清水</t>
    <rPh sb="0" eb="2">
      <t>シミズ</t>
    </rPh>
    <phoneticPr fontId="3"/>
  </si>
  <si>
    <t>木更津総合</t>
    <rPh sb="0" eb="3">
      <t>キサラヅ</t>
    </rPh>
    <rPh sb="3" eb="5">
      <t>ソウゴウ</t>
    </rPh>
    <phoneticPr fontId="3"/>
  </si>
  <si>
    <t>高梨</t>
    <rPh sb="0" eb="2">
      <t>タカナシ</t>
    </rPh>
    <phoneticPr fontId="3"/>
  </si>
  <si>
    <t>伊藤</t>
    <rPh sb="0" eb="2">
      <t>イトウ</t>
    </rPh>
    <phoneticPr fontId="3"/>
  </si>
  <si>
    <t>男子個人組手</t>
    <rPh sb="0" eb="2">
      <t>ダンシ</t>
    </rPh>
    <rPh sb="2" eb="4">
      <t>コジン</t>
    </rPh>
    <rPh sb="4" eb="6">
      <t>クミテ</t>
    </rPh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</si>
  <si>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</si>
  <si>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</si>
  <si>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</si>
  <si>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田村　幸子</t>
    <rPh sb="0" eb="2">
      <t>タムラ</t>
    </rPh>
    <rPh sb="3" eb="5">
      <t>サチコ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</si>
  <si>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</si>
  <si>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</si>
  <si>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</si>
  <si>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</si>
  <si>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</si>
  <si>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</si>
  <si>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</si>
  <si>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</si>
  <si>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</si>
  <si>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</si>
  <si>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</si>
  <si>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村田</t>
    <rPh sb="0" eb="2">
      <t>ムラタ</t>
    </rPh>
    <phoneticPr fontId="3"/>
  </si>
  <si>
    <t>鶴岡</t>
    <rPh sb="0" eb="2">
      <t>ツルオカ</t>
    </rPh>
    <phoneticPr fontId="3"/>
  </si>
  <si>
    <t>池上</t>
    <rPh sb="0" eb="2">
      <t>イケガミ</t>
    </rPh>
    <phoneticPr fontId="3"/>
  </si>
  <si>
    <t>下総</t>
    <rPh sb="0" eb="2">
      <t>シモウサ</t>
    </rPh>
    <phoneticPr fontId="3"/>
  </si>
  <si>
    <t>鎌形　　勇</t>
    <rPh sb="0" eb="2">
      <t>カマガタ</t>
    </rPh>
    <rPh sb="4" eb="5">
      <t>イサム</t>
    </rPh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</si>
  <si>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</si>
  <si>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</si>
  <si>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安藤　　淸</t>
    <rPh sb="0" eb="2">
      <t>アンドウ</t>
    </rPh>
    <phoneticPr fontId="3"/>
  </si>
  <si>
    <t>津田　亘彦</t>
    <rPh sb="0" eb="2">
      <t>ツダ</t>
    </rPh>
    <rPh sb="3" eb="4">
      <t>ワタル</t>
    </rPh>
    <rPh sb="4" eb="5">
      <t>ヒコ</t>
    </rPh>
    <phoneticPr fontId="3"/>
  </si>
  <si>
    <t>嶋　　輝幸</t>
    <rPh sb="0" eb="1">
      <t>シマ</t>
    </rPh>
    <rPh sb="3" eb="5">
      <t>テルユキ</t>
    </rPh>
    <phoneticPr fontId="3"/>
  </si>
  <si>
    <t>（泉）</t>
    <rPh sb="1" eb="2">
      <t>イズミ</t>
    </rPh>
    <phoneticPr fontId="3"/>
  </si>
  <si>
    <t>入館指導</t>
    <rPh sb="0" eb="2">
      <t>ニュウカン</t>
    </rPh>
    <rPh sb="2" eb="4">
      <t>シドウ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</si>
  <si>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</si>
  <si>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Ｄ３</t>
    <phoneticPr fontId="3"/>
  </si>
  <si>
    <t>Ｃ４</t>
    <phoneticPr fontId="3"/>
  </si>
  <si>
    <t>Ｄ１</t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</si>
  <si>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</si>
  <si>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</si>
  <si>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</si>
  <si>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</si>
  <si>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</si>
  <si>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</si>
  <si>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</si>
  <si>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</si>
  <si>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</si>
  <si>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藤代</t>
    <rPh sb="0" eb="2">
      <t>フジシロ</t>
    </rPh>
    <phoneticPr fontId="3"/>
  </si>
  <si>
    <t>（習志野）</t>
    <rPh sb="1" eb="4">
      <t>ナラシノ</t>
    </rPh>
    <phoneticPr fontId="3"/>
  </si>
  <si>
    <t>花田</t>
    <rPh sb="0" eb="2">
      <t>ハナダ</t>
    </rPh>
    <phoneticPr fontId="3"/>
  </si>
  <si>
    <t>空　　手　　道　　大　　会</t>
    <rPh sb="0" eb="1">
      <t>ソラ</t>
    </rPh>
    <rPh sb="3" eb="4">
      <t>テ</t>
    </rPh>
    <rPh sb="6" eb="7">
      <t>ミチ</t>
    </rPh>
    <rPh sb="9" eb="10">
      <t>ダイ</t>
    </rPh>
    <rPh sb="12" eb="13">
      <t>カイ</t>
    </rPh>
    <phoneticPr fontId="3"/>
  </si>
  <si>
    <t>成 績 発 表・閉会式</t>
    <rPh sb="0" eb="1">
      <t>シゲル</t>
    </rPh>
    <rPh sb="2" eb="3">
      <t>イサオ</t>
    </rPh>
    <rPh sb="4" eb="5">
      <t>ハッ</t>
    </rPh>
    <rPh sb="6" eb="7">
      <t>ヒョウ</t>
    </rPh>
    <rPh sb="8" eb="11">
      <t>ヘイカイシキ</t>
    </rPh>
    <phoneticPr fontId="3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</si>
  <si>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3"/>
  </si>
  <si>
    <t>ｺ-ﾄﾞ</t>
    <phoneticPr fontId="3"/>
  </si>
  <si>
    <t>秀明八千代</t>
  </si>
  <si>
    <t>内藤　敏也</t>
    <rPh sb="0" eb="2">
      <t>ナイトウ</t>
    </rPh>
    <rPh sb="3" eb="5">
      <t>トシヤ</t>
    </rPh>
    <phoneticPr fontId="3"/>
  </si>
  <si>
    <t>越川　　均</t>
    <rPh sb="0" eb="2">
      <t>コシカワ</t>
    </rPh>
    <rPh sb="4" eb="5">
      <t>ヒトシ</t>
    </rPh>
    <phoneticPr fontId="3"/>
  </si>
  <si>
    <t>（八千代高校長）</t>
    <rPh sb="1" eb="4">
      <t>ヤチヨ</t>
    </rPh>
    <rPh sb="4" eb="5">
      <t>コウ</t>
    </rPh>
    <rPh sb="5" eb="7">
      <t>コウチョウ</t>
    </rPh>
    <phoneticPr fontId="3"/>
  </si>
  <si>
    <t>（幕張総合高校長）</t>
    <rPh sb="1" eb="3">
      <t>マクハリ</t>
    </rPh>
    <rPh sb="3" eb="5">
      <t>ソウゴウ</t>
    </rPh>
    <rPh sb="5" eb="8">
      <t>コウコウチョウ</t>
    </rPh>
    <phoneticPr fontId="3"/>
  </si>
  <si>
    <t>（千葉女子高校長）</t>
    <rPh sb="1" eb="3">
      <t>チバ</t>
    </rPh>
    <rPh sb="3" eb="5">
      <t>ジョシ</t>
    </rPh>
    <rPh sb="5" eb="7">
      <t>コウコウ</t>
    </rPh>
    <rPh sb="7" eb="8">
      <t>チョウ</t>
    </rPh>
    <phoneticPr fontId="3"/>
  </si>
  <si>
    <t>（佐原高校長）</t>
    <rPh sb="1" eb="3">
      <t>サワラ</t>
    </rPh>
    <rPh sb="3" eb="6">
      <t>コウコウチョウ</t>
    </rPh>
    <rPh sb="4" eb="6">
      <t>コウチョウ</t>
    </rPh>
    <phoneticPr fontId="3"/>
  </si>
  <si>
    <t>齊藤　隆作</t>
    <rPh sb="0" eb="2">
      <t>サイトウ</t>
    </rPh>
    <rPh sb="3" eb="5">
      <t>リュウサク</t>
    </rPh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</si>
  <si>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</si>
  <si>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椿</t>
    <rPh sb="0" eb="1">
      <t>ツバキ</t>
    </rPh>
    <phoneticPr fontId="3"/>
  </si>
  <si>
    <t>(千葉経済)</t>
    <rPh sb="1" eb="3">
      <t>チバ</t>
    </rPh>
    <rPh sb="3" eb="5">
      <t>ケイザイ</t>
    </rPh>
    <phoneticPr fontId="3"/>
  </si>
  <si>
    <t>三觜</t>
    <rPh sb="0" eb="2">
      <t>ミツハシ</t>
    </rPh>
    <phoneticPr fontId="3"/>
  </si>
  <si>
    <t>(成東)　</t>
    <rPh sb="1" eb="3">
      <t>ナルトウ</t>
    </rPh>
    <phoneticPr fontId="3"/>
  </si>
  <si>
    <t>Ｂ１</t>
    <phoneticPr fontId="3"/>
  </si>
  <si>
    <t>、</t>
    <phoneticPr fontId="3"/>
  </si>
  <si>
    <t>★和道流：、</t>
    <phoneticPr fontId="3"/>
  </si>
  <si>
    <t>★松濤館流：、</t>
    <phoneticPr fontId="3"/>
  </si>
  <si>
    <t>拓大紅陵</t>
    <rPh sb="0" eb="2">
      <t>タクダイ</t>
    </rPh>
    <rPh sb="2" eb="3">
      <t>コウ</t>
    </rPh>
    <rPh sb="3" eb="4">
      <t>リョウ</t>
    </rPh>
    <phoneticPr fontId="3"/>
  </si>
  <si>
    <t>鈴木潮</t>
    <rPh sb="0" eb="2">
      <t>スズキ</t>
    </rPh>
    <rPh sb="2" eb="3">
      <t>シオ</t>
    </rPh>
    <phoneticPr fontId="3"/>
  </si>
  <si>
    <t>鈴木更</t>
    <rPh sb="0" eb="2">
      <t>スズキ</t>
    </rPh>
    <rPh sb="2" eb="3">
      <t>サラ</t>
    </rPh>
    <phoneticPr fontId="3"/>
  </si>
  <si>
    <t>澤田</t>
    <rPh sb="0" eb="2">
      <t>サワダ</t>
    </rPh>
    <phoneticPr fontId="3"/>
  </si>
  <si>
    <t>三木</t>
    <rPh sb="0" eb="2">
      <t>ミキ</t>
    </rPh>
    <phoneticPr fontId="3"/>
  </si>
  <si>
    <t>長生</t>
    <rPh sb="0" eb="2">
      <t>ナガイ</t>
    </rPh>
    <phoneticPr fontId="3"/>
  </si>
  <si>
    <t>酒井</t>
    <rPh sb="0" eb="2">
      <t>サカイ</t>
    </rPh>
    <phoneticPr fontId="3"/>
  </si>
  <si>
    <t>根立</t>
    <rPh sb="0" eb="1">
      <t>ネ</t>
    </rPh>
    <rPh sb="1" eb="2">
      <t>タ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</si>
  <si>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</si>
  <si>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見付</t>
    <rPh sb="0" eb="1">
      <t>ミ</t>
    </rPh>
    <rPh sb="1" eb="2">
      <t>ツ</t>
    </rPh>
    <phoneticPr fontId="3"/>
  </si>
  <si>
    <t>成東</t>
    <rPh sb="0" eb="1">
      <t>ナ</t>
    </rPh>
    <rPh sb="1" eb="2">
      <t>トウ</t>
    </rPh>
    <phoneticPr fontId="3"/>
  </si>
  <si>
    <t>田宮</t>
    <rPh sb="0" eb="2">
      <t>タミヤ</t>
    </rPh>
    <phoneticPr fontId="3"/>
  </si>
  <si>
    <t>後藤</t>
    <rPh sb="0" eb="2">
      <t>ゴトウ</t>
    </rPh>
    <phoneticPr fontId="3"/>
  </si>
  <si>
    <t>河内</t>
    <rPh sb="0" eb="2">
      <t>カワウチ</t>
    </rPh>
    <phoneticPr fontId="3"/>
  </si>
  <si>
    <t>宮本</t>
    <rPh sb="0" eb="2">
      <t>ミヤモト</t>
    </rPh>
    <phoneticPr fontId="3"/>
  </si>
  <si>
    <t>大森</t>
    <rPh sb="0" eb="2">
      <t>オオモリ</t>
    </rPh>
    <phoneticPr fontId="3"/>
  </si>
  <si>
    <t>古橋</t>
    <rPh sb="0" eb="2">
      <t>フルハシ</t>
    </rPh>
    <phoneticPr fontId="3"/>
  </si>
  <si>
    <t>榊</t>
    <rPh sb="0" eb="1">
      <t>サカキ</t>
    </rPh>
    <phoneticPr fontId="3"/>
  </si>
  <si>
    <t>新井</t>
    <rPh sb="0" eb="2">
      <t>アライ</t>
    </rPh>
    <phoneticPr fontId="3"/>
  </si>
  <si>
    <t>瀧本</t>
    <rPh sb="0" eb="2">
      <t>タキモト</t>
    </rPh>
    <phoneticPr fontId="3"/>
  </si>
  <si>
    <t>一ノ宮</t>
    <rPh sb="0" eb="1">
      <t>イチ</t>
    </rPh>
    <rPh sb="2" eb="3">
      <t>ミヤ</t>
    </rPh>
    <phoneticPr fontId="3"/>
  </si>
  <si>
    <t>木更津総合</t>
  </si>
  <si>
    <t>成東</t>
  </si>
  <si>
    <t>習志野</t>
  </si>
  <si>
    <t>敬愛学園</t>
  </si>
  <si>
    <t>麗澤</t>
  </si>
  <si>
    <t>相良</t>
    <rPh sb="0" eb="2">
      <t>サガラ</t>
    </rPh>
    <phoneticPr fontId="3"/>
  </si>
  <si>
    <t>小林</t>
    <rPh sb="0" eb="2">
      <t>コバヤシ</t>
    </rPh>
    <phoneticPr fontId="3"/>
  </si>
  <si>
    <t>西田</t>
    <rPh sb="0" eb="2">
      <t>ニシダ</t>
    </rPh>
    <phoneticPr fontId="3"/>
  </si>
  <si>
    <t>皆川</t>
    <rPh sb="0" eb="2">
      <t>ミナガワ</t>
    </rPh>
    <phoneticPr fontId="3"/>
  </si>
  <si>
    <t>萩山</t>
    <rPh sb="0" eb="2">
      <t>ハギヤマ</t>
    </rPh>
    <phoneticPr fontId="3"/>
  </si>
  <si>
    <t>浅田</t>
    <rPh sb="0" eb="2">
      <t>アサダ</t>
    </rPh>
    <phoneticPr fontId="3"/>
  </si>
  <si>
    <t>高橋</t>
    <rPh sb="0" eb="2">
      <t>タカハシ</t>
    </rPh>
    <phoneticPr fontId="3"/>
  </si>
  <si>
    <t>北川</t>
    <rPh sb="0" eb="2">
      <t>キタガワ</t>
    </rPh>
    <phoneticPr fontId="3"/>
  </si>
  <si>
    <t>川端</t>
    <rPh sb="0" eb="2">
      <t>カワバタ</t>
    </rPh>
    <phoneticPr fontId="3"/>
  </si>
  <si>
    <t>織畑</t>
    <rPh sb="0" eb="2">
      <t>オリハタ</t>
    </rPh>
    <phoneticPr fontId="3"/>
  </si>
  <si>
    <t>Ａ・Ｂ</t>
    <phoneticPr fontId="3"/>
  </si>
  <si>
    <t>髙井（清水）</t>
    <rPh sb="0" eb="2">
      <t>タカイ</t>
    </rPh>
    <rPh sb="3" eb="5">
      <t>シミズ</t>
    </rPh>
    <phoneticPr fontId="3"/>
  </si>
  <si>
    <t>〔注〕・進行状況によりコート・時間を変更して競技することがありますので、放送に注意してください。</t>
    <rPh sb="1" eb="2">
      <t>チュウ</t>
    </rPh>
    <rPh sb="4" eb="6">
      <t>シンコウ</t>
    </rPh>
    <rPh sb="5" eb="6">
      <t>スイシン</t>
    </rPh>
    <rPh sb="6" eb="8">
      <t>ジョウキョウ</t>
    </rPh>
    <rPh sb="15" eb="17">
      <t>ジカン</t>
    </rPh>
    <rPh sb="18" eb="20">
      <t>ヘンコウ</t>
    </rPh>
    <rPh sb="22" eb="24">
      <t>キョウギ</t>
    </rPh>
    <rPh sb="36" eb="38">
      <t>ホウソウ</t>
    </rPh>
    <rPh sb="39" eb="41">
      <t>チュウイ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</si>
  <si>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</si>
  <si>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</si>
  <si>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</si>
  <si>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</si>
  <si>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Ｄ</t>
    <phoneticPr fontId="3"/>
  </si>
  <si>
    <t>※個人形予選はＡ、Ｂの２コートで行います。</t>
    <rPh sb="1" eb="3">
      <t>コジン</t>
    </rPh>
    <rPh sb="3" eb="4">
      <t>カタ</t>
    </rPh>
    <rPh sb="4" eb="6">
      <t>ヨセン</t>
    </rPh>
    <rPh sb="16" eb="17">
      <t>オコナ</t>
    </rPh>
    <phoneticPr fontId="3"/>
  </si>
  <si>
    <t>麗澤</t>
    <rPh sb="0" eb="2">
      <t>レイタク</t>
    </rPh>
    <phoneticPr fontId="3"/>
  </si>
  <si>
    <t>獅子田</t>
    <rPh sb="0" eb="2">
      <t>シシ</t>
    </rPh>
    <rPh sb="2" eb="3">
      <t>タ</t>
    </rPh>
    <phoneticPr fontId="3"/>
  </si>
  <si>
    <t>澤谷</t>
    <rPh sb="0" eb="1">
      <t>サワ</t>
    </rPh>
    <rPh sb="1" eb="2">
      <t>タニ</t>
    </rPh>
    <phoneticPr fontId="3"/>
  </si>
  <si>
    <t>大杉</t>
    <rPh sb="0" eb="2">
      <t>オオスギ</t>
    </rPh>
    <phoneticPr fontId="3"/>
  </si>
  <si>
    <t>渡邉</t>
    <rPh sb="0" eb="2">
      <t>ワタナベ</t>
    </rPh>
    <phoneticPr fontId="3"/>
  </si>
  <si>
    <t>宮﨑</t>
    <rPh sb="0" eb="1">
      <t>ミヤ</t>
    </rPh>
    <rPh sb="1" eb="2">
      <t>サキ</t>
    </rPh>
    <phoneticPr fontId="3"/>
  </si>
  <si>
    <t>道本</t>
    <rPh sb="0" eb="1">
      <t>ドウ</t>
    </rPh>
    <rPh sb="1" eb="2">
      <t>ホン</t>
    </rPh>
    <phoneticPr fontId="3"/>
  </si>
  <si>
    <t>仲</t>
    <rPh sb="0" eb="1">
      <t>ナカ</t>
    </rPh>
    <phoneticPr fontId="3"/>
  </si>
  <si>
    <t>大久保</t>
    <rPh sb="0" eb="3">
      <t>オオクボ</t>
    </rPh>
    <phoneticPr fontId="3"/>
  </si>
  <si>
    <t>赤松</t>
    <rPh sb="0" eb="2">
      <t>アカマツ</t>
    </rPh>
    <phoneticPr fontId="3"/>
  </si>
  <si>
    <t>吉澤</t>
    <rPh sb="0" eb="1">
      <t>ヨシ</t>
    </rPh>
    <rPh sb="1" eb="2">
      <t>サワ</t>
    </rPh>
    <phoneticPr fontId="3"/>
  </si>
  <si>
    <t>吉田</t>
    <rPh sb="0" eb="2">
      <t>ヨシダ</t>
    </rPh>
    <phoneticPr fontId="3"/>
  </si>
  <si>
    <t>根本</t>
    <rPh sb="0" eb="2">
      <t>ネモト</t>
    </rPh>
    <phoneticPr fontId="3"/>
  </si>
  <si>
    <t>平野</t>
    <rPh sb="0" eb="2">
      <t>ヒラノ</t>
    </rPh>
    <phoneticPr fontId="3"/>
  </si>
  <si>
    <t>本地</t>
    <rPh sb="0" eb="1">
      <t>ホン</t>
    </rPh>
    <rPh sb="1" eb="2">
      <t>チ</t>
    </rPh>
    <phoneticPr fontId="3"/>
  </si>
  <si>
    <t>東金</t>
    <rPh sb="0" eb="1">
      <t>トウ</t>
    </rPh>
    <rPh sb="1" eb="2">
      <t>カネ</t>
    </rPh>
    <phoneticPr fontId="3"/>
  </si>
  <si>
    <t>田畑</t>
    <rPh sb="0" eb="1">
      <t>タ</t>
    </rPh>
    <rPh sb="1" eb="2">
      <t>ハタ</t>
    </rPh>
    <phoneticPr fontId="3"/>
  </si>
  <si>
    <t>黒田</t>
    <rPh sb="0" eb="1">
      <t>クロ</t>
    </rPh>
    <rPh sb="1" eb="2">
      <t>タ</t>
    </rPh>
    <phoneticPr fontId="3"/>
  </si>
  <si>
    <t>石毛</t>
    <rPh sb="0" eb="2">
      <t>イシゲ</t>
    </rPh>
    <phoneticPr fontId="3"/>
  </si>
  <si>
    <t>水村</t>
    <rPh sb="0" eb="1">
      <t>ミズ</t>
    </rPh>
    <rPh sb="1" eb="2">
      <t>ムラ</t>
    </rPh>
    <phoneticPr fontId="3"/>
  </si>
  <si>
    <t>津田</t>
    <rPh sb="0" eb="1">
      <t>ツ</t>
    </rPh>
    <rPh sb="1" eb="2">
      <t>タ</t>
    </rPh>
    <phoneticPr fontId="3"/>
  </si>
  <si>
    <t>中田</t>
    <rPh sb="0" eb="2">
      <t>ナカタ</t>
    </rPh>
    <phoneticPr fontId="3"/>
  </si>
  <si>
    <t>髙橋</t>
    <rPh sb="0" eb="1">
      <t>コウ</t>
    </rPh>
    <rPh sb="1" eb="2">
      <t>ハシ</t>
    </rPh>
    <phoneticPr fontId="3"/>
  </si>
  <si>
    <t>金澤</t>
    <rPh sb="0" eb="2">
      <t>カナザワ</t>
    </rPh>
    <phoneticPr fontId="3"/>
  </si>
  <si>
    <t>村越</t>
    <rPh sb="0" eb="1">
      <t>ムラ</t>
    </rPh>
    <rPh sb="1" eb="2">
      <t>コシ</t>
    </rPh>
    <phoneticPr fontId="3"/>
  </si>
  <si>
    <t>三橋</t>
    <rPh sb="0" eb="2">
      <t>ミツハシ</t>
    </rPh>
    <phoneticPr fontId="3"/>
  </si>
  <si>
    <t>保川</t>
    <rPh sb="0" eb="1">
      <t>ホ</t>
    </rPh>
    <rPh sb="1" eb="2">
      <t>カワ</t>
    </rPh>
    <phoneticPr fontId="3"/>
  </si>
  <si>
    <t>川原</t>
    <rPh sb="0" eb="2">
      <t>カワハラ</t>
    </rPh>
    <phoneticPr fontId="3"/>
  </si>
  <si>
    <t>小椋</t>
    <rPh sb="0" eb="2">
      <t>オグラ</t>
    </rPh>
    <phoneticPr fontId="3"/>
  </si>
  <si>
    <t>大和久</t>
    <rPh sb="0" eb="3">
      <t>オオワク</t>
    </rPh>
    <phoneticPr fontId="3"/>
  </si>
  <si>
    <t>中村</t>
    <rPh sb="0" eb="2">
      <t>ナカムラ</t>
    </rPh>
    <phoneticPr fontId="3"/>
  </si>
  <si>
    <t>小園</t>
    <rPh sb="0" eb="2">
      <t>コゾノ</t>
    </rPh>
    <phoneticPr fontId="3"/>
  </si>
  <si>
    <t>高田</t>
    <rPh sb="0" eb="2">
      <t>タカダ</t>
    </rPh>
    <phoneticPr fontId="3"/>
  </si>
  <si>
    <t>古沢</t>
    <rPh sb="0" eb="2">
      <t>フルサワ</t>
    </rPh>
    <phoneticPr fontId="3"/>
  </si>
  <si>
    <t>太刀川</t>
    <rPh sb="0" eb="3">
      <t>タチカワ</t>
    </rPh>
    <phoneticPr fontId="3"/>
  </si>
  <si>
    <t>駒村</t>
    <rPh sb="0" eb="2">
      <t>コマムラ</t>
    </rPh>
    <phoneticPr fontId="3"/>
  </si>
  <si>
    <t>澁谷</t>
    <rPh sb="0" eb="2">
      <t>シブヤ</t>
    </rPh>
    <phoneticPr fontId="3"/>
  </si>
  <si>
    <t>栃谷</t>
    <rPh sb="0" eb="2">
      <t>トチタニ</t>
    </rPh>
    <phoneticPr fontId="3"/>
  </si>
  <si>
    <t>小川</t>
    <rPh sb="0" eb="2">
      <t>オガワ</t>
    </rPh>
    <phoneticPr fontId="3"/>
  </si>
  <si>
    <t>市立銚子</t>
    <rPh sb="0" eb="4">
      <t>イチリツチョウシ</t>
    </rPh>
    <phoneticPr fontId="3"/>
  </si>
  <si>
    <t>衣鳩</t>
    <rPh sb="0" eb="1">
      <t>イ</t>
    </rPh>
    <rPh sb="1" eb="2">
      <t>ハト</t>
    </rPh>
    <phoneticPr fontId="3"/>
  </si>
  <si>
    <t>中嶋</t>
    <rPh sb="0" eb="2">
      <t>ナカシマ</t>
    </rPh>
    <phoneticPr fontId="3"/>
  </si>
  <si>
    <t>倉川</t>
    <rPh sb="0" eb="2">
      <t>クラカワ</t>
    </rPh>
    <phoneticPr fontId="3"/>
  </si>
  <si>
    <t>濱田</t>
    <rPh sb="0" eb="2">
      <t>ハマダ</t>
    </rPh>
    <phoneticPr fontId="3"/>
  </si>
  <si>
    <t>高子</t>
    <rPh sb="0" eb="2">
      <t>タカコ</t>
    </rPh>
    <phoneticPr fontId="3"/>
  </si>
  <si>
    <t>荒谷</t>
    <rPh sb="0" eb="2">
      <t>アラヤ</t>
    </rPh>
    <phoneticPr fontId="3"/>
  </si>
  <si>
    <t>秋葉</t>
    <rPh sb="0" eb="2">
      <t>アキバ</t>
    </rPh>
    <phoneticPr fontId="3"/>
  </si>
  <si>
    <t>池田</t>
    <rPh sb="0" eb="2">
      <t>イケダ</t>
    </rPh>
    <phoneticPr fontId="3"/>
  </si>
  <si>
    <t>加藤</t>
    <rPh sb="0" eb="2">
      <t>カトウ</t>
    </rPh>
    <phoneticPr fontId="3"/>
  </si>
  <si>
    <t>阿久津</t>
    <rPh sb="0" eb="3">
      <t>アクツ</t>
    </rPh>
    <phoneticPr fontId="3"/>
  </si>
  <si>
    <t>佐野</t>
    <rPh sb="0" eb="2">
      <t>サノ</t>
    </rPh>
    <phoneticPr fontId="3"/>
  </si>
  <si>
    <t>本田</t>
    <rPh sb="0" eb="2">
      <t>ホンダ</t>
    </rPh>
    <phoneticPr fontId="3"/>
  </si>
  <si>
    <t>仲川</t>
    <rPh sb="0" eb="2">
      <t>ナカガワ</t>
    </rPh>
    <phoneticPr fontId="3"/>
  </si>
  <si>
    <t>花澤</t>
    <rPh sb="0" eb="2">
      <t>ハナザワ</t>
    </rPh>
    <phoneticPr fontId="3"/>
  </si>
  <si>
    <t>稗田</t>
    <rPh sb="0" eb="2">
      <t>ヒエダ</t>
    </rPh>
    <phoneticPr fontId="3"/>
  </si>
  <si>
    <t>雑賀</t>
    <rPh sb="0" eb="1">
      <t>ザツ</t>
    </rPh>
    <rPh sb="1" eb="2">
      <t>ガ</t>
    </rPh>
    <phoneticPr fontId="3"/>
  </si>
  <si>
    <t>宍倉</t>
    <rPh sb="0" eb="2">
      <t>シシクラ</t>
    </rPh>
    <phoneticPr fontId="3"/>
  </si>
  <si>
    <t>妻鹿</t>
    <rPh sb="0" eb="1">
      <t>ツマ</t>
    </rPh>
    <rPh sb="1" eb="2">
      <t>シカ</t>
    </rPh>
    <phoneticPr fontId="3"/>
  </si>
  <si>
    <t>會野</t>
    <rPh sb="0" eb="1">
      <t>カイ</t>
    </rPh>
    <rPh sb="1" eb="2">
      <t>ノ</t>
    </rPh>
    <phoneticPr fontId="3"/>
  </si>
  <si>
    <t>渡辺</t>
    <rPh sb="0" eb="2">
      <t>ワタナベ</t>
    </rPh>
    <phoneticPr fontId="3"/>
  </si>
  <si>
    <t>杉山</t>
    <rPh sb="0" eb="2">
      <t>スギヤマ</t>
    </rPh>
    <phoneticPr fontId="3"/>
  </si>
  <si>
    <t>常石</t>
    <rPh sb="0" eb="2">
      <t>ツネイシ</t>
    </rPh>
    <phoneticPr fontId="3"/>
  </si>
  <si>
    <t>田邉</t>
    <rPh sb="0" eb="2">
      <t>タナベ</t>
    </rPh>
    <phoneticPr fontId="3"/>
  </si>
  <si>
    <t>板井</t>
    <rPh sb="0" eb="2">
      <t>イタイ</t>
    </rPh>
    <phoneticPr fontId="3"/>
  </si>
  <si>
    <t>奈良</t>
    <rPh sb="0" eb="2">
      <t>ナラ</t>
    </rPh>
    <phoneticPr fontId="3"/>
  </si>
  <si>
    <t>日体大柏</t>
    <rPh sb="0" eb="2">
      <t>ニッタイ</t>
    </rPh>
    <rPh sb="2" eb="3">
      <t>ダイ</t>
    </rPh>
    <rPh sb="3" eb="4">
      <t>カシワ</t>
    </rPh>
    <phoneticPr fontId="3"/>
  </si>
  <si>
    <t>吉立</t>
    <rPh sb="0" eb="1">
      <t>キチ</t>
    </rPh>
    <rPh sb="1" eb="2">
      <t>タテ</t>
    </rPh>
    <phoneticPr fontId="3"/>
  </si>
  <si>
    <t>丸木</t>
    <rPh sb="0" eb="2">
      <t>マルキ</t>
    </rPh>
    <phoneticPr fontId="3"/>
  </si>
  <si>
    <t>今田</t>
    <rPh sb="0" eb="2">
      <t>コンダ</t>
    </rPh>
    <phoneticPr fontId="3"/>
  </si>
  <si>
    <t>岩倉</t>
    <rPh sb="0" eb="2">
      <t>イワクラ</t>
    </rPh>
    <phoneticPr fontId="3"/>
  </si>
  <si>
    <t>五十嵐</t>
    <rPh sb="0" eb="3">
      <t>イガラシ</t>
    </rPh>
    <phoneticPr fontId="3"/>
  </si>
  <si>
    <t>稲野辺</t>
    <rPh sb="0" eb="3">
      <t>イナノベ</t>
    </rPh>
    <phoneticPr fontId="3"/>
  </si>
  <si>
    <t>上妻</t>
    <rPh sb="0" eb="2">
      <t>カミツマ</t>
    </rPh>
    <phoneticPr fontId="3"/>
  </si>
  <si>
    <t>長塚</t>
    <rPh sb="0" eb="2">
      <t>ナガツカ</t>
    </rPh>
    <phoneticPr fontId="3"/>
  </si>
  <si>
    <t>平成２８年度千葉県高等学校新人体育大会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3"/>
  </si>
  <si>
    <t>浦安市総合体育館</t>
    <rPh sb="0" eb="3">
      <t>ウラヤスシ</t>
    </rPh>
    <rPh sb="3" eb="5">
      <t>ソウゴウ</t>
    </rPh>
    <rPh sb="5" eb="8">
      <t>タイイクカン</t>
    </rPh>
    <phoneticPr fontId="3"/>
  </si>
  <si>
    <t>会 場：</t>
    <rPh sb="0" eb="1">
      <t>カイ</t>
    </rPh>
    <rPh sb="2" eb="3">
      <t>バ</t>
    </rPh>
    <phoneticPr fontId="3"/>
  </si>
  <si>
    <t>（県体協会長）</t>
    <rPh sb="1" eb="2">
      <t>ケン</t>
    </rPh>
    <rPh sb="2" eb="3">
      <t>カラダ</t>
    </rPh>
    <rPh sb="3" eb="6">
      <t>キョウカイチョウ</t>
    </rPh>
    <rPh sb="4" eb="6">
      <t>カイチョウ</t>
    </rPh>
    <phoneticPr fontId="3"/>
  </si>
  <si>
    <t>森田　健作</t>
    <rPh sb="0" eb="2">
      <t>モリタ</t>
    </rPh>
    <rPh sb="3" eb="5">
      <t>ケンサク</t>
    </rPh>
    <phoneticPr fontId="3"/>
  </si>
  <si>
    <t>（　　　 同　　　　）</t>
    <phoneticPr fontId="3"/>
  </si>
  <si>
    <t>（植草学園大学附属高校長）</t>
    <rPh sb="1" eb="3">
      <t>ウエクサ</t>
    </rPh>
    <rPh sb="3" eb="5">
      <t>ガクエン</t>
    </rPh>
    <rPh sb="5" eb="7">
      <t>ダイガク</t>
    </rPh>
    <rPh sb="7" eb="9">
      <t>フゾク</t>
    </rPh>
    <rPh sb="9" eb="12">
      <t>コウコウチョウ</t>
    </rPh>
    <phoneticPr fontId="3"/>
  </si>
  <si>
    <t>（専門部部長）</t>
    <rPh sb="1" eb="3">
      <t>センモン</t>
    </rPh>
    <rPh sb="3" eb="4">
      <t>ブ</t>
    </rPh>
    <rPh sb="4" eb="6">
      <t>ブチョウ</t>
    </rPh>
    <phoneticPr fontId="3"/>
  </si>
  <si>
    <t>山本　昭裕</t>
    <rPh sb="0" eb="2">
      <t>ヤマモト</t>
    </rPh>
    <rPh sb="3" eb="5">
      <t>アキヒロ</t>
    </rPh>
    <phoneticPr fontId="3"/>
  </si>
  <si>
    <t>（木更津東高校長）</t>
    <rPh sb="1" eb="4">
      <t>キサラヅ</t>
    </rPh>
    <rPh sb="4" eb="5">
      <t>ヒガシ</t>
    </rPh>
    <rPh sb="5" eb="7">
      <t>コウコウ</t>
    </rPh>
    <rPh sb="7" eb="8">
      <t>チョウ</t>
    </rPh>
    <phoneticPr fontId="3"/>
  </si>
  <si>
    <t>参与</t>
    <rPh sb="0" eb="2">
      <t>サンヨ</t>
    </rPh>
    <phoneticPr fontId="3"/>
  </si>
  <si>
    <t>（専門部副部長）</t>
    <rPh sb="1" eb="4">
      <t>センモンブ</t>
    </rPh>
    <rPh sb="4" eb="7">
      <t>フクブチョウ</t>
    </rPh>
    <phoneticPr fontId="3"/>
  </si>
  <si>
    <t>勝井　洋一</t>
    <rPh sb="0" eb="2">
      <t>カツイ</t>
    </rPh>
    <rPh sb="3" eb="5">
      <t>ヨウイチ</t>
    </rPh>
    <phoneticPr fontId="3"/>
  </si>
  <si>
    <t>（船橋古和釜高校長）</t>
    <rPh sb="1" eb="3">
      <t>フナバシ</t>
    </rPh>
    <rPh sb="3" eb="6">
      <t>コワガマ</t>
    </rPh>
    <rPh sb="6" eb="8">
      <t>コウコウ</t>
    </rPh>
    <rPh sb="8" eb="9">
      <t>チョウ</t>
    </rPh>
    <phoneticPr fontId="3"/>
  </si>
  <si>
    <t>　  （長生）</t>
    <rPh sb="4" eb="6">
      <t>チョウセイ</t>
    </rPh>
    <phoneticPr fontId="3"/>
  </si>
  <si>
    <t>　　 濱口</t>
    <rPh sb="3" eb="5">
      <t>ハマグチ</t>
    </rPh>
    <phoneticPr fontId="3"/>
  </si>
  <si>
    <t>　　（秀明八千代）</t>
    <rPh sb="3" eb="5">
      <t>シュウメイ</t>
    </rPh>
    <rPh sb="5" eb="8">
      <t>ヤチヨ</t>
    </rPh>
    <phoneticPr fontId="3"/>
  </si>
  <si>
    <t>池田（船橋啓明）</t>
    <rPh sb="0" eb="2">
      <t>イケダ</t>
    </rPh>
    <rPh sb="3" eb="5">
      <t>フナバシ</t>
    </rPh>
    <rPh sb="5" eb="7">
      <t>ケイメイ</t>
    </rPh>
    <phoneticPr fontId="3"/>
  </si>
  <si>
    <t>（日体大柏）</t>
    <rPh sb="1" eb="2">
      <t>ニチ</t>
    </rPh>
    <rPh sb="2" eb="3">
      <t>タイ</t>
    </rPh>
    <rPh sb="3" eb="4">
      <t>ダイ</t>
    </rPh>
    <rPh sb="4" eb="5">
      <t>カシワ</t>
    </rPh>
    <phoneticPr fontId="3"/>
  </si>
  <si>
    <t>（渋谷幕張）</t>
    <rPh sb="1" eb="3">
      <t>シブヤ</t>
    </rPh>
    <rPh sb="3" eb="5">
      <t>マクハリ</t>
    </rPh>
    <phoneticPr fontId="3"/>
  </si>
  <si>
    <t>吉植</t>
    <phoneticPr fontId="3"/>
  </si>
  <si>
    <t>(成田)</t>
    <phoneticPr fontId="3"/>
  </si>
  <si>
    <t>(渋谷幕張)</t>
    <rPh sb="1" eb="3">
      <t>シブヤ</t>
    </rPh>
    <rPh sb="3" eb="5">
      <t>マクハリ</t>
    </rPh>
    <phoneticPr fontId="3"/>
  </si>
  <si>
    <t>　　練習用コート割り当て</t>
    <rPh sb="2" eb="4">
      <t>レンシュウ</t>
    </rPh>
    <rPh sb="4" eb="5">
      <t>ヨウ</t>
    </rPh>
    <rPh sb="8" eb="9">
      <t>ワ</t>
    </rPh>
    <rPh sb="10" eb="11">
      <t>ア</t>
    </rPh>
    <phoneticPr fontId="3"/>
  </si>
  <si>
    <t>弁　　当　　係</t>
    <rPh sb="0" eb="1">
      <t>ベン</t>
    </rPh>
    <rPh sb="3" eb="4">
      <t>トウ</t>
    </rPh>
    <rPh sb="6" eb="7">
      <t>カカリ</t>
    </rPh>
    <phoneticPr fontId="3"/>
  </si>
  <si>
    <t>髙井（清水） ・ 安本（泉）</t>
    <rPh sb="0" eb="2">
      <t>タカイ</t>
    </rPh>
    <rPh sb="3" eb="5">
      <t>シミズ</t>
    </rPh>
    <rPh sb="9" eb="11">
      <t>ヤスモト</t>
    </rPh>
    <rPh sb="12" eb="13">
      <t>イズミ</t>
    </rPh>
    <phoneticPr fontId="3"/>
  </si>
  <si>
    <t>体育館運営業務</t>
    <rPh sb="0" eb="3">
      <t>タイイクカン</t>
    </rPh>
    <rPh sb="3" eb="5">
      <t>ウンエイ</t>
    </rPh>
    <rPh sb="5" eb="7">
      <t>ギョウム</t>
    </rPh>
    <phoneticPr fontId="3"/>
  </si>
  <si>
    <t xml:space="preserve"> １２：３０～１３：００</t>
    <phoneticPr fontId="3"/>
  </si>
  <si>
    <t>　Ａ 成田</t>
    <rPh sb="3" eb="5">
      <t>ナリタ</t>
    </rPh>
    <phoneticPr fontId="3"/>
  </si>
  <si>
    <t>　Ｂ 麗澤・日体大柏</t>
    <rPh sb="3" eb="5">
      <t>レイタク</t>
    </rPh>
    <rPh sb="6" eb="9">
      <t>ニッタイダイ</t>
    </rPh>
    <rPh sb="9" eb="10">
      <t>カシワ</t>
    </rPh>
    <phoneticPr fontId="3"/>
  </si>
  <si>
    <t xml:space="preserve">  Ｂ 増田</t>
    <rPh sb="4" eb="6">
      <t>マスダ</t>
    </rPh>
    <phoneticPr fontId="3"/>
  </si>
  <si>
    <t>　Ａ　宇野</t>
    <rPh sb="3" eb="5">
      <t>ウノ</t>
    </rPh>
    <phoneticPr fontId="3"/>
  </si>
  <si>
    <t>　　（茂原樟陽）</t>
    <phoneticPr fontId="3"/>
  </si>
  <si>
    <t>　  （千葉黎明）</t>
    <rPh sb="4" eb="6">
      <t>チバ</t>
    </rPh>
    <rPh sb="6" eb="8">
      <t>レイメイ</t>
    </rPh>
    <phoneticPr fontId="3"/>
  </si>
  <si>
    <t>　　（日体大柏）</t>
    <rPh sb="3" eb="6">
      <t>ニッタイダイ</t>
    </rPh>
    <rPh sb="6" eb="7">
      <t>カシワ</t>
    </rPh>
    <phoneticPr fontId="3"/>
  </si>
  <si>
    <t>　Ｃ 秀明八千代</t>
    <rPh sb="3" eb="5">
      <t>シュウメイ</t>
    </rPh>
    <rPh sb="5" eb="8">
      <t>ヤチヨ</t>
    </rPh>
    <phoneticPr fontId="3"/>
  </si>
  <si>
    <t xml:space="preserve">  Ｃ 今関</t>
    <rPh sb="4" eb="6">
      <t>イマゼキ</t>
    </rPh>
    <phoneticPr fontId="3"/>
  </si>
  <si>
    <t>　Ｄ 拓大紅陵</t>
    <phoneticPr fontId="3"/>
  </si>
  <si>
    <t>（予備）</t>
    <rPh sb="1" eb="3">
      <t>ヨビ</t>
    </rPh>
    <phoneticPr fontId="3"/>
  </si>
  <si>
    <t>　　 鬼澤</t>
    <rPh sb="3" eb="5">
      <t>オニザワ</t>
    </rPh>
    <phoneticPr fontId="3"/>
  </si>
  <si>
    <t>　　 （佐原）</t>
    <rPh sb="4" eb="6">
      <t>サワラ</t>
    </rPh>
    <phoneticPr fontId="3"/>
  </si>
  <si>
    <t>常任委員</t>
    <rPh sb="0" eb="2">
      <t>ジョウニン</t>
    </rPh>
    <rPh sb="2" eb="4">
      <t>イイン</t>
    </rPh>
    <phoneticPr fontId="3"/>
  </si>
  <si>
    <t>６～１０地区</t>
    <rPh sb="4" eb="6">
      <t>チク</t>
    </rPh>
    <phoneticPr fontId="3"/>
  </si>
  <si>
    <t>１１月 ４日　（金）</t>
    <rPh sb="2" eb="3">
      <t>ガツ</t>
    </rPh>
    <rPh sb="5" eb="6">
      <t>ニチ</t>
    </rPh>
    <rPh sb="8" eb="9">
      <t>カネ</t>
    </rPh>
    <phoneticPr fontId="3"/>
  </si>
  <si>
    <t>平成２８年度千葉県高等学校新人体育大会空手道大会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phoneticPr fontId="3"/>
  </si>
  <si>
    <t>平成28年11月3日（木）・11月4日（金）</t>
    <rPh sb="0" eb="2">
      <t>ヘイセイ</t>
    </rPh>
    <rPh sb="4" eb="5">
      <t>ネンド</t>
    </rPh>
    <rPh sb="7" eb="8">
      <t>ガツ</t>
    </rPh>
    <rPh sb="9" eb="10">
      <t>ヒ</t>
    </rPh>
    <rPh sb="11" eb="12">
      <t>モク</t>
    </rPh>
    <rPh sb="16" eb="17">
      <t>ツキ</t>
    </rPh>
    <rPh sb="18" eb="19">
      <t>ニチ</t>
    </rPh>
    <rPh sb="20" eb="21">
      <t>カネ</t>
    </rPh>
    <phoneticPr fontId="3"/>
  </si>
  <si>
    <t>総３</t>
    <rPh sb="0" eb="1">
      <t>ソウ</t>
    </rPh>
    <phoneticPr fontId="3"/>
  </si>
  <si>
    <t>総４</t>
    <rPh sb="0" eb="1">
      <t>ソウ</t>
    </rPh>
    <phoneticPr fontId="3"/>
  </si>
  <si>
    <t>No．１～２０の選手はＡコート、２１～４０の選手はＢコートに集合してください。</t>
    <rPh sb="8" eb="10">
      <t>センシュ</t>
    </rPh>
    <rPh sb="22" eb="24">
      <t>センシュ</t>
    </rPh>
    <rPh sb="30" eb="32">
      <t>シュウゴウ</t>
    </rPh>
    <phoneticPr fontId="3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</si>
  <si>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</si>
  <si>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</si>
  <si>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>総１</t>
    <rPh sb="0" eb="1">
      <t>ソウ</t>
    </rPh>
    <phoneticPr fontId="3"/>
  </si>
  <si>
    <t>女子個人組手　</t>
    <rPh sb="0" eb="2">
      <t>ジョシ</t>
    </rPh>
    <rPh sb="2" eb="4">
      <t>コジン</t>
    </rPh>
    <rPh sb="4" eb="5">
      <t>ク</t>
    </rPh>
    <rPh sb="5" eb="6">
      <t>テ</t>
    </rPh>
    <phoneticPr fontId="3"/>
  </si>
  <si>
    <t>関１</t>
    <rPh sb="0" eb="1">
      <t>カン</t>
    </rPh>
    <phoneticPr fontId="3"/>
  </si>
  <si>
    <t>関３</t>
    <rPh sb="0" eb="1">
      <t>カン</t>
    </rPh>
    <phoneticPr fontId="3"/>
  </si>
  <si>
    <t>関４</t>
    <rPh sb="0" eb="1">
      <t>カン</t>
    </rPh>
    <phoneticPr fontId="3"/>
  </si>
  <si>
    <t>渋谷幕張</t>
    <rPh sb="0" eb="2">
      <t>シブヤ</t>
    </rPh>
    <rPh sb="2" eb="4">
      <t>マクハリ</t>
    </rPh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</si>
  <si>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</si>
  <si>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</si>
  <si>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</si>
  <si>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</si>
  <si>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Ｂ４</t>
    <phoneticPr fontId="3"/>
  </si>
  <si>
    <t>Ｄ４</t>
    <phoneticPr fontId="3"/>
  </si>
  <si>
    <t>Ａ３</t>
    <phoneticPr fontId="3"/>
  </si>
  <si>
    <t>Ｃ３</t>
    <phoneticPr fontId="3"/>
  </si>
  <si>
    <t>Ｂ２</t>
    <phoneticPr fontId="3"/>
  </si>
  <si>
    <t>Ｄ２</t>
    <phoneticPr fontId="3"/>
  </si>
  <si>
    <t>Ａ２</t>
    <phoneticPr fontId="3"/>
  </si>
  <si>
    <t>Ｃ２</t>
    <phoneticPr fontId="3"/>
  </si>
  <si>
    <t>Ｂ３</t>
    <phoneticPr fontId="3"/>
  </si>
  <si>
    <t>Ｄ３</t>
    <phoneticPr fontId="3"/>
  </si>
  <si>
    <t>Ａ４</t>
    <phoneticPr fontId="3"/>
  </si>
  <si>
    <t>Ｃ４</t>
    <phoneticPr fontId="3"/>
  </si>
  <si>
    <t>Ｂ１</t>
    <phoneticPr fontId="3"/>
  </si>
  <si>
    <t>Ｄ１</t>
    <phoneticPr fontId="3"/>
  </si>
  <si>
    <t>3位決定戦</t>
    <rPh sb="1" eb="2">
      <t>イ</t>
    </rPh>
    <rPh sb="2" eb="5">
      <t>ケッテイセン</t>
    </rPh>
    <phoneticPr fontId="3"/>
  </si>
  <si>
    <t>Ａ１</t>
    <phoneticPr fontId="3"/>
  </si>
  <si>
    <t>Ｃ１</t>
    <phoneticPr fontId="3"/>
  </si>
  <si>
    <t>総２</t>
    <rPh sb="0" eb="1">
      <t>ソウ</t>
    </rPh>
    <phoneticPr fontId="3"/>
  </si>
  <si>
    <t>予１</t>
    <rPh sb="0" eb="1">
      <t>ヨ</t>
    </rPh>
    <phoneticPr fontId="3"/>
  </si>
  <si>
    <t>予２</t>
    <rPh sb="0" eb="1">
      <t>ヨ</t>
    </rPh>
    <phoneticPr fontId="3"/>
  </si>
  <si>
    <t>予３</t>
    <rPh sb="0" eb="1">
      <t>ヨ</t>
    </rPh>
    <phoneticPr fontId="3"/>
  </si>
  <si>
    <t>予４</t>
    <rPh sb="0" eb="1">
      <t>ヨ</t>
    </rPh>
    <phoneticPr fontId="3"/>
  </si>
  <si>
    <t>予５</t>
    <rPh sb="0" eb="1">
      <t>ヨ</t>
    </rPh>
    <phoneticPr fontId="3"/>
  </si>
  <si>
    <t>予６</t>
    <rPh sb="0" eb="1">
      <t>ヨ</t>
    </rPh>
    <phoneticPr fontId="3"/>
  </si>
  <si>
    <t>予１</t>
    <rPh sb="0" eb="1">
      <t>ヨ</t>
    </rPh>
    <phoneticPr fontId="3"/>
  </si>
  <si>
    <t>予２</t>
    <rPh sb="0" eb="1">
      <t>ヨ</t>
    </rPh>
    <phoneticPr fontId="3"/>
  </si>
  <si>
    <t>予３</t>
    <rPh sb="0" eb="1">
      <t>ヨ</t>
    </rPh>
    <phoneticPr fontId="3"/>
  </si>
  <si>
    <t>予４</t>
    <rPh sb="0" eb="1">
      <t>ヨ</t>
    </rPh>
    <phoneticPr fontId="3"/>
  </si>
  <si>
    <t>予５</t>
    <rPh sb="0" eb="1">
      <t>ヨ</t>
    </rPh>
    <phoneticPr fontId="3"/>
  </si>
  <si>
    <t>予６</t>
    <rPh sb="0" eb="1">
      <t>ヨ</t>
    </rPh>
    <phoneticPr fontId="3"/>
  </si>
  <si>
    <t>予７</t>
    <rPh sb="0" eb="1">
      <t>ヨ</t>
    </rPh>
    <phoneticPr fontId="3"/>
  </si>
  <si>
    <t>総３</t>
    <rPh sb="0" eb="1">
      <t>ソウ</t>
    </rPh>
    <phoneticPr fontId="3"/>
  </si>
  <si>
    <t>井上 雅寛 先生</t>
    <rPh sb="0" eb="2">
      <t>イノウエ</t>
    </rPh>
    <rPh sb="3" eb="5">
      <t>マサヒロ</t>
    </rPh>
    <rPh sb="6" eb="8">
      <t>センセイ</t>
    </rPh>
    <phoneticPr fontId="3"/>
  </si>
  <si>
    <t>　　 酒巻</t>
    <rPh sb="3" eb="4">
      <t>サケ</t>
    </rPh>
    <rPh sb="4" eb="5">
      <t>マ</t>
    </rPh>
    <phoneticPr fontId="3"/>
  </si>
  <si>
    <t>（拓大紅陵）</t>
    <rPh sb="1" eb="2">
      <t>タク</t>
    </rPh>
    <rPh sb="2" eb="5">
      <t>ダイコウリョウ</t>
    </rPh>
    <phoneticPr fontId="3"/>
  </si>
  <si>
    <t>三木</t>
    <rPh sb="0" eb="2">
      <t>ミキ</t>
    </rPh>
    <phoneticPr fontId="3"/>
  </si>
  <si>
    <t>木更津総合</t>
    <rPh sb="0" eb="3">
      <t>キサラヅ</t>
    </rPh>
    <rPh sb="3" eb="5">
      <t>ソウゴウ</t>
    </rPh>
    <phoneticPr fontId="3"/>
  </si>
  <si>
    <t>池田</t>
  </si>
  <si>
    <t>渡辺</t>
  </si>
  <si>
    <t>月﨑</t>
    <rPh sb="0" eb="1">
      <t>ツキ</t>
    </rPh>
    <rPh sb="1" eb="2">
      <t>サキ</t>
    </rPh>
    <phoneticPr fontId="3"/>
  </si>
  <si>
    <t>５階会議室</t>
    <rPh sb="1" eb="2">
      <t>カイ</t>
    </rPh>
    <rPh sb="2" eb="5">
      <t>カイギシツ</t>
    </rPh>
    <phoneticPr fontId="3"/>
  </si>
  <si>
    <t>〔注〕・３位決定戦を実施します。</t>
    <rPh sb="1" eb="2">
      <t>チュウ</t>
    </rPh>
    <rPh sb="5" eb="6">
      <t>イ</t>
    </rPh>
    <rPh sb="6" eb="9">
      <t>ケッテイセン</t>
    </rPh>
    <rPh sb="10" eb="12">
      <t>ジッシシンコウ</t>
    </rPh>
    <phoneticPr fontId="3"/>
  </si>
  <si>
    <t>9:30～10:15</t>
    <phoneticPr fontId="3"/>
  </si>
  <si>
    <t>10:20～11:30</t>
    <phoneticPr fontId="3"/>
  </si>
  <si>
    <t>昼　　食</t>
    <rPh sb="0" eb="1">
      <t>ヒル</t>
    </rPh>
    <rPh sb="3" eb="4">
      <t>ショク</t>
    </rPh>
    <phoneticPr fontId="3"/>
  </si>
  <si>
    <t>A・B</t>
    <phoneticPr fontId="3"/>
  </si>
  <si>
    <t>女子個人形決勝トーナメント
１回戦</t>
    <rPh sb="0" eb="2">
      <t>ジョシ</t>
    </rPh>
    <rPh sb="2" eb="4">
      <t>コジン</t>
    </rPh>
    <rPh sb="4" eb="5">
      <t>カタ</t>
    </rPh>
    <rPh sb="5" eb="6">
      <t>ケツ</t>
    </rPh>
    <rPh sb="6" eb="7">
      <t>カ</t>
    </rPh>
    <rPh sb="15" eb="17">
      <t>カイセン</t>
    </rPh>
    <phoneticPr fontId="3"/>
  </si>
  <si>
    <t>女子団体形（各コート上位３チーム決勝）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</si>
  <si>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12:15～12:50</t>
    <phoneticPr fontId="3"/>
  </si>
  <si>
    <t>男子個人形決勝トーナメント
１回戦</t>
    <rPh sb="0" eb="2">
      <t>ダンシ</t>
    </rPh>
    <rPh sb="2" eb="4">
      <t>コジン</t>
    </rPh>
    <rPh sb="4" eb="5">
      <t>カタ</t>
    </rPh>
    <rPh sb="5" eb="6">
      <t>ケツ</t>
    </rPh>
    <rPh sb="6" eb="7">
      <t>カ</t>
    </rPh>
    <rPh sb="15" eb="17">
      <t>カイセン</t>
    </rPh>
    <phoneticPr fontId="3"/>
  </si>
  <si>
    <t>12:55～13:30</t>
    <phoneticPr fontId="3"/>
  </si>
  <si>
    <t>男女個人形
決勝トーナメント２回戦</t>
    <rPh sb="0" eb="2">
      <t>ダンジョ</t>
    </rPh>
    <rPh sb="2" eb="4">
      <t>コジン</t>
    </rPh>
    <rPh sb="4" eb="5">
      <t>カタ</t>
    </rPh>
    <rPh sb="6" eb="8">
      <t>ケッショウ</t>
    </rPh>
    <rPh sb="15" eb="17">
      <t>カイセン</t>
    </rPh>
    <phoneticPr fontId="3"/>
  </si>
  <si>
    <t>13:35～14:00</t>
    <phoneticPr fontId="3"/>
  </si>
  <si>
    <t>男女個人形 準決勝
３位決定戦・決勝</t>
    <rPh sb="0" eb="2">
      <t>ダンジョ</t>
    </rPh>
    <rPh sb="2" eb="4">
      <t>コジン</t>
    </rPh>
    <rPh sb="4" eb="5">
      <t>カタ</t>
    </rPh>
    <rPh sb="6" eb="9">
      <t>ジュンケッショウ</t>
    </rPh>
    <rPh sb="11" eb="12">
      <t>クライ</t>
    </rPh>
    <rPh sb="12" eb="15">
      <t>ケッテイセン</t>
    </rPh>
    <rPh sb="16" eb="18">
      <t>ケッショウ</t>
    </rPh>
    <phoneticPr fontId="3"/>
  </si>
  <si>
    <t>14:05～14:30</t>
    <phoneticPr fontId="3"/>
  </si>
  <si>
    <t>女子個人 組手
１・２回戦</t>
    <rPh sb="0" eb="2">
      <t>ジョシ</t>
    </rPh>
    <rPh sb="2" eb="4">
      <t>コジン</t>
    </rPh>
    <rPh sb="5" eb="6">
      <t>ク</t>
    </rPh>
    <rPh sb="6" eb="7">
      <t>テ</t>
    </rPh>
    <rPh sb="11" eb="13">
      <t>カイセン</t>
    </rPh>
    <phoneticPr fontId="3"/>
  </si>
  <si>
    <t>A・B・Ｃ</t>
    <phoneticPr fontId="3"/>
  </si>
  <si>
    <t>14:40～15:10</t>
    <phoneticPr fontId="3"/>
  </si>
  <si>
    <t>男子個人組手
１・２回戦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</si>
  <si>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15:15～15:55</t>
    <phoneticPr fontId="3"/>
  </si>
  <si>
    <t>女子個人組手
３・４回戦</t>
    <rPh sb="0" eb="2">
      <t>ジョシ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</si>
  <si>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16:00～16:20</t>
    <phoneticPr fontId="3"/>
  </si>
  <si>
    <t>男子個人組手
３・４回戦</t>
    <rPh sb="0" eb="2">
      <t>ダンシ</t>
    </rPh>
    <rPh sb="2" eb="4">
      <t>コジン</t>
    </rPh>
    <rPh sb="4" eb="5">
      <t>ク</t>
    </rPh>
    <rPh sb="5" eb="6">
      <t>テ</t>
    </rPh>
    <rPh sb="10" eb="12">
      <t>カイセン</t>
    </rPh>
    <phoneticPr fontId="3"/>
  </si>
  <si>
    <t>16:25～16:45</t>
    <phoneticPr fontId="3"/>
  </si>
  <si>
    <t>男女個人組手　準決勝</t>
    <rPh sb="0" eb="2">
      <t>ダンジョ</t>
    </rPh>
    <rPh sb="2" eb="4">
      <t>コジン</t>
    </rPh>
    <rPh sb="4" eb="6">
      <t>クミテ</t>
    </rPh>
    <rPh sb="7" eb="10">
      <t>ジュンケッショウ</t>
    </rPh>
    <phoneticPr fontId="3"/>
  </si>
  <si>
    <t>16:50～17:00</t>
    <phoneticPr fontId="3"/>
  </si>
  <si>
    <t>男女個人組手
３位決定戦・決勝</t>
    <rPh sb="0" eb="2">
      <t>ダンジョ</t>
    </rPh>
    <rPh sb="2" eb="4">
      <t>コジン</t>
    </rPh>
    <rPh sb="4" eb="6">
      <t>クミテ</t>
    </rPh>
    <rPh sb="8" eb="9">
      <t>クライ</t>
    </rPh>
    <rPh sb="9" eb="12">
      <t>ケッテイセン</t>
    </rPh>
    <rPh sb="13" eb="15">
      <t>ケッショウ</t>
    </rPh>
    <phoneticPr fontId="3"/>
  </si>
  <si>
    <t>17:05～17:20</t>
    <phoneticPr fontId="3"/>
  </si>
  <si>
    <t>9:10～9:30</t>
    <phoneticPr fontId="3"/>
  </si>
  <si>
    <t>9:35～10:00</t>
    <phoneticPr fontId="3"/>
  </si>
  <si>
    <t>10:05～10:30</t>
    <phoneticPr fontId="3"/>
  </si>
  <si>
    <t>10:35～11:10</t>
    <phoneticPr fontId="3"/>
  </si>
  <si>
    <t>女子団体組手
１回戦</t>
    <rPh sb="0" eb="2">
      <t>ジョシ</t>
    </rPh>
    <rPh sb="2" eb="4">
      <t>ダンタイ</t>
    </rPh>
    <rPh sb="4" eb="6">
      <t>クミテ</t>
    </rPh>
    <rPh sb="8" eb="10">
      <t>カイセン</t>
    </rPh>
    <phoneticPr fontId="3"/>
  </si>
  <si>
    <t>11:15～11:55</t>
    <phoneticPr fontId="3"/>
  </si>
  <si>
    <t>男子団体組手
１回戦</t>
    <rPh sb="0" eb="2">
      <t>ダンシ</t>
    </rPh>
    <rPh sb="2" eb="4">
      <t>ダンタイ</t>
    </rPh>
    <rPh sb="4" eb="6">
      <t>クミテ</t>
    </rPh>
    <rPh sb="8" eb="10">
      <t>カイセン</t>
    </rPh>
    <phoneticPr fontId="3"/>
  </si>
  <si>
    <t>Ａ・Ｂ</t>
    <phoneticPr fontId="3"/>
  </si>
  <si>
    <t>11:15～11:40</t>
    <phoneticPr fontId="3"/>
  </si>
  <si>
    <t>女子団体組手
２回戦</t>
    <rPh sb="0" eb="2">
      <t>ジョシ</t>
    </rPh>
    <rPh sb="2" eb="4">
      <t>ダンタイ</t>
    </rPh>
    <rPh sb="4" eb="5">
      <t>ク</t>
    </rPh>
    <rPh sb="5" eb="6">
      <t>テ</t>
    </rPh>
    <rPh sb="8" eb="10">
      <t>カイセン</t>
    </rPh>
    <phoneticPr fontId="3"/>
  </si>
  <si>
    <t>12:20～13:00</t>
    <phoneticPr fontId="3"/>
  </si>
  <si>
    <t>男子団体組手
２・３回戦</t>
    <rPh sb="0" eb="2">
      <t>ダンシ</t>
    </rPh>
    <rPh sb="2" eb="4">
      <t>ダンタイ</t>
    </rPh>
    <rPh sb="4" eb="5">
      <t>ク</t>
    </rPh>
    <rPh sb="5" eb="6">
      <t>テ</t>
    </rPh>
    <rPh sb="10" eb="12">
      <t>カイセン</t>
    </rPh>
    <phoneticPr fontId="3"/>
  </si>
  <si>
    <t>13:05～14:10</t>
    <phoneticPr fontId="3"/>
  </si>
  <si>
    <t>男女団体組手　準決勝</t>
    <rPh sb="0" eb="2">
      <t>ダンジョ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</si>
  <si>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14:15～14:50</t>
    <phoneticPr fontId="3"/>
  </si>
  <si>
    <t>男女団体組手
３位決定戦・決勝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8" eb="9">
      <t>クライ</t>
    </rPh>
    <rPh sb="9" eb="12">
      <t>ケッテイセン</t>
    </rPh>
    <rPh sb="13" eb="15">
      <t>ケッショウ</t>
    </rPh>
    <phoneticPr fontId="3"/>
  </si>
  <si>
    <t>14:55～15:30</t>
    <phoneticPr fontId="3"/>
  </si>
  <si>
    <t>15:45～</t>
    <phoneticPr fontId="3"/>
  </si>
  <si>
    <t>清　　　掃</t>
    <rPh sb="0" eb="1">
      <t>キヨシ</t>
    </rPh>
    <rPh sb="4" eb="5">
      <t>ソウ</t>
    </rPh>
    <phoneticPr fontId="3"/>
  </si>
  <si>
    <t>A1</t>
    <phoneticPr fontId="3"/>
  </si>
  <si>
    <t>A3</t>
    <phoneticPr fontId="3"/>
  </si>
  <si>
    <t>A2</t>
    <phoneticPr fontId="3"/>
  </si>
  <si>
    <t>A4</t>
    <phoneticPr fontId="3"/>
  </si>
  <si>
    <t>A5</t>
    <phoneticPr fontId="3"/>
  </si>
  <si>
    <t>A6</t>
    <phoneticPr fontId="3"/>
  </si>
  <si>
    <t>A7</t>
    <phoneticPr fontId="3"/>
  </si>
  <si>
    <t>A8</t>
    <phoneticPr fontId="3"/>
  </si>
  <si>
    <t>A9</t>
    <phoneticPr fontId="3"/>
  </si>
  <si>
    <t>A10</t>
    <phoneticPr fontId="3"/>
  </si>
  <si>
    <t>A11</t>
    <phoneticPr fontId="3"/>
  </si>
  <si>
    <t>A12</t>
    <phoneticPr fontId="3"/>
  </si>
  <si>
    <t>B1</t>
    <phoneticPr fontId="3"/>
  </si>
  <si>
    <t>B2</t>
    <phoneticPr fontId="3"/>
  </si>
  <si>
    <t>B3</t>
    <phoneticPr fontId="3"/>
  </si>
  <si>
    <t>B4</t>
    <phoneticPr fontId="3"/>
  </si>
  <si>
    <t>B5</t>
    <phoneticPr fontId="3"/>
  </si>
  <si>
    <t>B6</t>
    <phoneticPr fontId="3"/>
  </si>
  <si>
    <t>B7</t>
    <phoneticPr fontId="3"/>
  </si>
  <si>
    <t>B8</t>
    <phoneticPr fontId="3"/>
  </si>
  <si>
    <t>B9</t>
    <phoneticPr fontId="3"/>
  </si>
  <si>
    <t>B10</t>
    <phoneticPr fontId="3"/>
  </si>
  <si>
    <t>B11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</si>
  <si>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</si>
  <si>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</si>
  <si>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</si>
  <si>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</si>
  <si>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C5</t>
    <phoneticPr fontId="3"/>
  </si>
  <si>
    <t>C6</t>
    <phoneticPr fontId="3"/>
  </si>
  <si>
    <t>C7</t>
    <phoneticPr fontId="3"/>
  </si>
  <si>
    <t>C8</t>
    <phoneticPr fontId="3"/>
  </si>
  <si>
    <t>C9</t>
    <phoneticPr fontId="3"/>
  </si>
  <si>
    <t>C10</t>
    <phoneticPr fontId="3"/>
  </si>
  <si>
    <t>C11</t>
    <phoneticPr fontId="3"/>
  </si>
  <si>
    <t>A2</t>
    <phoneticPr fontId="3"/>
  </si>
  <si>
    <t>A3</t>
    <phoneticPr fontId="3"/>
  </si>
  <si>
    <t>A4</t>
    <phoneticPr fontId="3"/>
  </si>
  <si>
    <t>A5</t>
    <phoneticPr fontId="3"/>
  </si>
  <si>
    <t>A6</t>
    <phoneticPr fontId="3"/>
  </si>
  <si>
    <t>A7</t>
    <phoneticPr fontId="3"/>
  </si>
  <si>
    <t>A8</t>
    <phoneticPr fontId="3"/>
  </si>
  <si>
    <t>A9</t>
    <phoneticPr fontId="3"/>
  </si>
  <si>
    <t>A10</t>
    <phoneticPr fontId="3"/>
  </si>
  <si>
    <t>A12</t>
    <phoneticPr fontId="3"/>
  </si>
  <si>
    <t>A13</t>
    <phoneticPr fontId="3"/>
  </si>
  <si>
    <t>A14</t>
    <phoneticPr fontId="3"/>
  </si>
  <si>
    <t>A15</t>
    <phoneticPr fontId="3"/>
  </si>
  <si>
    <t>B5</t>
    <phoneticPr fontId="3"/>
  </si>
  <si>
    <t>B6</t>
    <phoneticPr fontId="3"/>
  </si>
  <si>
    <t>B8</t>
    <phoneticPr fontId="3"/>
  </si>
  <si>
    <t>B10</t>
    <phoneticPr fontId="3"/>
  </si>
  <si>
    <t>B11</t>
    <phoneticPr fontId="3"/>
  </si>
  <si>
    <t>B12</t>
    <phoneticPr fontId="3"/>
  </si>
  <si>
    <t>B13</t>
    <phoneticPr fontId="3"/>
  </si>
  <si>
    <t>B14</t>
    <phoneticPr fontId="3"/>
  </si>
  <si>
    <t>B15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</si>
  <si>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</si>
  <si>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</si>
  <si>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</si>
  <si>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</si>
  <si>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C6</t>
    <phoneticPr fontId="3"/>
  </si>
  <si>
    <t>C7</t>
    <phoneticPr fontId="3"/>
  </si>
  <si>
    <t>C9</t>
    <phoneticPr fontId="3"/>
  </si>
  <si>
    <t>C10</t>
    <phoneticPr fontId="3"/>
  </si>
  <si>
    <t>C11</t>
    <phoneticPr fontId="3"/>
  </si>
  <si>
    <t>C12</t>
    <phoneticPr fontId="3"/>
  </si>
  <si>
    <t>C13</t>
    <phoneticPr fontId="3"/>
  </si>
  <si>
    <t>C14</t>
    <phoneticPr fontId="3"/>
  </si>
  <si>
    <t>C15</t>
    <phoneticPr fontId="3"/>
  </si>
  <si>
    <t>A1</t>
    <phoneticPr fontId="3"/>
  </si>
  <si>
    <t>A2</t>
    <phoneticPr fontId="3"/>
  </si>
  <si>
    <t>A3</t>
    <phoneticPr fontId="3"/>
  </si>
  <si>
    <t>B1</t>
    <phoneticPr fontId="3"/>
  </si>
  <si>
    <t>B2</t>
    <phoneticPr fontId="3"/>
  </si>
  <si>
    <t>B3</t>
    <phoneticPr fontId="3"/>
  </si>
  <si>
    <t>B5</t>
    <phoneticPr fontId="3"/>
  </si>
  <si>
    <t>B4</t>
    <phoneticPr fontId="3"/>
  </si>
  <si>
    <t>C1</t>
    <phoneticPr fontId="3"/>
  </si>
  <si>
    <t>C2</t>
    <phoneticPr fontId="3"/>
  </si>
  <si>
    <t>C3</t>
    <phoneticPr fontId="3"/>
  </si>
  <si>
    <t>C4</t>
    <phoneticPr fontId="3"/>
  </si>
  <si>
    <t>C1</t>
    <phoneticPr fontId="3"/>
  </si>
  <si>
    <t>　　 平野</t>
    <rPh sb="3" eb="5">
      <t>ヒラノ</t>
    </rPh>
    <phoneticPr fontId="3"/>
  </si>
  <si>
    <t>　　 與島</t>
    <rPh sb="3" eb="4">
      <t>ヨ</t>
    </rPh>
    <rPh sb="4" eb="5">
      <t>ジマ</t>
    </rPh>
    <phoneticPr fontId="3"/>
  </si>
  <si>
    <t>　　 岡田</t>
    <rPh sb="3" eb="5">
      <t>オカダ</t>
    </rPh>
    <phoneticPr fontId="3"/>
  </si>
  <si>
    <t xml:space="preserve">     （市立銚子）</t>
    <phoneticPr fontId="3"/>
  </si>
  <si>
    <t xml:space="preserve">    （東金）</t>
    <phoneticPr fontId="3"/>
  </si>
  <si>
    <t xml:space="preserve">    （成東）</t>
    <phoneticPr fontId="3"/>
  </si>
  <si>
    <t>A 　木更津総合　茂原樟陽　敬愛学園　佐原　長生</t>
    <rPh sb="3" eb="6">
      <t>キサラヅ</t>
    </rPh>
    <rPh sb="6" eb="8">
      <t>ソウゴウ</t>
    </rPh>
    <rPh sb="9" eb="11">
      <t>モバラ</t>
    </rPh>
    <rPh sb="11" eb="13">
      <t>ショウヨウ</t>
    </rPh>
    <rPh sb="14" eb="16">
      <t>ケイアイ</t>
    </rPh>
    <rPh sb="16" eb="18">
      <t>ガクエン</t>
    </rPh>
    <rPh sb="19" eb="21">
      <t>サハラ</t>
    </rPh>
    <rPh sb="22" eb="24">
      <t>チョウセイ</t>
    </rPh>
    <phoneticPr fontId="3"/>
  </si>
  <si>
    <t>B　 日体大柏　西武台　市立銚子　秀明八千代</t>
    <rPh sb="3" eb="6">
      <t>ニッタイダイ</t>
    </rPh>
    <rPh sb="6" eb="7">
      <t>カシワ</t>
    </rPh>
    <rPh sb="8" eb="10">
      <t>セイブ</t>
    </rPh>
    <rPh sb="10" eb="11">
      <t>ダイ</t>
    </rPh>
    <rPh sb="12" eb="14">
      <t>イチリツ</t>
    </rPh>
    <rPh sb="14" eb="16">
      <t>チョウシ</t>
    </rPh>
    <rPh sb="17" eb="19">
      <t>シュウメイ</t>
    </rPh>
    <rPh sb="19" eb="22">
      <t>ヤチヨ</t>
    </rPh>
    <phoneticPr fontId="3"/>
  </si>
  <si>
    <t>C 　拓大紅陵　麗澤　千葉南　成田北　</t>
    <rPh sb="3" eb="4">
      <t>タク</t>
    </rPh>
    <rPh sb="4" eb="5">
      <t>ダイ</t>
    </rPh>
    <rPh sb="5" eb="7">
      <t>コウリョウ</t>
    </rPh>
    <rPh sb="8" eb="10">
      <t>レイタク</t>
    </rPh>
    <rPh sb="11" eb="13">
      <t>チバ</t>
    </rPh>
    <rPh sb="13" eb="14">
      <t>ミナミ</t>
    </rPh>
    <rPh sb="15" eb="18">
      <t>ナリタキタ</t>
    </rPh>
    <phoneticPr fontId="3"/>
  </si>
  <si>
    <t>D　 東金　成東　渋谷幕張　成田　習志野</t>
    <rPh sb="3" eb="5">
      <t>トウガネ</t>
    </rPh>
    <rPh sb="6" eb="8">
      <t>ナルトウ</t>
    </rPh>
    <rPh sb="9" eb="11">
      <t>シブヤ</t>
    </rPh>
    <rPh sb="11" eb="13">
      <t>マクハリ</t>
    </rPh>
    <rPh sb="14" eb="16">
      <t>ナリタ</t>
    </rPh>
    <rPh sb="17" eb="20">
      <t>ナラシノ</t>
    </rPh>
    <phoneticPr fontId="3"/>
  </si>
  <si>
    <t>期 日：</t>
    <rPh sb="0" eb="1">
      <t>キ</t>
    </rPh>
    <rPh sb="2" eb="3">
      <t>ヒ</t>
    </rPh>
    <phoneticPr fontId="3"/>
  </si>
  <si>
    <t>平 成 ２ ８ 年 １ １ 月 ３ 日 （木） ～ ４ 日 （金）</t>
    <rPh sb="0" eb="1">
      <t>ヒラ</t>
    </rPh>
    <rPh sb="2" eb="3">
      <t>シゲル</t>
    </rPh>
    <rPh sb="8" eb="9">
      <t>ネン</t>
    </rPh>
    <rPh sb="14" eb="15">
      <t>ツキ</t>
    </rPh>
    <rPh sb="18" eb="19">
      <t>ニチ</t>
    </rPh>
    <rPh sb="21" eb="22">
      <t>モク</t>
    </rPh>
    <rPh sb="28" eb="29">
      <t>ニチ</t>
    </rPh>
    <rPh sb="31" eb="32">
      <t>カネ</t>
    </rPh>
    <phoneticPr fontId="3"/>
  </si>
  <si>
    <t xml:space="preserve">   １１月 ３日　（木）</t>
    <rPh sb="5" eb="6">
      <t>ガツ</t>
    </rPh>
    <rPh sb="8" eb="9">
      <t>ニチ</t>
    </rPh>
    <rPh sb="11" eb="12">
      <t>モク</t>
    </rPh>
    <phoneticPr fontId="3"/>
  </si>
  <si>
    <t>No．１～１５の選手はＡコート、１６～30の選手はＢコートに集合してください。</t>
    <rPh sb="8" eb="10">
      <t>センシュ</t>
    </rPh>
    <rPh sb="22" eb="24">
      <t>センシュ</t>
    </rPh>
    <rPh sb="30" eb="32">
      <t>シュウゴウ</t>
    </rPh>
    <phoneticPr fontId="3"/>
  </si>
  <si>
    <t>南  　昌平 先生</t>
    <rPh sb="0" eb="1">
      <t>ミナミ</t>
    </rPh>
    <rPh sb="4" eb="6">
      <t>ショウヘイ</t>
    </rPh>
    <phoneticPr fontId="3"/>
  </si>
  <si>
    <t>得点</t>
    <rPh sb="0" eb="2">
      <t>トクテン</t>
    </rPh>
    <phoneticPr fontId="3"/>
  </si>
  <si>
    <t>棄権</t>
    <rPh sb="0" eb="2">
      <t>キケン</t>
    </rPh>
    <phoneticPr fontId="3"/>
  </si>
  <si>
    <t>ｾｰﾊﾟｲ</t>
    <phoneticPr fontId="3"/>
  </si>
  <si>
    <t>ﾊﾞｯｻｲﾀﾞｲ</t>
    <phoneticPr fontId="3"/>
  </si>
  <si>
    <t>ｼﾞｵﾝ</t>
    <phoneticPr fontId="3"/>
  </si>
  <si>
    <t>ﾊﾞｯｻｲﾀﾞｲ</t>
    <phoneticPr fontId="3"/>
  </si>
  <si>
    <t>ﾊﾞｯｻｲﾀﾞｲ</t>
    <phoneticPr fontId="3"/>
  </si>
  <si>
    <t>ｶﾝｸｳﾀﾞｲ</t>
    <phoneticPr fontId="3"/>
  </si>
  <si>
    <t>板井</t>
  </si>
  <si>
    <t>千葉南</t>
  </si>
  <si>
    <t>田宮</t>
  </si>
  <si>
    <t>宮本</t>
  </si>
  <si>
    <t>成田</t>
  </si>
  <si>
    <t>衣鳩</t>
  </si>
  <si>
    <t>市立銚子</t>
  </si>
  <si>
    <t>津田</t>
  </si>
  <si>
    <t>東金</t>
  </si>
  <si>
    <t>鶴岡</t>
  </si>
  <si>
    <t>長塚</t>
  </si>
  <si>
    <t>丸木</t>
  </si>
  <si>
    <t>日体大柏</t>
  </si>
  <si>
    <t>ｾｰﾊﾟｲ</t>
    <phoneticPr fontId="3"/>
  </si>
  <si>
    <t>ｼﾞｵﾝ</t>
    <phoneticPr fontId="3"/>
  </si>
  <si>
    <t>ﾁﾝﾄｳ</t>
    <phoneticPr fontId="3"/>
  </si>
  <si>
    <t>中嶋</t>
  </si>
  <si>
    <t>古沢</t>
  </si>
  <si>
    <t>後藤</t>
  </si>
  <si>
    <t>川端</t>
  </si>
  <si>
    <t>浅田</t>
  </si>
  <si>
    <t>倉川</t>
  </si>
  <si>
    <t>佐原</t>
  </si>
  <si>
    <t>荒谷</t>
  </si>
  <si>
    <t>船橋東</t>
  </si>
  <si>
    <t>三橋</t>
  </si>
  <si>
    <t>長生</t>
  </si>
  <si>
    <t>ｶﾝｸｳﾀﾞｲ</t>
    <phoneticPr fontId="3"/>
  </si>
  <si>
    <t>ﾊﾞｯｻｲﾀﾞｲ</t>
    <phoneticPr fontId="3"/>
  </si>
  <si>
    <t>ﾁﾝﾄｳ</t>
    <phoneticPr fontId="3"/>
  </si>
  <si>
    <t>根立</t>
  </si>
  <si>
    <t>村田</t>
  </si>
  <si>
    <t>新井</t>
  </si>
  <si>
    <t>千葉黎明</t>
  </si>
  <si>
    <t>道本</t>
  </si>
  <si>
    <t>拓大紅陵</t>
  </si>
  <si>
    <t>三木</t>
  </si>
  <si>
    <t>秋葉</t>
  </si>
  <si>
    <t>織畑</t>
  </si>
  <si>
    <t>五十嵐</t>
  </si>
  <si>
    <t>西武台</t>
  </si>
  <si>
    <t>仲</t>
  </si>
  <si>
    <t>皆川</t>
  </si>
  <si>
    <t>見付</t>
  </si>
  <si>
    <t>駒村</t>
  </si>
  <si>
    <t>田邉</t>
  </si>
  <si>
    <t>北川</t>
  </si>
  <si>
    <t>ｾｰﾊﾟｲ</t>
    <phoneticPr fontId="3"/>
  </si>
  <si>
    <t>ﾊﾞｯｻｲﾀﾞｲ</t>
    <phoneticPr fontId="3"/>
  </si>
  <si>
    <t>ｼﾞｵﾝ</t>
    <phoneticPr fontId="3"/>
  </si>
  <si>
    <t>ｼﾞｵﾝ</t>
    <phoneticPr fontId="3"/>
  </si>
  <si>
    <t>ｾｲｴﾝﾁﾝ</t>
    <phoneticPr fontId="3"/>
  </si>
  <si>
    <t>ﾁﾝﾄｳ</t>
    <phoneticPr fontId="3"/>
  </si>
  <si>
    <t>萩山</t>
  </si>
  <si>
    <t>金澤</t>
  </si>
  <si>
    <t>渡邉</t>
  </si>
  <si>
    <t>茂原樟陽</t>
  </si>
  <si>
    <t>高田</t>
  </si>
  <si>
    <t>大森</t>
  </si>
  <si>
    <t>成田北</t>
  </si>
  <si>
    <t>獅子田</t>
  </si>
  <si>
    <t>根本</t>
  </si>
  <si>
    <t>會野</t>
  </si>
  <si>
    <t>千葉経済</t>
  </si>
  <si>
    <t>栃谷</t>
  </si>
  <si>
    <t>ｶﾝｸｳﾀﾞｲ</t>
    <phoneticPr fontId="3"/>
  </si>
  <si>
    <t>伊藤</t>
  </si>
  <si>
    <t>高子</t>
  </si>
  <si>
    <t>澁谷</t>
  </si>
  <si>
    <t>仲川</t>
  </si>
  <si>
    <t>渋谷幕張</t>
  </si>
  <si>
    <t>田畑</t>
  </si>
  <si>
    <t>小園</t>
  </si>
  <si>
    <t>雑賀</t>
  </si>
  <si>
    <t>瀧本</t>
  </si>
  <si>
    <t>小椋</t>
  </si>
  <si>
    <t>太刀川</t>
  </si>
  <si>
    <t>ｼﾞｵﾝ</t>
    <phoneticPr fontId="3"/>
  </si>
  <si>
    <t>ｶﾝｸｳﾀﾞｲ</t>
    <phoneticPr fontId="3"/>
  </si>
  <si>
    <t>ｼﾞｵﾝ</t>
    <phoneticPr fontId="3"/>
  </si>
  <si>
    <t>高橋</t>
  </si>
  <si>
    <t>酒井</t>
  </si>
  <si>
    <t>大和久</t>
  </si>
  <si>
    <t>西田</t>
  </si>
  <si>
    <t>平野</t>
  </si>
  <si>
    <t>吉田</t>
  </si>
  <si>
    <t>妻鹿</t>
  </si>
  <si>
    <t>高梨</t>
  </si>
  <si>
    <t>榊</t>
  </si>
  <si>
    <t>相良</t>
  </si>
  <si>
    <t>稗田</t>
  </si>
  <si>
    <t>本田</t>
  </si>
  <si>
    <t>濱田</t>
  </si>
  <si>
    <t>下総</t>
  </si>
  <si>
    <t>黒田</t>
  </si>
  <si>
    <t>川原</t>
  </si>
  <si>
    <t>杉山</t>
  </si>
  <si>
    <t>清水</t>
  </si>
  <si>
    <t>失格</t>
    <rPh sb="0" eb="2">
      <t>シッカク</t>
    </rPh>
    <phoneticPr fontId="3"/>
  </si>
  <si>
    <t>クルルンファ</t>
    <phoneticPr fontId="3"/>
  </si>
  <si>
    <t>髙子</t>
    <rPh sb="0" eb="2">
      <t>タカコ</t>
    </rPh>
    <phoneticPr fontId="3"/>
  </si>
  <si>
    <t>髙橋</t>
    <rPh sb="0" eb="2">
      <t>タカハシ</t>
    </rPh>
    <phoneticPr fontId="3"/>
  </si>
  <si>
    <t>髙梨</t>
    <rPh sb="0" eb="2">
      <t>タカナシ</t>
    </rPh>
    <phoneticPr fontId="3"/>
  </si>
  <si>
    <t>アーナン</t>
    <phoneticPr fontId="3"/>
  </si>
  <si>
    <t>スーパーリンペイ</t>
    <phoneticPr fontId="3"/>
  </si>
  <si>
    <t>スーパーリンペイ</t>
    <phoneticPr fontId="3"/>
  </si>
  <si>
    <t>スーパーリンペイ</t>
    <phoneticPr fontId="3"/>
  </si>
  <si>
    <t>ｺﾞｼﾞｭｳｼﾎｼｮｳ</t>
    <phoneticPr fontId="3"/>
  </si>
  <si>
    <t>ウンスー</t>
    <phoneticPr fontId="3"/>
  </si>
  <si>
    <t>アーナン</t>
    <phoneticPr fontId="3"/>
  </si>
  <si>
    <t>ガンカク</t>
    <phoneticPr fontId="3"/>
  </si>
  <si>
    <t>ﾁｬﾀﾝﾔﾗｸｰｼｬﾝｸｰ</t>
    <phoneticPr fontId="3"/>
  </si>
  <si>
    <t>アーナン</t>
    <phoneticPr fontId="3"/>
  </si>
  <si>
    <t>マツムラバッサイ</t>
    <phoneticPr fontId="3"/>
  </si>
  <si>
    <t>ウンスー</t>
    <phoneticPr fontId="3"/>
  </si>
  <si>
    <t>ﾁｬﾀﾝﾔﾗｸｰｼｬﾝｸｰ</t>
    <phoneticPr fontId="3"/>
  </si>
  <si>
    <t>ｺﾞｼﾞｭｳｼﾎｼｮｳ</t>
    <phoneticPr fontId="3"/>
  </si>
  <si>
    <t>スーパーリンペイ</t>
    <phoneticPr fontId="3"/>
  </si>
  <si>
    <t>ウンスー</t>
    <phoneticPr fontId="3"/>
  </si>
  <si>
    <r>
      <t>優勝　北川</t>
    </r>
    <r>
      <rPr>
        <sz val="8"/>
        <rFont val="ＭＳ Ｐゴシック"/>
        <family val="3"/>
        <charset val="128"/>
      </rPr>
      <t>（秀明八千代）</t>
    </r>
    <rPh sb="0" eb="2">
      <t>ユウショウ</t>
    </rPh>
    <rPh sb="3" eb="5">
      <t>キタガワ</t>
    </rPh>
    <rPh sb="6" eb="8">
      <t>シュウメイ</t>
    </rPh>
    <rPh sb="8" eb="11">
      <t>ヤチヨ</t>
    </rPh>
    <phoneticPr fontId="3"/>
  </si>
  <si>
    <r>
      <t>優勝　高梨</t>
    </r>
    <r>
      <rPr>
        <sz val="8"/>
        <rFont val="ＭＳ Ｐゴシック"/>
        <family val="3"/>
        <charset val="128"/>
      </rPr>
      <t>（拓大紅陵）</t>
    </r>
    <rPh sb="0" eb="2">
      <t>ユウショウ</t>
    </rPh>
    <rPh sb="3" eb="5">
      <t>タカナシ</t>
    </rPh>
    <rPh sb="6" eb="7">
      <t>タク</t>
    </rPh>
    <rPh sb="7" eb="10">
      <t>ダイコウリョウ</t>
    </rPh>
    <phoneticPr fontId="3"/>
  </si>
  <si>
    <t>ガンカク</t>
    <phoneticPr fontId="3"/>
  </si>
  <si>
    <t>髙梨航平</t>
    <rPh sb="0" eb="1">
      <t>タカ</t>
    </rPh>
    <rPh sb="1" eb="2">
      <t>ナシ</t>
    </rPh>
    <rPh sb="2" eb="3">
      <t>ワタル</t>
    </rPh>
    <rPh sb="3" eb="4">
      <t>ヒラ</t>
    </rPh>
    <phoneticPr fontId="3"/>
  </si>
  <si>
    <t>拓大紅陵</t>
    <rPh sb="0" eb="1">
      <t>タク</t>
    </rPh>
    <rPh sb="1" eb="4">
      <t>ダイコウリョウ</t>
    </rPh>
    <phoneticPr fontId="3"/>
  </si>
  <si>
    <t>ｽｰﾊﾟｰﾘﾝﾍﾟｲ</t>
    <phoneticPr fontId="3"/>
  </si>
  <si>
    <t>獅子田夏希</t>
    <rPh sb="0" eb="2">
      <t>シシ</t>
    </rPh>
    <rPh sb="2" eb="3">
      <t>タ</t>
    </rPh>
    <rPh sb="3" eb="4">
      <t>ナツ</t>
    </rPh>
    <phoneticPr fontId="3"/>
  </si>
  <si>
    <t>ｽｰﾊﾟｰﾘﾝﾍﾟｲ</t>
    <phoneticPr fontId="3"/>
  </si>
  <si>
    <t>伊藤嵩浩</t>
    <rPh sb="0" eb="2">
      <t>イトウ</t>
    </rPh>
    <rPh sb="2" eb="3">
      <t>タカ</t>
    </rPh>
    <rPh sb="3" eb="4">
      <t>ヒロシ</t>
    </rPh>
    <phoneticPr fontId="3"/>
  </si>
  <si>
    <t>池田慈恩</t>
    <rPh sb="0" eb="2">
      <t>イケダ</t>
    </rPh>
    <rPh sb="2" eb="4">
      <t>ジオン</t>
    </rPh>
    <phoneticPr fontId="3"/>
  </si>
  <si>
    <t>秀明八千代</t>
    <rPh sb="0" eb="2">
      <t>シュウメイ</t>
    </rPh>
    <rPh sb="2" eb="5">
      <t>ヤチヨ</t>
    </rPh>
    <phoneticPr fontId="3"/>
  </si>
  <si>
    <t>敬愛学園</t>
    <rPh sb="0" eb="2">
      <t>ケイアイ</t>
    </rPh>
    <rPh sb="2" eb="4">
      <t>ガクエン</t>
    </rPh>
    <phoneticPr fontId="3"/>
  </si>
  <si>
    <t>アーナン</t>
    <phoneticPr fontId="3"/>
  </si>
  <si>
    <t>萩山拓海</t>
    <rPh sb="0" eb="2">
      <t>ハギヤマ</t>
    </rPh>
    <rPh sb="2" eb="4">
      <t>タクミ</t>
    </rPh>
    <phoneticPr fontId="3"/>
  </si>
  <si>
    <t>習志野</t>
    <rPh sb="0" eb="3">
      <t>ナラシノ</t>
    </rPh>
    <phoneticPr fontId="3"/>
  </si>
  <si>
    <t>秋葉匠吾</t>
    <rPh sb="0" eb="2">
      <t>アキバ</t>
    </rPh>
    <rPh sb="2" eb="3">
      <t>タクミ</t>
    </rPh>
    <rPh sb="3" eb="4">
      <t>ワレ</t>
    </rPh>
    <phoneticPr fontId="3"/>
  </si>
  <si>
    <t>清水拓馬</t>
    <rPh sb="0" eb="2">
      <t>シミズ</t>
    </rPh>
    <rPh sb="2" eb="3">
      <t>ヒラク</t>
    </rPh>
    <rPh sb="3" eb="4">
      <t>ウマ</t>
    </rPh>
    <phoneticPr fontId="3"/>
  </si>
  <si>
    <t>ウンスー</t>
    <phoneticPr fontId="3"/>
  </si>
  <si>
    <t>北川　空</t>
    <rPh sb="0" eb="2">
      <t>キタガワ</t>
    </rPh>
    <rPh sb="3" eb="4">
      <t>ソラ</t>
    </rPh>
    <phoneticPr fontId="3"/>
  </si>
  <si>
    <t>ｽｰﾊﾟｰﾘﾝﾍﾟｲ</t>
    <phoneticPr fontId="3"/>
  </si>
  <si>
    <t>織畑いずみ</t>
    <rPh sb="0" eb="2">
      <t>オリハタ</t>
    </rPh>
    <phoneticPr fontId="3"/>
  </si>
  <si>
    <t>道本理央</t>
    <rPh sb="0" eb="2">
      <t>ミチモト</t>
    </rPh>
    <rPh sb="2" eb="3">
      <t>リ</t>
    </rPh>
    <rPh sb="3" eb="4">
      <t>オウ</t>
    </rPh>
    <phoneticPr fontId="3"/>
  </si>
  <si>
    <t>麗澤</t>
    <rPh sb="0" eb="2">
      <t>レイタク</t>
    </rPh>
    <phoneticPr fontId="3"/>
  </si>
  <si>
    <t>皆川仁美</t>
    <rPh sb="0" eb="2">
      <t>ミナガワ</t>
    </rPh>
    <rPh sb="2" eb="4">
      <t>ヒトミ</t>
    </rPh>
    <phoneticPr fontId="3"/>
  </si>
  <si>
    <t>仲　琳央</t>
    <rPh sb="0" eb="1">
      <t>ナカ</t>
    </rPh>
    <rPh sb="2" eb="3">
      <t>リン</t>
    </rPh>
    <rPh sb="3" eb="4">
      <t>オウ</t>
    </rPh>
    <phoneticPr fontId="3"/>
  </si>
  <si>
    <t>ﾏﾂﾑﾗﾊﾞｯｻｲ</t>
    <phoneticPr fontId="3"/>
  </si>
  <si>
    <t>三木萌花</t>
    <rPh sb="0" eb="2">
      <t>ミキ</t>
    </rPh>
    <rPh sb="2" eb="3">
      <t>モエ</t>
    </rPh>
    <rPh sb="3" eb="4">
      <t>ハナ</t>
    </rPh>
    <phoneticPr fontId="3"/>
  </si>
  <si>
    <t>木更津総合</t>
    <rPh sb="0" eb="3">
      <t>キサラヅ</t>
    </rPh>
    <rPh sb="3" eb="5">
      <t>ソウゴウ</t>
    </rPh>
    <phoneticPr fontId="3"/>
  </si>
  <si>
    <t>鶴岡由那</t>
    <rPh sb="0" eb="2">
      <t>ツルオカ</t>
    </rPh>
    <rPh sb="2" eb="3">
      <t>ユ</t>
    </rPh>
    <rPh sb="3" eb="4">
      <t>ナ</t>
    </rPh>
    <phoneticPr fontId="3"/>
  </si>
  <si>
    <t>アーナン</t>
    <phoneticPr fontId="3"/>
  </si>
  <si>
    <t>浅田茉梨乃</t>
    <rPh sb="0" eb="2">
      <t>アサダ</t>
    </rPh>
    <rPh sb="2" eb="4">
      <t>マリ</t>
    </rPh>
    <rPh sb="4" eb="5">
      <t>ダイ</t>
    </rPh>
    <phoneticPr fontId="3"/>
  </si>
  <si>
    <t>アーナン</t>
    <phoneticPr fontId="3"/>
  </si>
  <si>
    <t>雜賀晴士</t>
    <rPh sb="0" eb="2">
      <t>サイカ</t>
    </rPh>
    <rPh sb="2" eb="3">
      <t>ハ</t>
    </rPh>
    <rPh sb="3" eb="4">
      <t>サムライ</t>
    </rPh>
    <phoneticPr fontId="3"/>
  </si>
  <si>
    <t>0(0)</t>
    <phoneticPr fontId="3"/>
  </si>
  <si>
    <t>0(5)</t>
    <phoneticPr fontId="3"/>
  </si>
  <si>
    <t>0(4)</t>
    <phoneticPr fontId="3"/>
  </si>
  <si>
    <t>0(1)</t>
    <phoneticPr fontId="3"/>
  </si>
  <si>
    <t>0(4)</t>
    <phoneticPr fontId="3"/>
  </si>
  <si>
    <t>0(1)</t>
    <phoneticPr fontId="3"/>
  </si>
  <si>
    <t>0(0)</t>
    <phoneticPr fontId="3"/>
  </si>
  <si>
    <t>0(5)</t>
    <phoneticPr fontId="3"/>
  </si>
  <si>
    <t>0(0)</t>
    <phoneticPr fontId="3"/>
  </si>
  <si>
    <t>0(5)</t>
    <phoneticPr fontId="3"/>
  </si>
  <si>
    <t>0(3)</t>
    <phoneticPr fontId="3"/>
  </si>
  <si>
    <t>0(2)</t>
    <phoneticPr fontId="3"/>
  </si>
  <si>
    <t>0(2)</t>
    <phoneticPr fontId="3"/>
  </si>
  <si>
    <t>0(3)</t>
    <phoneticPr fontId="3"/>
  </si>
  <si>
    <t>1(2)</t>
    <phoneticPr fontId="3"/>
  </si>
  <si>
    <t>1(3)</t>
    <phoneticPr fontId="3"/>
  </si>
  <si>
    <t>1(2)</t>
    <phoneticPr fontId="3"/>
  </si>
  <si>
    <t>1(3)</t>
    <phoneticPr fontId="3"/>
  </si>
  <si>
    <t>2(1)</t>
    <phoneticPr fontId="3"/>
  </si>
  <si>
    <t>2(4)</t>
    <phoneticPr fontId="3"/>
  </si>
  <si>
    <t>1(1)</t>
    <phoneticPr fontId="3"/>
  </si>
  <si>
    <t>1(4)</t>
    <phoneticPr fontId="3"/>
  </si>
  <si>
    <t>1(5)</t>
    <phoneticPr fontId="3"/>
  </si>
  <si>
    <t>1(0)</t>
    <phoneticPr fontId="3"/>
  </si>
  <si>
    <t>0(2)</t>
    <phoneticPr fontId="3"/>
  </si>
  <si>
    <t>0(3)</t>
    <phoneticPr fontId="3"/>
  </si>
  <si>
    <t>1(4)</t>
    <phoneticPr fontId="3"/>
  </si>
  <si>
    <t>1(1)</t>
    <phoneticPr fontId="3"/>
  </si>
  <si>
    <t>３位決定戦</t>
    <rPh sb="1" eb="2">
      <t>クライ</t>
    </rPh>
    <rPh sb="2" eb="5">
      <t>ケッテイセン</t>
    </rPh>
    <phoneticPr fontId="3"/>
  </si>
  <si>
    <t>優勝</t>
    <rPh sb="0" eb="2">
      <t>ユウショウ</t>
    </rPh>
    <phoneticPr fontId="3"/>
  </si>
  <si>
    <t>1(2)</t>
    <phoneticPr fontId="3"/>
  </si>
  <si>
    <t>1(3)</t>
    <phoneticPr fontId="3"/>
  </si>
  <si>
    <t>吉澤</t>
  </si>
  <si>
    <t>鈴木潮</t>
  </si>
  <si>
    <t>鈴木更</t>
    <rPh sb="0" eb="2">
      <t>スズキ</t>
    </rPh>
    <rPh sb="2" eb="3">
      <t>サラ</t>
    </rPh>
    <phoneticPr fontId="3"/>
  </si>
  <si>
    <t>宮﨑</t>
    <rPh sb="0" eb="2">
      <t>ミヤザキ</t>
    </rPh>
    <phoneticPr fontId="3"/>
  </si>
  <si>
    <t>拓大紅陵</t>
    <rPh sb="0" eb="1">
      <t>タク</t>
    </rPh>
    <rPh sb="1" eb="4">
      <t>ダイコウリョウ</t>
    </rPh>
    <phoneticPr fontId="3"/>
  </si>
  <si>
    <t>習志野</t>
    <rPh sb="0" eb="3">
      <t>ナラシノ</t>
    </rPh>
    <phoneticPr fontId="3"/>
  </si>
  <si>
    <t>秀明八千代</t>
    <rPh sb="0" eb="2">
      <t>シュウメイ</t>
    </rPh>
    <rPh sb="2" eb="5">
      <t>ヤチヨ</t>
    </rPh>
    <phoneticPr fontId="3"/>
  </si>
  <si>
    <t>麗澤</t>
    <rPh sb="0" eb="2">
      <t>レイタク</t>
    </rPh>
    <phoneticPr fontId="3"/>
  </si>
  <si>
    <t>佐野　優</t>
    <rPh sb="0" eb="2">
      <t>サノ</t>
    </rPh>
    <rPh sb="3" eb="4">
      <t>ユウ</t>
    </rPh>
    <phoneticPr fontId="3"/>
  </si>
  <si>
    <t>渡邉健太</t>
    <rPh sb="0" eb="2">
      <t>ワタナベ</t>
    </rPh>
    <rPh sb="2" eb="4">
      <t>ケンタ</t>
    </rPh>
    <phoneticPr fontId="3"/>
  </si>
  <si>
    <t>上妻賢和</t>
    <rPh sb="0" eb="1">
      <t>ウエ</t>
    </rPh>
    <rPh sb="1" eb="2">
      <t>ヅマ</t>
    </rPh>
    <rPh sb="2" eb="4">
      <t>ケンワ</t>
    </rPh>
    <phoneticPr fontId="3"/>
  </si>
  <si>
    <t>阿久津翔慎</t>
    <rPh sb="0" eb="3">
      <t>アクツ</t>
    </rPh>
    <rPh sb="3" eb="4">
      <t>ショウ</t>
    </rPh>
    <rPh sb="4" eb="5">
      <t>ツツシ</t>
    </rPh>
    <phoneticPr fontId="3"/>
  </si>
  <si>
    <t>中村赳大</t>
    <rPh sb="0" eb="2">
      <t>ナカムラ</t>
    </rPh>
    <rPh sb="2" eb="3">
      <t>タケシ</t>
    </rPh>
    <rPh sb="3" eb="4">
      <t>ダイ</t>
    </rPh>
    <phoneticPr fontId="3"/>
  </si>
  <si>
    <t>鈴木更彩</t>
    <rPh sb="0" eb="2">
      <t>スズキ</t>
    </rPh>
    <rPh sb="2" eb="3">
      <t>サラ</t>
    </rPh>
    <rPh sb="3" eb="4">
      <t>イロドリ</t>
    </rPh>
    <phoneticPr fontId="3"/>
  </si>
  <si>
    <t>拓大紅陵</t>
    <rPh sb="0" eb="1">
      <t>タク</t>
    </rPh>
    <rPh sb="1" eb="4">
      <t>ダイコウリョウ</t>
    </rPh>
    <phoneticPr fontId="3"/>
  </si>
  <si>
    <t>川端さくら</t>
    <rPh sb="0" eb="2">
      <t>カワバタ</t>
    </rPh>
    <phoneticPr fontId="3"/>
  </si>
  <si>
    <t>習志野</t>
    <rPh sb="0" eb="3">
      <t>ナラシノ</t>
    </rPh>
    <phoneticPr fontId="3"/>
  </si>
  <si>
    <t>鈴木潮音</t>
    <rPh sb="0" eb="2">
      <t>スズキ</t>
    </rPh>
    <rPh sb="2" eb="3">
      <t>シオ</t>
    </rPh>
    <rPh sb="3" eb="4">
      <t>オト</t>
    </rPh>
    <phoneticPr fontId="3"/>
  </si>
  <si>
    <t>吉澤さくら</t>
    <rPh sb="0" eb="2">
      <t>ヨシザワ</t>
    </rPh>
    <phoneticPr fontId="3"/>
  </si>
  <si>
    <t>吉田萌笑</t>
    <rPh sb="0" eb="2">
      <t>ヨシダ</t>
    </rPh>
    <rPh sb="2" eb="3">
      <t>モ</t>
    </rPh>
    <rPh sb="3" eb="4">
      <t>ワラ</t>
    </rPh>
    <phoneticPr fontId="3"/>
  </si>
  <si>
    <t>根立柚希</t>
    <rPh sb="0" eb="1">
      <t>ネ</t>
    </rPh>
    <rPh sb="1" eb="2">
      <t>タ</t>
    </rPh>
    <rPh sb="2" eb="3">
      <t>ユズ</t>
    </rPh>
    <phoneticPr fontId="3"/>
  </si>
  <si>
    <t>長生</t>
    <rPh sb="0" eb="2">
      <t>チョウセイ</t>
    </rPh>
    <phoneticPr fontId="3"/>
  </si>
  <si>
    <t>寺岡愛奈</t>
    <rPh sb="0" eb="2">
      <t>テラオカ</t>
    </rPh>
    <rPh sb="2" eb="3">
      <t>アイ</t>
    </rPh>
    <rPh sb="3" eb="4">
      <t>ナ</t>
    </rPh>
    <phoneticPr fontId="3"/>
  </si>
  <si>
    <t>小林恵奈</t>
    <rPh sb="0" eb="2">
      <t>コバヤシ</t>
    </rPh>
    <rPh sb="2" eb="3">
      <t>メグミ</t>
    </rPh>
    <phoneticPr fontId="3"/>
  </si>
  <si>
    <t>日体大柏</t>
    <rPh sb="0" eb="3">
      <t>ニッタイダイ</t>
    </rPh>
    <rPh sb="3" eb="4">
      <t>カシワ</t>
    </rPh>
    <phoneticPr fontId="3"/>
  </si>
  <si>
    <t>高梨卓海</t>
    <rPh sb="0" eb="2">
      <t>タカナシ</t>
    </rPh>
    <rPh sb="2" eb="4">
      <t>タクミ</t>
    </rPh>
    <phoneticPr fontId="3"/>
  </si>
  <si>
    <t>髙橋聖悟</t>
    <rPh sb="0" eb="2">
      <t>タカハシ</t>
    </rPh>
    <rPh sb="2" eb="4">
      <t>ショウゴ</t>
    </rPh>
    <phoneticPr fontId="3"/>
  </si>
  <si>
    <t>ｼﾞｵﾝ</t>
    <phoneticPr fontId="3"/>
  </si>
  <si>
    <t>ﾊﾞｯｻｲﾀﾞｲ</t>
    <phoneticPr fontId="3"/>
  </si>
  <si>
    <t>ﾊﾞｯｻｲﾀﾞｲ</t>
    <phoneticPr fontId="3"/>
  </si>
  <si>
    <t>ｾｰﾊﾟｲ</t>
    <phoneticPr fontId="3"/>
  </si>
  <si>
    <t>ﾁﾝﾄｳ</t>
    <phoneticPr fontId="3"/>
  </si>
  <si>
    <t>ｼﾞｵﾝ</t>
    <phoneticPr fontId="3"/>
  </si>
  <si>
    <t>成田</t>
    <rPh sb="0" eb="2">
      <t>ナリタ</t>
    </rPh>
    <phoneticPr fontId="3"/>
  </si>
  <si>
    <t>麗澤</t>
    <rPh sb="0" eb="2">
      <t>レイタク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</si>
  <si>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</si>
  <si>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</si>
  <si>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ﾁﾝﾄｳ</t>
    <phoneticPr fontId="3"/>
  </si>
  <si>
    <t>ﾊﾞｯｻｲﾀﾞｲ</t>
    <phoneticPr fontId="3"/>
  </si>
  <si>
    <t>ｼﾞｵﾝ</t>
    <phoneticPr fontId="3"/>
  </si>
  <si>
    <t>ｼﾞｵﾝ</t>
    <phoneticPr fontId="3"/>
  </si>
  <si>
    <t>ｾｰﾊﾟｲ</t>
    <phoneticPr fontId="3"/>
  </si>
  <si>
    <t>東金</t>
    <rPh sb="0" eb="2">
      <t>トウガネ</t>
    </rPh>
    <phoneticPr fontId="3"/>
  </si>
  <si>
    <t>秀明八千代</t>
    <rPh sb="0" eb="2">
      <t>シュウメイ</t>
    </rPh>
    <rPh sb="2" eb="5">
      <t>ヤチヨ</t>
    </rPh>
    <phoneticPr fontId="3"/>
  </si>
  <si>
    <t>渋谷幕張</t>
    <rPh sb="0" eb="2">
      <t>シブヤ</t>
    </rPh>
    <rPh sb="2" eb="4">
      <t>マクハリ</t>
    </rPh>
    <phoneticPr fontId="3"/>
  </si>
  <si>
    <t>ｱｰﾅﾝ</t>
    <phoneticPr fontId="3"/>
  </si>
  <si>
    <t>ｺﾞｼﾞｭｳｼﾎｼｮｳ</t>
    <phoneticPr fontId="3"/>
  </si>
  <si>
    <t>ﾜﾝｼｭｳ</t>
    <phoneticPr fontId="3"/>
  </si>
  <si>
    <t>棄権</t>
    <rPh sb="0" eb="2">
      <t>キケン</t>
    </rPh>
    <phoneticPr fontId="3"/>
  </si>
  <si>
    <t>ｺﾞｼﾞｭｳｼﾎｼｮｳ</t>
    <phoneticPr fontId="3"/>
  </si>
  <si>
    <t>ｱｰﾅﾝ</t>
    <phoneticPr fontId="3"/>
  </si>
  <si>
    <t>ﾜﾝｼｭｳ</t>
    <phoneticPr fontId="3"/>
  </si>
  <si>
    <t>ｴﾝﾋﾟ</t>
    <phoneticPr fontId="3"/>
  </si>
  <si>
    <t>ｺﾞｼﾞｭｳｼﾎｼｮｳ</t>
    <phoneticPr fontId="3"/>
  </si>
  <si>
    <t>ｽｰﾊﾟｰﾘﾝﾍﾟｲ</t>
    <phoneticPr fontId="3"/>
  </si>
  <si>
    <t>ｳﾝｽｰ</t>
    <phoneticPr fontId="3"/>
  </si>
  <si>
    <t>ｳﾝｽｰ</t>
    <phoneticPr fontId="3"/>
  </si>
  <si>
    <t>ﾜﾝｼｭｳ</t>
    <phoneticPr fontId="3"/>
  </si>
  <si>
    <t>ｱｰﾅﾝ</t>
    <phoneticPr fontId="3"/>
  </si>
  <si>
    <t>ｳﾝｽｰ</t>
    <phoneticPr fontId="3"/>
  </si>
  <si>
    <t>ｽｰﾊﾟｰﾘﾝﾍﾟｲ</t>
    <phoneticPr fontId="3"/>
  </si>
  <si>
    <t>ｱｰﾅﾝ</t>
    <phoneticPr fontId="3"/>
  </si>
  <si>
    <t>ｺﾞｼﾞｭｳｼﾎｼｮｳ</t>
    <phoneticPr fontId="3"/>
  </si>
  <si>
    <t>ｴﾝﾋﾟ</t>
    <phoneticPr fontId="3"/>
  </si>
  <si>
    <t>ﾜﾝｼｭｳ</t>
    <phoneticPr fontId="3"/>
  </si>
  <si>
    <t>1(8)</t>
    <phoneticPr fontId="3"/>
  </si>
  <si>
    <t>1(3)</t>
    <phoneticPr fontId="3"/>
  </si>
  <si>
    <t>３位決定戦</t>
    <rPh sb="1" eb="2">
      <t>クライ</t>
    </rPh>
    <rPh sb="2" eb="5">
      <t>ケッテイセン</t>
    </rPh>
    <phoneticPr fontId="3"/>
  </si>
  <si>
    <t>2(10)</t>
    <phoneticPr fontId="3"/>
  </si>
  <si>
    <t>2(12)</t>
    <phoneticPr fontId="3"/>
  </si>
  <si>
    <t>佐原</t>
    <rPh sb="0" eb="2">
      <t>サワラ</t>
    </rPh>
    <phoneticPr fontId="3"/>
  </si>
  <si>
    <t>西武台</t>
    <rPh sb="0" eb="2">
      <t>セイブ</t>
    </rPh>
    <rPh sb="2" eb="3">
      <t>ダイ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</si>
  <si>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</si>
  <si>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2(5)</t>
    <phoneticPr fontId="3"/>
  </si>
  <si>
    <t>2(7)</t>
    <phoneticPr fontId="3"/>
  </si>
  <si>
    <t>木更津総合</t>
    <rPh sb="0" eb="3">
      <t>キサラヅ</t>
    </rPh>
    <rPh sb="3" eb="5">
      <t>ソウゴウ</t>
    </rPh>
    <phoneticPr fontId="3"/>
  </si>
  <si>
    <t>男子総合優勝：拓大紅陵</t>
    <rPh sb="0" eb="2">
      <t>ダンシ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</si>
  <si>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優勝</t>
    <rPh sb="0" eb="2">
      <t>ユウショウ</t>
    </rPh>
    <phoneticPr fontId="3"/>
  </si>
  <si>
    <t>　　 　　準優勝：敬愛学園</t>
    <rPh sb="5" eb="8">
      <t>ジュンユウショウ</t>
    </rPh>
    <rPh sb="9" eb="11">
      <t>ケイアイ</t>
    </rPh>
    <rPh sb="11" eb="13">
      <t>ガクエン</t>
    </rPh>
    <phoneticPr fontId="3"/>
  </si>
  <si>
    <t>　　    　第３位：麗澤</t>
    <rPh sb="7" eb="8">
      <t>ダイ</t>
    </rPh>
    <rPh sb="9" eb="10">
      <t>クライ</t>
    </rPh>
    <rPh sb="11" eb="13">
      <t>レイタク</t>
    </rPh>
    <phoneticPr fontId="3"/>
  </si>
  <si>
    <t>　　　　 準優勝：日体大柏</t>
    <rPh sb="5" eb="8">
      <t>ジュンユウショウ</t>
    </rPh>
    <rPh sb="9" eb="12">
      <t>ニッタイダイ</t>
    </rPh>
    <rPh sb="12" eb="13">
      <t>カシワ</t>
    </rPh>
    <phoneticPr fontId="3"/>
  </si>
  <si>
    <t>　 　　　 第３位：秀明八千代</t>
    <rPh sb="6" eb="7">
      <t>ダイ</t>
    </rPh>
    <rPh sb="8" eb="9">
      <t>クライ</t>
    </rPh>
    <rPh sb="10" eb="12">
      <t>シュウメイ</t>
    </rPh>
    <rPh sb="12" eb="15">
      <t>ヤチヨ</t>
    </rPh>
    <phoneticPr fontId="3"/>
  </si>
  <si>
    <t>４８点</t>
    <rPh sb="2" eb="3">
      <t>テン</t>
    </rPh>
    <phoneticPr fontId="3"/>
  </si>
  <si>
    <t>１９点</t>
    <rPh sb="2" eb="3">
      <t>テン</t>
    </rPh>
    <phoneticPr fontId="3"/>
  </si>
  <si>
    <t>５４点</t>
    <rPh sb="2" eb="3">
      <t>テン</t>
    </rPh>
    <phoneticPr fontId="3"/>
  </si>
  <si>
    <t>１５点</t>
    <rPh sb="2" eb="3">
      <t>テン</t>
    </rPh>
    <phoneticPr fontId="3"/>
  </si>
  <si>
    <t>１２点</t>
    <rPh sb="2" eb="3">
      <t>テン</t>
    </rPh>
    <phoneticPr fontId="3"/>
  </si>
  <si>
    <t>宮﨑  光</t>
    <rPh sb="0" eb="2">
      <t>ミヤザキ</t>
    </rPh>
    <rPh sb="4" eb="5">
      <t>ヒカ</t>
    </rPh>
    <phoneticPr fontId="3"/>
  </si>
  <si>
    <t>棄権</t>
    <rPh sb="0" eb="2">
      <t>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</si>
</sst>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722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shrinkToFi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top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distributed" vertical="distributed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20" fontId="0" fillId="2" borderId="0" xfId="0" applyNumberFormat="1" applyFont="1" applyFill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5" fillId="0" borderId="16" xfId="0" applyFont="1" applyBorder="1" applyAlignment="1">
      <alignment horizontal="distributed" vertical="center" wrapText="1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8" fillId="0" borderId="0" xfId="0" quotePrefix="1" applyFont="1" applyBorder="1"/>
    <xf numFmtId="0" fontId="6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8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10" xfId="0" applyFont="1" applyBorder="1"/>
    <xf numFmtId="0" fontId="1" fillId="0" borderId="5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4" fillId="0" borderId="0" xfId="0" applyFont="1" applyBorder="1" applyAlignment="1"/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vertical="center" shrinkToFit="1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17" fillId="0" borderId="0" xfId="0" applyFont="1"/>
    <xf numFmtId="0" fontId="18" fillId="0" borderId="0" xfId="0" applyFont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8" fillId="0" borderId="7" xfId="0" applyFont="1" applyBorder="1"/>
    <xf numFmtId="0" fontId="5" fillId="0" borderId="0" xfId="0" applyFont="1" applyFill="1" applyBorder="1"/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distributed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17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right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/>
    <xf numFmtId="0" fontId="6" fillId="0" borderId="0" xfId="0" applyFont="1" applyBorder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horizontal="right"/>
    </xf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0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6" fillId="0" borderId="0" xfId="0" applyFont="1"/>
    <xf numFmtId="0" fontId="14" fillId="0" borderId="21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" fillId="0" borderId="12" xfId="0" applyFont="1" applyBorder="1"/>
    <xf numFmtId="0" fontId="14" fillId="0" borderId="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4" xfId="0" applyFont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14" fillId="0" borderId="10" xfId="0" applyFont="1" applyBorder="1" applyAlignment="1">
      <alignment horizontal="left"/>
    </xf>
    <xf numFmtId="0" fontId="5" fillId="0" borderId="5" xfId="0" applyFont="1" applyBorder="1" applyAlignment="1">
      <alignment horizontal="right" vertical="top"/>
    </xf>
    <xf numFmtId="0" fontId="14" fillId="0" borderId="20" xfId="0" applyFont="1" applyBorder="1" applyAlignment="1"/>
    <xf numFmtId="0" fontId="5" fillId="0" borderId="10" xfId="0" applyFont="1" applyBorder="1" applyAlignment="1">
      <alignment horizontal="left"/>
    </xf>
    <xf numFmtId="0" fontId="14" fillId="0" borderId="10" xfId="0" applyFont="1" applyBorder="1" applyAlignment="1">
      <alignment horizontal="right" vertical="top"/>
    </xf>
    <xf numFmtId="0" fontId="14" fillId="0" borderId="22" xfId="0" applyFont="1" applyBorder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14" fillId="0" borderId="4" xfId="0" applyFont="1" applyBorder="1" applyAlignment="1">
      <alignment horizontal="right"/>
    </xf>
    <xf numFmtId="0" fontId="14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4" fillId="0" borderId="8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top"/>
    </xf>
    <xf numFmtId="0" fontId="5" fillId="0" borderId="10" xfId="0" applyFont="1" applyBorder="1" applyAlignment="1">
      <alignment vertical="center"/>
    </xf>
    <xf numFmtId="0" fontId="14" fillId="0" borderId="10" xfId="0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horizontal="right" vertical="top"/>
    </xf>
    <xf numFmtId="0" fontId="14" fillId="0" borderId="20" xfId="0" applyFont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5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5" fillId="0" borderId="0" xfId="0" applyFont="1" applyBorder="1" applyAlignment="1">
      <alignment horizontal="right" shrinkToFit="1"/>
    </xf>
    <xf numFmtId="0" fontId="14" fillId="0" borderId="24" xfId="0" applyFont="1" applyBorder="1" applyAlignment="1">
      <alignment horizontal="right"/>
    </xf>
    <xf numFmtId="0" fontId="14" fillId="0" borderId="20" xfId="0" applyFont="1" applyBorder="1" applyAlignment="1">
      <alignment horizontal="left"/>
    </xf>
    <xf numFmtId="0" fontId="14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top"/>
    </xf>
    <xf numFmtId="0" fontId="14" fillId="0" borderId="25" xfId="0" applyFont="1" applyBorder="1" applyAlignment="1">
      <alignment horizontal="right" vertical="center"/>
    </xf>
    <xf numFmtId="0" fontId="5" fillId="0" borderId="10" xfId="0" applyFont="1" applyBorder="1" applyAlignment="1"/>
    <xf numFmtId="0" fontId="14" fillId="0" borderId="23" xfId="0" applyFont="1" applyBorder="1" applyAlignment="1">
      <alignment horizontal="right" vertical="top"/>
    </xf>
    <xf numFmtId="0" fontId="14" fillId="0" borderId="8" xfId="0" applyFont="1" applyBorder="1" applyAlignment="1">
      <alignment horizontal="right"/>
    </xf>
    <xf numFmtId="0" fontId="5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5" fillId="0" borderId="0" xfId="0" applyFont="1" applyBorder="1" applyAlignment="1">
      <alignment horizontal="right" vertical="top" shrinkToFit="1"/>
    </xf>
    <xf numFmtId="0" fontId="27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vertical="top"/>
    </xf>
    <xf numFmtId="0" fontId="0" fillId="0" borderId="10" xfId="0" applyBorder="1"/>
    <xf numFmtId="0" fontId="29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33" fillId="0" borderId="0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distributed"/>
    </xf>
    <xf numFmtId="0" fontId="2" fillId="0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0" xfId="0" applyFont="1" applyBorder="1"/>
    <xf numFmtId="0" fontId="5" fillId="0" borderId="5" xfId="0" applyFont="1" applyBorder="1"/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12" xfId="0" applyFont="1" applyFill="1" applyBorder="1"/>
    <xf numFmtId="0" fontId="14" fillId="0" borderId="26" xfId="0" applyFont="1" applyBorder="1" applyAlignment="1"/>
    <xf numFmtId="0" fontId="14" fillId="0" borderId="11" xfId="0" applyFont="1" applyBorder="1" applyAlignment="1">
      <alignment horizontal="left" vertical="top"/>
    </xf>
    <xf numFmtId="0" fontId="14" fillId="0" borderId="27" xfId="0" applyFont="1" applyBorder="1" applyAlignment="1">
      <alignment horizontal="left"/>
    </xf>
    <xf numFmtId="0" fontId="14" fillId="0" borderId="29" xfId="0" applyFont="1" applyBorder="1" applyAlignment="1">
      <alignment vertical="center"/>
    </xf>
    <xf numFmtId="0" fontId="14" fillId="0" borderId="31" xfId="0" applyFont="1" applyBorder="1" applyAlignment="1">
      <alignment horizontal="left" vertical="top"/>
    </xf>
    <xf numFmtId="0" fontId="14" fillId="0" borderId="32" xfId="0" applyFont="1" applyBorder="1" applyAlignment="1">
      <alignment horizontal="right" vertical="center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right" vertical="center"/>
    </xf>
    <xf numFmtId="0" fontId="14" fillId="0" borderId="36" xfId="0" applyFont="1" applyBorder="1" applyAlignment="1">
      <alignment vertical="top"/>
    </xf>
    <xf numFmtId="0" fontId="14" fillId="0" borderId="37" xfId="0" applyFont="1" applyBorder="1" applyAlignment="1">
      <alignment horizontal="left" vertical="top"/>
    </xf>
    <xf numFmtId="0" fontId="14" fillId="0" borderId="39" xfId="0" applyFont="1" applyBorder="1" applyAlignment="1">
      <alignment horizontal="right" vertical="top"/>
    </xf>
    <xf numFmtId="0" fontId="14" fillId="0" borderId="38" xfId="0" applyFont="1" applyBorder="1" applyAlignment="1">
      <alignment horizontal="right" vertical="top"/>
    </xf>
    <xf numFmtId="0" fontId="14" fillId="0" borderId="25" xfId="0" applyFont="1" applyBorder="1" applyAlignment="1">
      <alignment horizontal="right" vertical="top"/>
    </xf>
    <xf numFmtId="0" fontId="14" fillId="0" borderId="38" xfId="0" applyFont="1" applyBorder="1" applyAlignment="1">
      <alignment horizontal="right"/>
    </xf>
    <xf numFmtId="0" fontId="14" fillId="0" borderId="39" xfId="0" applyFont="1" applyBorder="1" applyAlignment="1">
      <alignment horizontal="right"/>
    </xf>
    <xf numFmtId="0" fontId="14" fillId="0" borderId="33" xfId="0" applyFont="1" applyBorder="1" applyAlignment="1">
      <alignment horizontal="left" vertical="center"/>
    </xf>
    <xf numFmtId="0" fontId="14" fillId="0" borderId="20" xfId="0" applyFont="1" applyBorder="1" applyAlignment="1">
      <alignment horizontal="right"/>
    </xf>
    <xf numFmtId="0" fontId="14" fillId="0" borderId="29" xfId="0" applyFont="1" applyBorder="1" applyAlignment="1">
      <alignment horizontal="left"/>
    </xf>
    <xf numFmtId="0" fontId="14" fillId="0" borderId="26" xfId="0" applyFont="1" applyBorder="1" applyAlignment="1">
      <alignment horizontal="right"/>
    </xf>
    <xf numFmtId="0" fontId="14" fillId="0" borderId="41" xfId="0" applyFont="1" applyBorder="1" applyAlignment="1">
      <alignment horizontal="right"/>
    </xf>
    <xf numFmtId="0" fontId="14" fillId="0" borderId="42" xfId="0" applyFont="1" applyBorder="1" applyAlignment="1">
      <alignment horizontal="right"/>
    </xf>
    <xf numFmtId="0" fontId="14" fillId="0" borderId="43" xfId="0" applyFont="1" applyBorder="1" applyAlignment="1">
      <alignment horizontal="right"/>
    </xf>
    <xf numFmtId="0" fontId="14" fillId="0" borderId="44" xfId="0" applyFont="1" applyBorder="1" applyAlignment="1">
      <alignment horizontal="left" vertical="top"/>
    </xf>
    <xf numFmtId="0" fontId="14" fillId="0" borderId="46" xfId="0" applyFont="1" applyBorder="1" applyAlignment="1">
      <alignment horizontal="left" vertical="top"/>
    </xf>
    <xf numFmtId="0" fontId="14" fillId="0" borderId="20" xfId="0" applyFont="1" applyBorder="1" applyAlignment="1">
      <alignment horizontal="right" vertical="center"/>
    </xf>
    <xf numFmtId="0" fontId="14" fillId="0" borderId="48" xfId="0" applyFont="1" applyBorder="1" applyAlignment="1">
      <alignment horizontal="right" vertical="top"/>
    </xf>
    <xf numFmtId="0" fontId="5" fillId="0" borderId="39" xfId="0" applyFont="1" applyBorder="1" applyAlignment="1">
      <alignment horizontal="left"/>
    </xf>
    <xf numFmtId="0" fontId="14" fillId="0" borderId="46" xfId="0" applyFont="1" applyBorder="1" applyAlignment="1">
      <alignment horizontal="right" vertical="center"/>
    </xf>
    <xf numFmtId="0" fontId="14" fillId="0" borderId="49" xfId="0" applyFont="1" applyBorder="1" applyAlignment="1">
      <alignment horizontal="left"/>
    </xf>
    <xf numFmtId="0" fontId="14" fillId="0" borderId="50" xfId="0" applyFont="1" applyBorder="1" applyAlignment="1">
      <alignment horizontal="left" vertical="top"/>
    </xf>
    <xf numFmtId="0" fontId="5" fillId="0" borderId="51" xfId="0" applyFont="1" applyBorder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top"/>
    </xf>
    <xf numFmtId="0" fontId="14" fillId="0" borderId="11" xfId="0" applyFont="1" applyBorder="1" applyAlignment="1">
      <alignment vertical="center"/>
    </xf>
    <xf numFmtId="0" fontId="14" fillId="0" borderId="27" xfId="0" applyFont="1" applyBorder="1" applyAlignment="1"/>
    <xf numFmtId="0" fontId="14" fillId="0" borderId="46" xfId="0" applyFont="1" applyBorder="1" applyAlignment="1">
      <alignment horizontal="left" vertical="center"/>
    </xf>
    <xf numFmtId="0" fontId="14" fillId="0" borderId="37" xfId="0" applyFont="1" applyBorder="1" applyAlignment="1">
      <alignment vertical="top"/>
    </xf>
    <xf numFmtId="0" fontId="5" fillId="0" borderId="51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5" fillId="0" borderId="39" xfId="0" applyFont="1" applyBorder="1" applyAlignment="1">
      <alignment horizontal="right" vertical="center"/>
    </xf>
    <xf numFmtId="0" fontId="14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4" fillId="0" borderId="46" xfId="0" applyFont="1" applyBorder="1" applyAlignment="1">
      <alignment horizontal="left"/>
    </xf>
    <xf numFmtId="0" fontId="14" fillId="0" borderId="4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14" fillId="0" borderId="29" xfId="0" applyFont="1" applyBorder="1" applyAlignment="1"/>
    <xf numFmtId="0" fontId="14" fillId="0" borderId="26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14" fillId="0" borderId="50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4" fillId="0" borderId="39" xfId="0" applyFont="1" applyBorder="1" applyAlignment="1">
      <alignment horizontal="left"/>
    </xf>
    <xf numFmtId="0" fontId="5" fillId="0" borderId="45" xfId="0" applyFont="1" applyBorder="1" applyAlignment="1">
      <alignment horizontal="left" vertical="center"/>
    </xf>
    <xf numFmtId="0" fontId="14" fillId="0" borderId="52" xfId="0" applyFont="1" applyBorder="1" applyAlignment="1">
      <alignment horizontal="right" vertical="center"/>
    </xf>
    <xf numFmtId="0" fontId="14" fillId="0" borderId="40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center"/>
    </xf>
    <xf numFmtId="0" fontId="5" fillId="0" borderId="40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7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9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6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/>
    </xf>
    <xf numFmtId="0" fontId="5" fillId="0" borderId="55" xfId="0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47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5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right"/>
    </xf>
    <xf numFmtId="0" fontId="21" fillId="0" borderId="9" xfId="0" applyFont="1" applyBorder="1" applyAlignment="1">
      <alignment horizontal="left" vertical="center"/>
    </xf>
    <xf numFmtId="0" fontId="22" fillId="0" borderId="28" xfId="0" applyFont="1" applyFill="1" applyBorder="1" applyAlignment="1" applyProtection="1">
      <alignment horizontal="left" vertical="center"/>
    </xf>
    <xf numFmtId="0" fontId="5" fillId="0" borderId="34" xfId="0" applyFont="1" applyBorder="1" applyAlignment="1">
      <alignment horizontal="left"/>
    </xf>
    <xf numFmtId="0" fontId="0" fillId="0" borderId="39" xfId="0" applyBorder="1"/>
    <xf numFmtId="0" fontId="5" fillId="0" borderId="39" xfId="0" applyFont="1" applyBorder="1"/>
    <xf numFmtId="0" fontId="5" fillId="0" borderId="40" xfId="0" applyFont="1" applyBorder="1"/>
    <xf numFmtId="0" fontId="6" fillId="0" borderId="49" xfId="0" applyFont="1" applyBorder="1" applyAlignment="1">
      <alignment horizontal="right"/>
    </xf>
    <xf numFmtId="0" fontId="21" fillId="0" borderId="4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0" fillId="0" borderId="39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5" fillId="0" borderId="27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3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51" xfId="0" applyFont="1" applyBorder="1"/>
    <xf numFmtId="0" fontId="5" fillId="0" borderId="43" xfId="0" applyFont="1" applyBorder="1"/>
    <xf numFmtId="0" fontId="0" fillId="0" borderId="4" xfId="0" quotePrefix="1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7" xfId="0" quotePrefix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0" fillId="0" borderId="0" xfId="0" applyAlignment="1"/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28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Border="1" applyAlignment="1">
      <alignment horizontal="right" vertical="center"/>
    </xf>
  </cellXfs>
  <cellStyles count="1">
    <cellStyle name="標準" xfId="0" builtinId="0"/>
  </cellStyles>
  <dxfs count="44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zoomScale="120" zoomScaleNormal="100" zoomScaleSheetLayoutView="120" workbookViewId="0">
      <selection activeCell="C55" sqref="C55"/>
    </sheetView>
  </sheetViews>
  <sheetFormatPr defaultRowHeight="13.5" x14ac:dyDescent="0.15"/>
  <cols>
    <col min="1" max="2" width="8.75" customWidth="1"/>
    <col min="3" max="3" width="7.75" bestFit="1" customWidth="1"/>
    <col min="4" max="4" width="51.5" customWidth="1"/>
    <col min="5" max="5" width="10.625" customWidth="1"/>
    <col min="6" max="6" width="14.125" customWidth="1"/>
    <col min="7" max="7" width="15.25" customWidth="1"/>
  </cols>
  <sheetData>
    <row r="5" spans="1:8" ht="15" customHeight="1" x14ac:dyDescent="0.2">
      <c r="A5" s="659" t="s">
        <v>305</v>
      </c>
      <c r="B5" s="659"/>
      <c r="C5" s="659"/>
      <c r="D5" s="659"/>
      <c r="E5" s="659"/>
      <c r="F5" s="659"/>
      <c r="G5" s="158"/>
      <c r="H5" s="7"/>
    </row>
    <row r="6" spans="1:8" ht="29.25" customHeight="1" x14ac:dyDescent="0.25">
      <c r="A6" s="659"/>
      <c r="B6" s="659"/>
      <c r="C6" s="659"/>
      <c r="D6" s="659"/>
      <c r="E6" s="659"/>
      <c r="F6" s="659"/>
      <c r="G6" s="63"/>
      <c r="H6" s="7"/>
    </row>
    <row r="7" spans="1:8" ht="35.25" customHeight="1" x14ac:dyDescent="0.25">
      <c r="A7" s="660" t="s">
        <v>165</v>
      </c>
      <c r="B7" s="660"/>
      <c r="C7" s="660"/>
      <c r="D7" s="660"/>
      <c r="E7" s="660"/>
      <c r="F7" s="660"/>
      <c r="G7" s="52"/>
      <c r="H7" s="6"/>
    </row>
    <row r="8" spans="1:8" ht="13.5" customHeight="1" x14ac:dyDescent="0.25">
      <c r="A8" s="63"/>
      <c r="B8" s="63"/>
      <c r="C8" s="63"/>
      <c r="D8" s="63"/>
      <c r="E8" s="63"/>
      <c r="F8" s="63"/>
    </row>
    <row r="32" ht="17.25" customHeight="1" x14ac:dyDescent="0.15"/>
    <row r="39" spans="2:8" ht="17.25" customHeight="1" x14ac:dyDescent="0.2">
      <c r="C39" s="18" t="s">
        <v>545</v>
      </c>
      <c r="D39" s="18" t="s">
        <v>546</v>
      </c>
    </row>
    <row r="41" spans="2:8" ht="17.25" customHeight="1" x14ac:dyDescent="0.2">
      <c r="C41" s="18" t="s">
        <v>307</v>
      </c>
      <c r="D41" s="11" t="s">
        <v>306</v>
      </c>
    </row>
    <row r="42" spans="2:8" ht="16.899999999999999" customHeight="1" x14ac:dyDescent="0.2">
      <c r="B42" s="7"/>
      <c r="C42" s="11" t="s">
        <v>62</v>
      </c>
      <c r="D42" s="11" t="s">
        <v>19</v>
      </c>
      <c r="F42" s="70"/>
      <c r="G42" s="70"/>
      <c r="H42" s="7"/>
    </row>
    <row r="43" spans="2:8" ht="17.25" customHeight="1" x14ac:dyDescent="0.2">
      <c r="B43" s="7"/>
      <c r="C43" s="11"/>
      <c r="D43" s="11" t="s">
        <v>102</v>
      </c>
      <c r="F43" s="70"/>
      <c r="G43" s="70"/>
      <c r="H43" s="7"/>
    </row>
    <row r="44" spans="2:8" ht="17.25" customHeight="1" x14ac:dyDescent="0.2">
      <c r="B44" s="7"/>
      <c r="C44" s="11"/>
      <c r="D44" s="11" t="s">
        <v>103</v>
      </c>
      <c r="F44" s="70"/>
      <c r="G44" s="70"/>
      <c r="H44" s="7"/>
    </row>
    <row r="45" spans="2:8" ht="17.25" customHeight="1" x14ac:dyDescent="0.2">
      <c r="B45" s="7"/>
      <c r="C45" s="11" t="s">
        <v>63</v>
      </c>
      <c r="D45" s="11" t="s">
        <v>20</v>
      </c>
      <c r="F45" s="70"/>
      <c r="G45" s="70"/>
      <c r="H45" s="7"/>
    </row>
    <row r="46" spans="2:8" ht="17.25" customHeight="1" x14ac:dyDescent="0.2">
      <c r="B46" s="7"/>
      <c r="C46" s="11" t="s">
        <v>64</v>
      </c>
      <c r="D46" s="11" t="s">
        <v>21</v>
      </c>
      <c r="F46" s="70"/>
      <c r="G46" s="70"/>
      <c r="H46" s="7"/>
    </row>
    <row r="47" spans="2:8" ht="17.25" customHeight="1" x14ac:dyDescent="0.2">
      <c r="B47" s="7"/>
      <c r="C47" s="11"/>
      <c r="D47" s="11"/>
      <c r="F47" s="70"/>
      <c r="G47" s="70"/>
      <c r="H47" s="7"/>
    </row>
    <row r="48" spans="2:8" ht="59.25" customHeight="1" x14ac:dyDescent="0.2">
      <c r="D48" s="11"/>
      <c r="E48" s="11"/>
      <c r="F48" s="7"/>
      <c r="G48" s="7"/>
    </row>
    <row r="49" spans="2:7" ht="17.25" hidden="1" x14ac:dyDescent="0.2">
      <c r="D49" s="11"/>
      <c r="E49" s="11"/>
      <c r="F49" s="7"/>
      <c r="G49" s="7"/>
    </row>
    <row r="50" spans="2:7" ht="17.25" hidden="1" x14ac:dyDescent="0.2">
      <c r="D50" s="11"/>
      <c r="E50" s="11"/>
      <c r="F50" s="7"/>
      <c r="G50" s="7"/>
    </row>
    <row r="51" spans="2:7" ht="17.25" hidden="1" x14ac:dyDescent="0.2">
      <c r="D51" s="11"/>
      <c r="E51" s="11"/>
      <c r="F51" s="7"/>
      <c r="G51" s="7"/>
    </row>
    <row r="53" spans="2:7" x14ac:dyDescent="0.15">
      <c r="B53" s="62"/>
      <c r="C53" s="62"/>
      <c r="D53" s="7"/>
      <c r="E53" s="7"/>
      <c r="F53" s="7"/>
      <c r="G53" s="7"/>
    </row>
  </sheetData>
  <mergeCells count="2">
    <mergeCell ref="A5:F6"/>
    <mergeCell ref="A7:F7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4294967293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03"/>
  <sheetViews>
    <sheetView view="pageBreakPreview" zoomScale="120" zoomScaleNormal="100" zoomScaleSheetLayoutView="120" workbookViewId="0">
      <selection activeCell="G64" sqref="G64"/>
    </sheetView>
  </sheetViews>
  <sheetFormatPr defaultColWidth="9" defaultRowHeight="17.25" x14ac:dyDescent="0.2"/>
  <cols>
    <col min="1" max="1" width="3.5" style="28" customWidth="1"/>
    <col min="2" max="2" width="3.5" style="38" hidden="1" customWidth="1"/>
    <col min="3" max="3" width="9.625" style="9" customWidth="1"/>
    <col min="4" max="4" width="9.625" style="27" customWidth="1"/>
    <col min="5" max="5" width="4.75" style="18" customWidth="1"/>
    <col min="6" max="6" width="3.625" style="18" customWidth="1"/>
    <col min="7" max="7" width="3.625" style="10" customWidth="1"/>
    <col min="8" max="14" width="3.625" style="18" customWidth="1"/>
    <col min="15" max="15" width="3.625" style="22" customWidth="1"/>
    <col min="16" max="17" width="3.625" style="18" customWidth="1"/>
    <col min="18" max="18" width="4.75" style="163" customWidth="1"/>
    <col min="19" max="19" width="3.5" style="18" hidden="1" customWidth="1"/>
    <col min="20" max="21" width="9.625" style="9" customWidth="1"/>
    <col min="22" max="22" width="3.5" style="9" customWidth="1"/>
    <col min="23" max="23" width="3.5" style="18" customWidth="1"/>
    <col min="24" max="16384" width="9" style="18"/>
  </cols>
  <sheetData>
    <row r="1" spans="1:22" ht="15.75" customHeight="1" x14ac:dyDescent="0.2">
      <c r="E1" s="697" t="s">
        <v>38</v>
      </c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9"/>
    </row>
    <row r="2" spans="1:22" s="8" customFormat="1" ht="15.75" customHeight="1" x14ac:dyDescent="0.15">
      <c r="A2" s="28"/>
      <c r="B2" s="38" t="s">
        <v>35</v>
      </c>
      <c r="C2" s="28" t="s">
        <v>0</v>
      </c>
      <c r="D2" s="28" t="s">
        <v>1</v>
      </c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28" t="s">
        <v>35</v>
      </c>
      <c r="T2" s="28" t="s">
        <v>0</v>
      </c>
      <c r="U2" s="28" t="s">
        <v>1</v>
      </c>
      <c r="V2" s="9"/>
    </row>
    <row r="3" spans="1:22" s="8" customFormat="1" ht="10.5" customHeight="1" x14ac:dyDescent="0.15">
      <c r="A3" s="333"/>
      <c r="B3" s="330"/>
      <c r="C3" s="330"/>
      <c r="D3" s="332"/>
      <c r="E3" s="263"/>
      <c r="F3" s="263"/>
      <c r="G3" s="263"/>
      <c r="H3" s="263"/>
      <c r="I3" s="263"/>
      <c r="J3" s="264"/>
      <c r="K3" s="321"/>
      <c r="L3" s="321"/>
      <c r="M3" s="321"/>
      <c r="N3" s="262"/>
      <c r="O3" s="262"/>
      <c r="P3" s="265"/>
      <c r="Q3" s="265"/>
      <c r="R3" s="266"/>
      <c r="S3" s="334"/>
      <c r="T3" s="330"/>
      <c r="U3" s="332"/>
      <c r="V3" s="330"/>
    </row>
    <row r="4" spans="1:22" s="26" customFormat="1" ht="18" customHeight="1" thickBot="1" x14ac:dyDescent="0.2">
      <c r="A4" s="694">
        <v>1</v>
      </c>
      <c r="B4" s="658">
        <v>3</v>
      </c>
      <c r="C4" s="705" t="str">
        <f>VLOOKUP(B4,$B$84:$D$141,2)</f>
        <v>渡邉</v>
      </c>
      <c r="D4" s="692" t="str">
        <f>VLOOKUP(B4,$B$84:$D$141,3)</f>
        <v>拓大紅陵</v>
      </c>
      <c r="E4" s="587"/>
      <c r="F4" s="588"/>
      <c r="G4" s="499"/>
      <c r="H4" s="499"/>
      <c r="I4" s="499"/>
      <c r="J4" s="499"/>
      <c r="K4" s="1"/>
      <c r="L4" s="1"/>
      <c r="M4" s="493"/>
      <c r="N4" s="493"/>
      <c r="O4" s="493"/>
      <c r="P4" s="493"/>
      <c r="Q4" s="604"/>
      <c r="R4" s="579"/>
      <c r="S4" s="664">
        <v>28</v>
      </c>
      <c r="T4" s="705" t="str">
        <f>VLOOKUP(S4,$B$84:$D$141,2)</f>
        <v>中村</v>
      </c>
      <c r="U4" s="692" t="str">
        <f>VLOOKUP(S4,$B$84:$D$141,3)</f>
        <v>秀明八千代</v>
      </c>
      <c r="V4" s="694">
        <v>26</v>
      </c>
    </row>
    <row r="5" spans="1:22" s="26" customFormat="1" ht="18" customHeight="1" thickTop="1" thickBot="1" x14ac:dyDescent="0.2">
      <c r="A5" s="694"/>
      <c r="B5" s="658"/>
      <c r="C5" s="705"/>
      <c r="D5" s="692"/>
      <c r="E5" s="499"/>
      <c r="F5" s="558"/>
      <c r="G5" s="591">
        <v>8</v>
      </c>
      <c r="H5" s="499"/>
      <c r="I5" s="499"/>
      <c r="J5" s="499"/>
      <c r="K5" s="1"/>
      <c r="L5" s="1"/>
      <c r="M5" s="493"/>
      <c r="N5" s="493"/>
      <c r="O5" s="493"/>
      <c r="P5" s="581">
        <v>6</v>
      </c>
      <c r="Q5" s="596"/>
      <c r="R5" s="493"/>
      <c r="S5" s="664"/>
      <c r="T5" s="705"/>
      <c r="U5" s="692"/>
      <c r="V5" s="694"/>
    </row>
    <row r="6" spans="1:22" s="26" customFormat="1" ht="18" customHeight="1" thickTop="1" thickBot="1" x14ac:dyDescent="0.2">
      <c r="A6" s="694">
        <v>2</v>
      </c>
      <c r="B6" s="658">
        <v>43</v>
      </c>
      <c r="C6" s="705" t="str">
        <f>VLOOKUP(B6,$B$84:$D$141,2)</f>
        <v>吉立</v>
      </c>
      <c r="D6" s="692" t="str">
        <f>VLOOKUP(B6,$B$84:$D$141,3)</f>
        <v>日体大柏</v>
      </c>
      <c r="E6" s="89"/>
      <c r="F6" s="420" t="s">
        <v>492</v>
      </c>
      <c r="G6" s="608">
        <v>0</v>
      </c>
      <c r="H6" s="499"/>
      <c r="I6" s="499"/>
      <c r="J6" s="499"/>
      <c r="K6" s="1"/>
      <c r="L6" s="1"/>
      <c r="M6" s="493"/>
      <c r="N6" s="493"/>
      <c r="O6" s="560"/>
      <c r="P6" s="420">
        <v>0</v>
      </c>
      <c r="Q6" s="496" t="s">
        <v>503</v>
      </c>
      <c r="R6" s="71"/>
      <c r="S6" s="664">
        <v>41</v>
      </c>
      <c r="T6" s="705" t="str">
        <f>VLOOKUP(S6,$B$84:$D$141,2)</f>
        <v>常石</v>
      </c>
      <c r="U6" s="692" t="str">
        <f>VLOOKUP(S6,$B$84:$D$141,3)</f>
        <v>千葉南</v>
      </c>
      <c r="V6" s="694">
        <v>27</v>
      </c>
    </row>
    <row r="7" spans="1:22" s="26" customFormat="1" ht="18" customHeight="1" thickTop="1" thickBot="1" x14ac:dyDescent="0.2">
      <c r="A7" s="694"/>
      <c r="B7" s="658"/>
      <c r="C7" s="705"/>
      <c r="D7" s="692"/>
      <c r="E7" s="603" t="s">
        <v>453</v>
      </c>
      <c r="F7" s="583">
        <v>4</v>
      </c>
      <c r="G7" s="558"/>
      <c r="H7" s="499"/>
      <c r="I7" s="499"/>
      <c r="J7" s="499"/>
      <c r="K7" s="677" t="s">
        <v>739</v>
      </c>
      <c r="L7" s="677"/>
      <c r="M7" s="493"/>
      <c r="N7" s="493"/>
      <c r="O7" s="560"/>
      <c r="P7" s="71"/>
      <c r="Q7" s="597">
        <v>7</v>
      </c>
      <c r="R7" s="602" t="s">
        <v>468</v>
      </c>
      <c r="S7" s="664"/>
      <c r="T7" s="705"/>
      <c r="U7" s="692"/>
      <c r="V7" s="694"/>
    </row>
    <row r="8" spans="1:22" s="26" customFormat="1" ht="18" customHeight="1" thickTop="1" x14ac:dyDescent="0.15">
      <c r="A8" s="694">
        <v>3</v>
      </c>
      <c r="B8" s="658">
        <v>40</v>
      </c>
      <c r="C8" s="705" t="str">
        <f>VLOOKUP(B8,$B$84:$D$141,2)</f>
        <v>月﨑</v>
      </c>
      <c r="D8" s="692" t="str">
        <f>VLOOKUP(B8,$B$84:$D$141,3)</f>
        <v>千葉南</v>
      </c>
      <c r="E8" s="501"/>
      <c r="F8" s="496">
        <v>0</v>
      </c>
      <c r="G8" s="558"/>
      <c r="H8" s="499"/>
      <c r="I8" s="499"/>
      <c r="J8" s="499"/>
      <c r="K8" s="677" t="s">
        <v>745</v>
      </c>
      <c r="L8" s="677"/>
      <c r="M8" s="493"/>
      <c r="N8" s="493"/>
      <c r="O8" s="560"/>
      <c r="P8" s="71"/>
      <c r="Q8" s="420">
        <v>0</v>
      </c>
      <c r="R8" s="497"/>
      <c r="S8" s="664">
        <v>11</v>
      </c>
      <c r="T8" s="705" t="str">
        <f>VLOOKUP(S8,$B$84:$D$141,2)</f>
        <v>川原</v>
      </c>
      <c r="U8" s="692" t="str">
        <f>VLOOKUP(S8,$B$84:$D$141,3)</f>
        <v>成東</v>
      </c>
      <c r="V8" s="694">
        <v>28</v>
      </c>
    </row>
    <row r="9" spans="1:22" s="26" customFormat="1" ht="18" customHeight="1" thickBot="1" x14ac:dyDescent="0.2">
      <c r="A9" s="694"/>
      <c r="B9" s="658"/>
      <c r="C9" s="705"/>
      <c r="D9" s="692"/>
      <c r="E9" s="499"/>
      <c r="F9" s="499"/>
      <c r="G9" s="558" t="s">
        <v>496</v>
      </c>
      <c r="H9" s="591" t="s">
        <v>732</v>
      </c>
      <c r="I9" s="499"/>
      <c r="J9" s="499"/>
      <c r="K9" s="694" t="s">
        <v>681</v>
      </c>
      <c r="L9" s="694"/>
      <c r="M9" s="493"/>
      <c r="N9" s="493"/>
      <c r="O9" s="558">
        <v>1</v>
      </c>
      <c r="P9" s="71" t="s">
        <v>506</v>
      </c>
      <c r="Q9" s="493"/>
      <c r="R9" s="493"/>
      <c r="S9" s="664"/>
      <c r="T9" s="705"/>
      <c r="U9" s="692"/>
      <c r="V9" s="694"/>
    </row>
    <row r="10" spans="1:22" s="26" customFormat="1" ht="18" customHeight="1" thickTop="1" thickBot="1" x14ac:dyDescent="0.2">
      <c r="A10" s="694">
        <v>4</v>
      </c>
      <c r="B10" s="658">
        <v>37</v>
      </c>
      <c r="C10" s="705" t="str">
        <f>VLOOKUP(B10,$B$84:$D$141,2)</f>
        <v>雑賀</v>
      </c>
      <c r="D10" s="692" t="str">
        <f>VLOOKUP(B10,$B$84:$D$141,3)</f>
        <v>敬愛学園</v>
      </c>
      <c r="E10" s="89"/>
      <c r="F10" s="499"/>
      <c r="G10" s="420"/>
      <c r="H10" s="608" t="s">
        <v>733</v>
      </c>
      <c r="I10" s="499"/>
      <c r="J10" s="499"/>
      <c r="K10" s="623"/>
      <c r="L10" s="1"/>
      <c r="M10" s="493"/>
      <c r="N10" s="493"/>
      <c r="O10" s="606">
        <v>0</v>
      </c>
      <c r="P10" s="496"/>
      <c r="Q10" s="493"/>
      <c r="R10" s="71"/>
      <c r="S10" s="664">
        <v>20</v>
      </c>
      <c r="T10" s="705" t="str">
        <f>VLOOKUP(S10,$B$84:$D$141,2)</f>
        <v>小川</v>
      </c>
      <c r="U10" s="692" t="str">
        <f>VLOOKUP(S10,$B$84:$D$141,3)</f>
        <v>市立銚子</v>
      </c>
      <c r="V10" s="694">
        <v>29</v>
      </c>
    </row>
    <row r="11" spans="1:22" s="26" customFormat="1" ht="18" customHeight="1" thickTop="1" thickBot="1" x14ac:dyDescent="0.2">
      <c r="A11" s="694"/>
      <c r="B11" s="658"/>
      <c r="C11" s="705"/>
      <c r="D11" s="692"/>
      <c r="E11" s="603" t="s">
        <v>487</v>
      </c>
      <c r="F11" s="591">
        <v>8</v>
      </c>
      <c r="G11" s="420"/>
      <c r="H11" s="558"/>
      <c r="I11" s="499"/>
      <c r="J11" s="499"/>
      <c r="K11" s="631">
        <v>0</v>
      </c>
      <c r="L11" s="632">
        <v>4</v>
      </c>
      <c r="M11" s="493"/>
      <c r="N11" s="493"/>
      <c r="O11" s="496"/>
      <c r="P11" s="496"/>
      <c r="Q11" s="581">
        <v>1</v>
      </c>
      <c r="R11" s="602" t="s">
        <v>500</v>
      </c>
      <c r="S11" s="664"/>
      <c r="T11" s="705"/>
      <c r="U11" s="692"/>
      <c r="V11" s="694"/>
    </row>
    <row r="12" spans="1:22" s="26" customFormat="1" ht="18" customHeight="1" thickTop="1" x14ac:dyDescent="0.15">
      <c r="A12" s="694">
        <v>5</v>
      </c>
      <c r="B12" s="658">
        <v>19</v>
      </c>
      <c r="C12" s="705" t="str">
        <f>VLOOKUP(B12,$B$84:$D$141,2)</f>
        <v>榊</v>
      </c>
      <c r="D12" s="692" t="str">
        <f>VLOOKUP(B12,$B$84:$D$141,3)</f>
        <v>千葉黎明</v>
      </c>
      <c r="E12" s="501"/>
      <c r="F12" s="608">
        <v>0</v>
      </c>
      <c r="G12" s="420"/>
      <c r="H12" s="558"/>
      <c r="I12" s="499"/>
      <c r="J12" s="499"/>
      <c r="K12" s="623"/>
      <c r="L12" s="1"/>
      <c r="M12" s="493"/>
      <c r="N12" s="493"/>
      <c r="O12" s="496"/>
      <c r="P12" s="496"/>
      <c r="Q12" s="568">
        <v>0</v>
      </c>
      <c r="R12" s="497"/>
      <c r="S12" s="664">
        <v>15</v>
      </c>
      <c r="T12" s="705" t="str">
        <f>VLOOKUP(S12,$B$84:$D$141,2)</f>
        <v>高田</v>
      </c>
      <c r="U12" s="692" t="str">
        <f>VLOOKUP(S12,$B$84:$D$141,3)</f>
        <v>成田</v>
      </c>
      <c r="V12" s="694">
        <v>30</v>
      </c>
    </row>
    <row r="13" spans="1:22" s="26" customFormat="1" ht="18" customHeight="1" thickBot="1" x14ac:dyDescent="0.2">
      <c r="A13" s="694"/>
      <c r="B13" s="658"/>
      <c r="C13" s="705"/>
      <c r="D13" s="692"/>
      <c r="E13" s="89"/>
      <c r="F13" s="558" t="s">
        <v>493</v>
      </c>
      <c r="G13" s="583">
        <v>1</v>
      </c>
      <c r="H13" s="558"/>
      <c r="I13" s="499"/>
      <c r="J13" s="499"/>
      <c r="K13" s="623"/>
      <c r="L13" s="1"/>
      <c r="M13" s="493"/>
      <c r="N13" s="493"/>
      <c r="O13" s="496"/>
      <c r="P13" s="568">
        <v>0</v>
      </c>
      <c r="Q13" s="496" t="s">
        <v>504</v>
      </c>
      <c r="R13" s="71"/>
      <c r="S13" s="664"/>
      <c r="T13" s="705"/>
      <c r="U13" s="692"/>
      <c r="V13" s="694"/>
    </row>
    <row r="14" spans="1:22" s="26" customFormat="1" ht="18" customHeight="1" thickTop="1" thickBot="1" x14ac:dyDescent="0.2">
      <c r="A14" s="694">
        <v>6</v>
      </c>
      <c r="B14" s="658">
        <v>16</v>
      </c>
      <c r="C14" s="705" t="str">
        <f>VLOOKUP(B14,$B$84:$D$141,2)</f>
        <v>河内</v>
      </c>
      <c r="D14" s="692" t="str">
        <f>VLOOKUP(B14,$B$84:$D$141,3)</f>
        <v>成田</v>
      </c>
      <c r="E14" s="498"/>
      <c r="F14" s="420"/>
      <c r="G14" s="493">
        <v>0</v>
      </c>
      <c r="H14" s="558"/>
      <c r="I14" s="499"/>
      <c r="J14" s="499"/>
      <c r="K14" s="623"/>
      <c r="L14" s="1"/>
      <c r="M14" s="493"/>
      <c r="N14" s="493"/>
      <c r="O14" s="496"/>
      <c r="P14" s="589">
        <v>3</v>
      </c>
      <c r="Q14" s="591"/>
      <c r="R14" s="579"/>
      <c r="S14" s="664">
        <v>1</v>
      </c>
      <c r="T14" s="705" t="str">
        <f>VLOOKUP(S14,$B$84:$D$141,2)</f>
        <v>澤谷</v>
      </c>
      <c r="U14" s="692" t="str">
        <f>VLOOKUP(S14,$B$84:$D$141,3)</f>
        <v>拓大紅陵</v>
      </c>
      <c r="V14" s="694">
        <v>31</v>
      </c>
    </row>
    <row r="15" spans="1:22" s="26" customFormat="1" ht="18" customHeight="1" thickTop="1" thickBot="1" x14ac:dyDescent="0.2">
      <c r="A15" s="694"/>
      <c r="B15" s="658"/>
      <c r="C15" s="705"/>
      <c r="D15" s="692"/>
      <c r="E15" s="500" t="s">
        <v>488</v>
      </c>
      <c r="F15" s="419" t="s">
        <v>716</v>
      </c>
      <c r="G15" s="499"/>
      <c r="H15" s="558"/>
      <c r="I15" s="499"/>
      <c r="J15" s="499"/>
      <c r="K15" s="623"/>
      <c r="L15" s="1"/>
      <c r="M15" s="493"/>
      <c r="N15" s="585" t="s">
        <v>728</v>
      </c>
      <c r="O15" s="496" t="s">
        <v>520</v>
      </c>
      <c r="P15" s="493"/>
      <c r="Q15" s="493"/>
      <c r="R15" s="493"/>
      <c r="S15" s="664"/>
      <c r="T15" s="705"/>
      <c r="U15" s="692"/>
      <c r="V15" s="694"/>
    </row>
    <row r="16" spans="1:22" s="26" customFormat="1" ht="18" customHeight="1" thickTop="1" thickBot="1" x14ac:dyDescent="0.2">
      <c r="A16" s="694">
        <v>7</v>
      </c>
      <c r="B16" s="658">
        <v>17</v>
      </c>
      <c r="C16" s="705" t="str">
        <f>VLOOKUP(B16,$B$84:$D$141,2)</f>
        <v>太刀川</v>
      </c>
      <c r="D16" s="692" t="str">
        <f>VLOOKUP(B16,$B$84:$D$141,3)</f>
        <v>成田北</v>
      </c>
      <c r="E16" s="89"/>
      <c r="F16" s="600" t="s">
        <v>711</v>
      </c>
      <c r="G16" s="499"/>
      <c r="H16" s="558" t="s">
        <v>499</v>
      </c>
      <c r="I16" s="499"/>
      <c r="J16" s="499"/>
      <c r="K16" s="623"/>
      <c r="L16" s="1"/>
      <c r="M16" s="493"/>
      <c r="N16" s="603" t="s">
        <v>729</v>
      </c>
      <c r="O16" s="71"/>
      <c r="P16" s="493"/>
      <c r="Q16" s="604"/>
      <c r="R16" s="579"/>
      <c r="S16" s="664">
        <v>10</v>
      </c>
      <c r="T16" s="705" t="str">
        <f>VLOOKUP(S16,$B$84:$D$141,2)</f>
        <v>村越</v>
      </c>
      <c r="U16" s="692" t="str">
        <f>VLOOKUP(S16,$B$84:$D$141,3)</f>
        <v>長生</v>
      </c>
      <c r="V16" s="694">
        <v>32</v>
      </c>
    </row>
    <row r="17" spans="1:22" s="26" customFormat="1" ht="18" customHeight="1" thickTop="1" thickBot="1" x14ac:dyDescent="0.2">
      <c r="A17" s="694"/>
      <c r="B17" s="658"/>
      <c r="C17" s="705"/>
      <c r="D17" s="692"/>
      <c r="E17" s="592"/>
      <c r="F17" s="499"/>
      <c r="G17" s="499"/>
      <c r="H17" s="558"/>
      <c r="I17" s="493">
        <v>1</v>
      </c>
      <c r="J17" s="499"/>
      <c r="K17" s="623"/>
      <c r="L17" s="1"/>
      <c r="M17" s="493"/>
      <c r="N17" s="607"/>
      <c r="O17" s="71"/>
      <c r="P17" s="581">
        <v>4</v>
      </c>
      <c r="Q17" s="71"/>
      <c r="R17" s="493"/>
      <c r="S17" s="664"/>
      <c r="T17" s="705"/>
      <c r="U17" s="692"/>
      <c r="V17" s="694"/>
    </row>
    <row r="18" spans="1:22" s="26" customFormat="1" ht="18" customHeight="1" thickTop="1" x14ac:dyDescent="0.15">
      <c r="A18" s="694">
        <v>8</v>
      </c>
      <c r="B18" s="658">
        <v>21</v>
      </c>
      <c r="C18" s="705" t="str">
        <f>VLOOKUP(B18,$B$84:$D$141,2)</f>
        <v>栃谷</v>
      </c>
      <c r="D18" s="692" t="str">
        <f>VLOOKUP(B18,$B$84:$D$141,3)</f>
        <v>市立銚子</v>
      </c>
      <c r="E18" s="498"/>
      <c r="F18" s="498"/>
      <c r="G18" s="499"/>
      <c r="H18" s="420"/>
      <c r="I18" s="595">
        <v>0</v>
      </c>
      <c r="J18" s="499"/>
      <c r="K18" s="623"/>
      <c r="L18" s="1"/>
      <c r="M18" s="493"/>
      <c r="N18" s="607"/>
      <c r="O18" s="71"/>
      <c r="P18" s="568">
        <v>1</v>
      </c>
      <c r="Q18" s="496" t="s">
        <v>513</v>
      </c>
      <c r="R18" s="494"/>
      <c r="S18" s="664">
        <v>13</v>
      </c>
      <c r="T18" s="705" t="str">
        <f>VLOOKUP(S18,$B$84:$D$141,2)</f>
        <v>高梨</v>
      </c>
      <c r="U18" s="692" t="str">
        <f>VLOOKUP(S18,$B$84:$D$141,3)</f>
        <v>茂原樟陽</v>
      </c>
      <c r="V18" s="694">
        <v>33</v>
      </c>
    </row>
    <row r="19" spans="1:22" s="26" customFormat="1" ht="18" customHeight="1" thickBot="1" x14ac:dyDescent="0.2">
      <c r="A19" s="694"/>
      <c r="B19" s="658"/>
      <c r="C19" s="705"/>
      <c r="D19" s="692"/>
      <c r="E19" s="499"/>
      <c r="F19" s="500"/>
      <c r="G19" s="611">
        <v>0</v>
      </c>
      <c r="H19" s="420"/>
      <c r="I19" s="420"/>
      <c r="J19" s="499"/>
      <c r="K19" s="623"/>
      <c r="L19" s="1"/>
      <c r="M19" s="493"/>
      <c r="N19" s="607"/>
      <c r="O19" s="71"/>
      <c r="P19" s="496"/>
      <c r="Q19" s="599">
        <v>0</v>
      </c>
      <c r="R19" s="495" t="s">
        <v>501</v>
      </c>
      <c r="S19" s="664"/>
      <c r="T19" s="705"/>
      <c r="U19" s="692"/>
      <c r="V19" s="694"/>
    </row>
    <row r="20" spans="1:22" s="26" customFormat="1" ht="18" customHeight="1" thickTop="1" thickBot="1" x14ac:dyDescent="0.2">
      <c r="A20" s="694">
        <v>9</v>
      </c>
      <c r="B20" s="658">
        <v>22</v>
      </c>
      <c r="C20" s="705" t="str">
        <f>VLOOKUP(B20,$B$84:$D$141,2)</f>
        <v>宮本</v>
      </c>
      <c r="D20" s="692" t="str">
        <f>VLOOKUP(B20,$B$84:$D$141,3)</f>
        <v>佐原</v>
      </c>
      <c r="E20" s="498"/>
      <c r="F20" s="558" t="s">
        <v>494</v>
      </c>
      <c r="G20" s="419">
        <v>5</v>
      </c>
      <c r="H20" s="420"/>
      <c r="I20" s="420"/>
      <c r="J20" s="499"/>
      <c r="K20" s="623"/>
      <c r="L20" s="1"/>
      <c r="M20" s="493"/>
      <c r="N20" s="607"/>
      <c r="O20" s="71"/>
      <c r="P20" s="496"/>
      <c r="Q20" s="558">
        <v>3</v>
      </c>
      <c r="R20" s="583"/>
      <c r="S20" s="664">
        <v>7</v>
      </c>
      <c r="T20" s="705" t="str">
        <f>VLOOKUP(S20,$B$84:$D$141,2)</f>
        <v>石毛</v>
      </c>
      <c r="U20" s="692" t="str">
        <f>VLOOKUP(S20,$B$84:$D$141,3)</f>
        <v>東金</v>
      </c>
      <c r="V20" s="694">
        <v>34</v>
      </c>
    </row>
    <row r="21" spans="1:22" s="26" customFormat="1" ht="18" customHeight="1" thickTop="1" thickBot="1" x14ac:dyDescent="0.2">
      <c r="A21" s="694"/>
      <c r="B21" s="658"/>
      <c r="C21" s="705"/>
      <c r="D21" s="692"/>
      <c r="E21" s="500" t="s">
        <v>489</v>
      </c>
      <c r="F21" s="609">
        <v>0</v>
      </c>
      <c r="G21" s="420"/>
      <c r="H21" s="420"/>
      <c r="I21" s="420"/>
      <c r="J21" s="499"/>
      <c r="K21" s="623"/>
      <c r="L21" s="1"/>
      <c r="M21" s="493"/>
      <c r="N21" s="607"/>
      <c r="O21" s="420">
        <v>0</v>
      </c>
      <c r="P21" s="496" t="s">
        <v>507</v>
      </c>
      <c r="Q21" s="493"/>
      <c r="R21" s="493"/>
      <c r="S21" s="664"/>
      <c r="T21" s="705"/>
      <c r="U21" s="692"/>
      <c r="V21" s="694"/>
    </row>
    <row r="22" spans="1:22" s="26" customFormat="1" ht="18" customHeight="1" thickTop="1" thickBot="1" x14ac:dyDescent="0.2">
      <c r="A22" s="694">
        <v>10</v>
      </c>
      <c r="B22" s="658">
        <v>5</v>
      </c>
      <c r="C22" s="705" t="str">
        <f>VLOOKUP(B22,$B$84:$D$141,2)</f>
        <v>澤田</v>
      </c>
      <c r="D22" s="692" t="str">
        <f>VLOOKUP(B22,$B$84:$D$141,3)</f>
        <v>木更津総合</v>
      </c>
      <c r="E22" s="89"/>
      <c r="F22" s="596">
        <v>1</v>
      </c>
      <c r="G22" s="420"/>
      <c r="H22" s="420"/>
      <c r="I22" s="420"/>
      <c r="J22" s="499"/>
      <c r="K22" s="623"/>
      <c r="L22" s="1"/>
      <c r="M22" s="493"/>
      <c r="N22" s="496"/>
      <c r="O22" s="589">
        <v>8</v>
      </c>
      <c r="P22" s="71"/>
      <c r="Q22" s="493"/>
      <c r="R22" s="494"/>
      <c r="S22" s="664">
        <v>6</v>
      </c>
      <c r="T22" s="705" t="str">
        <f>VLOOKUP(S22,$B$84:$D$141,2)</f>
        <v>本地</v>
      </c>
      <c r="U22" s="692" t="str">
        <f>VLOOKUP(S22,$B$84:$D$141,3)</f>
        <v>木更津総合</v>
      </c>
      <c r="V22" s="694">
        <v>35</v>
      </c>
    </row>
    <row r="23" spans="1:22" s="26" customFormat="1" ht="18" customHeight="1" thickTop="1" thickBot="1" x14ac:dyDescent="0.2">
      <c r="A23" s="694"/>
      <c r="B23" s="658"/>
      <c r="C23" s="705"/>
      <c r="D23" s="692"/>
      <c r="E23" s="592"/>
      <c r="F23" s="499"/>
      <c r="G23" s="420" t="s">
        <v>497</v>
      </c>
      <c r="H23" s="590" t="s">
        <v>734</v>
      </c>
      <c r="I23" s="420"/>
      <c r="J23" s="499"/>
      <c r="K23" s="623"/>
      <c r="L23" s="1"/>
      <c r="M23" s="493"/>
      <c r="N23" s="496"/>
      <c r="O23" s="560"/>
      <c r="P23" s="71"/>
      <c r="Q23" s="585" t="s">
        <v>716</v>
      </c>
      <c r="R23" s="495" t="s">
        <v>509</v>
      </c>
      <c r="S23" s="664"/>
      <c r="T23" s="705"/>
      <c r="U23" s="692"/>
      <c r="V23" s="694"/>
    </row>
    <row r="24" spans="1:22" s="26" customFormat="1" ht="18" customHeight="1" thickTop="1" thickBot="1" x14ac:dyDescent="0.2">
      <c r="A24" s="694">
        <v>11</v>
      </c>
      <c r="B24" s="658">
        <v>31</v>
      </c>
      <c r="C24" s="705" t="str">
        <f>VLOOKUP(B24,$B$84:$D$141,2)</f>
        <v>阿久津</v>
      </c>
      <c r="D24" s="692" t="str">
        <f>VLOOKUP(B24,$B$84:$D$141,3)</f>
        <v>習志野</v>
      </c>
      <c r="E24" s="587"/>
      <c r="F24" s="499"/>
      <c r="G24" s="558"/>
      <c r="H24" s="600" t="s">
        <v>735</v>
      </c>
      <c r="I24" s="420"/>
      <c r="J24" s="499"/>
      <c r="K24" s="623"/>
      <c r="L24" s="1"/>
      <c r="M24" s="493"/>
      <c r="N24" s="496"/>
      <c r="O24" s="560"/>
      <c r="P24" s="560"/>
      <c r="Q24" s="558" t="s">
        <v>711</v>
      </c>
      <c r="R24" s="583"/>
      <c r="S24" s="664">
        <v>26</v>
      </c>
      <c r="T24" s="705" t="str">
        <f>VLOOKUP(S24,$B$84:$D$141,2)</f>
        <v>高梨</v>
      </c>
      <c r="U24" s="692" t="str">
        <f>VLOOKUP(S24,$B$84:$D$141,3)</f>
        <v>秀明八千代</v>
      </c>
      <c r="V24" s="694">
        <v>36</v>
      </c>
    </row>
    <row r="25" spans="1:22" s="26" customFormat="1" ht="18" customHeight="1" thickTop="1" thickBot="1" x14ac:dyDescent="0.2">
      <c r="A25" s="694"/>
      <c r="B25" s="658"/>
      <c r="C25" s="705"/>
      <c r="D25" s="692"/>
      <c r="E25" s="89" t="s">
        <v>490</v>
      </c>
      <c r="F25" s="591" t="s">
        <v>717</v>
      </c>
      <c r="G25" s="558"/>
      <c r="H25" s="499"/>
      <c r="I25" s="420"/>
      <c r="J25" s="499"/>
      <c r="K25" s="623"/>
      <c r="L25" s="1"/>
      <c r="M25" s="493"/>
      <c r="N25" s="496"/>
      <c r="O25" s="560"/>
      <c r="P25" s="558">
        <v>5</v>
      </c>
      <c r="Q25" s="71" t="s">
        <v>514</v>
      </c>
      <c r="R25" s="71"/>
      <c r="S25" s="664"/>
      <c r="T25" s="705"/>
      <c r="U25" s="692"/>
      <c r="V25" s="694"/>
    </row>
    <row r="26" spans="1:22" s="26" customFormat="1" ht="18" customHeight="1" thickTop="1" x14ac:dyDescent="0.15">
      <c r="A26" s="694">
        <v>12</v>
      </c>
      <c r="B26" s="658">
        <v>35</v>
      </c>
      <c r="C26" s="705" t="str">
        <f>VLOOKUP(B26,$B$84:$D$141,2)</f>
        <v>花澤</v>
      </c>
      <c r="D26" s="692" t="str">
        <f>VLOOKUP(B26,$B$84:$D$141,3)</f>
        <v>渋谷幕張</v>
      </c>
      <c r="E26" s="501"/>
      <c r="F26" s="608" t="s">
        <v>718</v>
      </c>
      <c r="G26" s="558"/>
      <c r="H26" s="499"/>
      <c r="I26" s="420"/>
      <c r="J26" s="499"/>
      <c r="K26" s="623"/>
      <c r="L26" s="1"/>
      <c r="M26" s="493"/>
      <c r="N26" s="496"/>
      <c r="O26" s="493"/>
      <c r="P26" s="605">
        <v>1</v>
      </c>
      <c r="Q26" s="497"/>
      <c r="R26" s="494"/>
      <c r="S26" s="664">
        <v>33</v>
      </c>
      <c r="T26" s="705" t="str">
        <f>VLOOKUP(S26,$B$84:$D$141,2)</f>
        <v>萩山</v>
      </c>
      <c r="U26" s="692" t="str">
        <f>VLOOKUP(S26,$B$84:$D$141,3)</f>
        <v>習志野</v>
      </c>
      <c r="V26" s="694">
        <v>37</v>
      </c>
    </row>
    <row r="27" spans="1:22" s="26" customFormat="1" ht="18" customHeight="1" thickBot="1" x14ac:dyDescent="0.2">
      <c r="A27" s="694"/>
      <c r="B27" s="658"/>
      <c r="C27" s="705"/>
      <c r="D27" s="692"/>
      <c r="E27" s="89"/>
      <c r="F27" s="558" t="s">
        <v>495</v>
      </c>
      <c r="G27" s="614">
        <v>1</v>
      </c>
      <c r="H27" s="499"/>
      <c r="I27" s="420"/>
      <c r="J27" s="499"/>
      <c r="K27" s="623"/>
      <c r="L27" s="1"/>
      <c r="M27" s="493"/>
      <c r="N27" s="496"/>
      <c r="O27" s="493"/>
      <c r="P27" s="493"/>
      <c r="Q27" s="493"/>
      <c r="R27" s="493"/>
      <c r="S27" s="664"/>
      <c r="T27" s="705"/>
      <c r="U27" s="692"/>
      <c r="V27" s="694"/>
    </row>
    <row r="28" spans="1:22" s="26" customFormat="1" ht="18" customHeight="1" thickTop="1" thickBot="1" x14ac:dyDescent="0.2">
      <c r="A28" s="694">
        <v>13</v>
      </c>
      <c r="B28" s="658">
        <v>49</v>
      </c>
      <c r="C28" s="705" t="str">
        <f>VLOOKUP(B28,$B$84:$D$141,2)</f>
        <v>相良</v>
      </c>
      <c r="D28" s="692" t="str">
        <f>VLOOKUP(B28,$B$84:$D$141,3)</f>
        <v>麗澤</v>
      </c>
      <c r="E28" s="498"/>
      <c r="F28" s="501"/>
      <c r="G28" s="493">
        <v>0</v>
      </c>
      <c r="H28" s="499"/>
      <c r="I28" s="420"/>
      <c r="J28" s="497" t="s">
        <v>740</v>
      </c>
      <c r="K28" s="624"/>
      <c r="L28" s="633"/>
      <c r="M28" s="585">
        <v>0</v>
      </c>
      <c r="N28" s="496"/>
      <c r="O28" s="493"/>
      <c r="P28" s="493"/>
      <c r="Q28" s="494"/>
      <c r="R28" s="494"/>
      <c r="S28" s="664">
        <v>29</v>
      </c>
      <c r="T28" s="705" t="str">
        <f>VLOOKUP(S28,$B$84:$D$141,2)</f>
        <v>加藤</v>
      </c>
      <c r="U28" s="692" t="str">
        <f>VLOOKUP(S28,$B$84:$D$141,3)</f>
        <v>秀明八千代</v>
      </c>
      <c r="V28" s="694">
        <v>38</v>
      </c>
    </row>
    <row r="29" spans="1:22" s="26" customFormat="1" ht="18" customHeight="1" thickTop="1" thickBot="1" x14ac:dyDescent="0.2">
      <c r="A29" s="694"/>
      <c r="B29" s="658"/>
      <c r="C29" s="705"/>
      <c r="D29" s="692"/>
      <c r="E29" s="499"/>
      <c r="F29" s="499"/>
      <c r="G29" s="499"/>
      <c r="H29" s="499"/>
      <c r="I29" s="558"/>
      <c r="J29" s="493" t="s">
        <v>741</v>
      </c>
      <c r="K29" s="1"/>
      <c r="L29" s="1"/>
      <c r="M29" s="558">
        <v>5</v>
      </c>
      <c r="N29" s="71"/>
      <c r="O29" s="493"/>
      <c r="P29" s="499">
        <v>0</v>
      </c>
      <c r="Q29" s="495"/>
      <c r="R29" s="493"/>
      <c r="S29" s="664"/>
      <c r="T29" s="705"/>
      <c r="U29" s="692"/>
      <c r="V29" s="694"/>
    </row>
    <row r="30" spans="1:22" s="26" customFormat="1" ht="18" customHeight="1" thickTop="1" thickBot="1" x14ac:dyDescent="0.2">
      <c r="A30" s="694">
        <v>14</v>
      </c>
      <c r="B30" s="658">
        <v>32</v>
      </c>
      <c r="C30" s="705" t="str">
        <f>VLOOKUP(B30,$B$84:$D$141,2)</f>
        <v>佐野</v>
      </c>
      <c r="D30" s="692" t="str">
        <f>VLOOKUP(B30,$B$84:$D$141,3)</f>
        <v>習志野</v>
      </c>
      <c r="E30" s="587"/>
      <c r="F30" s="588"/>
      <c r="G30" s="499"/>
      <c r="H30" s="499"/>
      <c r="I30" s="558"/>
      <c r="J30" s="499"/>
      <c r="K30" s="1"/>
      <c r="L30" s="1"/>
      <c r="M30" s="560"/>
      <c r="N30" s="71"/>
      <c r="O30" s="493"/>
      <c r="P30" s="603">
        <v>1</v>
      </c>
      <c r="Q30" s="71" t="s">
        <v>483</v>
      </c>
      <c r="R30" s="494"/>
      <c r="S30" s="664">
        <v>38</v>
      </c>
      <c r="T30" s="705" t="str">
        <f>VLOOKUP(S30,$B$84:$D$141,2)</f>
        <v>會野</v>
      </c>
      <c r="U30" s="692" t="str">
        <f>VLOOKUP(S30,$B$84:$D$141,3)</f>
        <v>千葉経済</v>
      </c>
      <c r="V30" s="694">
        <v>39</v>
      </c>
    </row>
    <row r="31" spans="1:22" s="26" customFormat="1" ht="18" customHeight="1" thickTop="1" thickBot="1" x14ac:dyDescent="0.2">
      <c r="A31" s="694"/>
      <c r="B31" s="658"/>
      <c r="C31" s="705"/>
      <c r="D31" s="692"/>
      <c r="E31" s="499"/>
      <c r="F31" s="589"/>
      <c r="G31" s="591">
        <v>1</v>
      </c>
      <c r="H31" s="499"/>
      <c r="I31" s="558"/>
      <c r="J31" s="499"/>
      <c r="K31" s="1"/>
      <c r="L31" s="1"/>
      <c r="M31" s="560"/>
      <c r="N31" s="71"/>
      <c r="O31" s="493"/>
      <c r="P31" s="607"/>
      <c r="Q31" s="585">
        <v>0</v>
      </c>
      <c r="R31" s="495" t="s">
        <v>510</v>
      </c>
      <c r="S31" s="664"/>
      <c r="T31" s="705"/>
      <c r="U31" s="692"/>
      <c r="V31" s="694"/>
    </row>
    <row r="32" spans="1:22" s="26" customFormat="1" ht="18" customHeight="1" thickTop="1" thickBot="1" x14ac:dyDescent="0.2">
      <c r="A32" s="694">
        <v>15</v>
      </c>
      <c r="B32" s="658">
        <v>12</v>
      </c>
      <c r="C32" s="705" t="str">
        <f>VLOOKUP(B32,$B$84:$D$141,2)</f>
        <v>小椋</v>
      </c>
      <c r="D32" s="692" t="str">
        <f>VLOOKUP(B32,$B$84:$D$141,3)</f>
        <v>成東</v>
      </c>
      <c r="E32" s="89"/>
      <c r="F32" s="420" t="s">
        <v>463</v>
      </c>
      <c r="G32" s="608">
        <v>0</v>
      </c>
      <c r="H32" s="499"/>
      <c r="I32" s="558"/>
      <c r="J32" s="499"/>
      <c r="K32" s="1"/>
      <c r="L32" s="1"/>
      <c r="M32" s="560"/>
      <c r="N32" s="71"/>
      <c r="O32" s="493"/>
      <c r="P32" s="496"/>
      <c r="Q32" s="558">
        <v>8</v>
      </c>
      <c r="R32" s="71"/>
      <c r="S32" s="664">
        <v>42</v>
      </c>
      <c r="T32" s="705" t="str">
        <f>VLOOKUP(S32,$B$84:$D$141,2)</f>
        <v>渡辺</v>
      </c>
      <c r="U32" s="692" t="str">
        <f>VLOOKUP(S32,$B$84:$D$141,3)</f>
        <v>日体大柏</v>
      </c>
      <c r="V32" s="694">
        <v>40</v>
      </c>
    </row>
    <row r="33" spans="1:22" s="26" customFormat="1" ht="18" customHeight="1" thickTop="1" thickBot="1" x14ac:dyDescent="0.2">
      <c r="A33" s="694"/>
      <c r="B33" s="658"/>
      <c r="C33" s="705"/>
      <c r="D33" s="692"/>
      <c r="E33" s="603" t="s">
        <v>491</v>
      </c>
      <c r="F33" s="419" t="s">
        <v>719</v>
      </c>
      <c r="G33" s="558"/>
      <c r="H33" s="499"/>
      <c r="I33" s="558"/>
      <c r="J33" s="499"/>
      <c r="K33" s="1"/>
      <c r="L33" s="1"/>
      <c r="M33" s="560"/>
      <c r="N33" s="71"/>
      <c r="O33" s="585" t="s">
        <v>730</v>
      </c>
      <c r="P33" s="496" t="s">
        <v>518</v>
      </c>
      <c r="Q33" s="493"/>
      <c r="R33" s="582"/>
      <c r="S33" s="664"/>
      <c r="T33" s="705"/>
      <c r="U33" s="692"/>
      <c r="V33" s="694"/>
    </row>
    <row r="34" spans="1:22" s="26" customFormat="1" ht="18" customHeight="1" thickTop="1" x14ac:dyDescent="0.15">
      <c r="A34" s="694">
        <v>16</v>
      </c>
      <c r="B34" s="658">
        <v>8</v>
      </c>
      <c r="C34" s="705" t="str">
        <f>VLOOKUP(B34,$B$84:$D$141,2)</f>
        <v>水村</v>
      </c>
      <c r="D34" s="692" t="str">
        <f>VLOOKUP(B34,$B$84:$D$141,3)</f>
        <v>東金</v>
      </c>
      <c r="E34" s="501"/>
      <c r="F34" s="594" t="s">
        <v>718</v>
      </c>
      <c r="G34" s="558"/>
      <c r="H34" s="499"/>
      <c r="I34" s="558"/>
      <c r="J34" s="499"/>
      <c r="K34" s="1"/>
      <c r="L34" s="1"/>
      <c r="M34" s="560"/>
      <c r="N34" s="71"/>
      <c r="O34" s="603" t="s">
        <v>731</v>
      </c>
      <c r="P34" s="71"/>
      <c r="Q34" s="493"/>
      <c r="R34" s="494"/>
      <c r="S34" s="664">
        <v>24</v>
      </c>
      <c r="T34" s="705" t="str">
        <f>VLOOKUP(S34,$B$84:$D$141,2)</f>
        <v>濱田</v>
      </c>
      <c r="U34" s="692" t="str">
        <f>VLOOKUP(S34,$B$84:$D$141,3)</f>
        <v>下総</v>
      </c>
      <c r="V34" s="694">
        <v>41</v>
      </c>
    </row>
    <row r="35" spans="1:22" s="26" customFormat="1" ht="18" customHeight="1" thickBot="1" x14ac:dyDescent="0.2">
      <c r="A35" s="694"/>
      <c r="B35" s="658"/>
      <c r="C35" s="705"/>
      <c r="D35" s="692"/>
      <c r="E35" s="499"/>
      <c r="F35" s="499"/>
      <c r="G35" s="558" t="s">
        <v>498</v>
      </c>
      <c r="H35" s="591">
        <v>2</v>
      </c>
      <c r="I35" s="558"/>
      <c r="J35" s="499"/>
      <c r="K35" s="1"/>
      <c r="L35" s="1"/>
      <c r="M35" s="560"/>
      <c r="N35" s="71"/>
      <c r="O35" s="607"/>
      <c r="P35" s="71"/>
      <c r="Q35" s="579" t="s">
        <v>551</v>
      </c>
      <c r="R35" s="495" t="s">
        <v>511</v>
      </c>
      <c r="S35" s="664"/>
      <c r="T35" s="705"/>
      <c r="U35" s="692"/>
      <c r="V35" s="694"/>
    </row>
    <row r="36" spans="1:22" s="26" customFormat="1" ht="18" customHeight="1" thickTop="1" thickBot="1" x14ac:dyDescent="0.2">
      <c r="A36" s="694">
        <v>17</v>
      </c>
      <c r="B36" s="658">
        <v>9</v>
      </c>
      <c r="C36" s="705" t="str">
        <f>VLOOKUP(B36,$B$84:$D$141,2)</f>
        <v>酒井</v>
      </c>
      <c r="D36" s="692" t="str">
        <f>VLOOKUP(B36,$B$84:$D$141,3)</f>
        <v>長生</v>
      </c>
      <c r="E36" s="498"/>
      <c r="F36" s="499"/>
      <c r="G36" s="420"/>
      <c r="H36" s="608">
        <v>0</v>
      </c>
      <c r="I36" s="558"/>
      <c r="J36" s="499"/>
      <c r="K36" s="1"/>
      <c r="L36" s="1"/>
      <c r="M36" s="560"/>
      <c r="N36" s="71"/>
      <c r="O36" s="607"/>
      <c r="P36" s="71"/>
      <c r="Q36" s="608"/>
      <c r="R36" s="583"/>
      <c r="S36" s="664">
        <v>36</v>
      </c>
      <c r="T36" s="705" t="str">
        <f>VLOOKUP(S36,$B$84:$D$141,2)</f>
        <v>宍倉</v>
      </c>
      <c r="U36" s="692" t="str">
        <f>VLOOKUP(S36,$B$84:$D$141,3)</f>
        <v>敬愛学園</v>
      </c>
      <c r="V36" s="694">
        <v>42</v>
      </c>
    </row>
    <row r="37" spans="1:22" s="26" customFormat="1" ht="18" customHeight="1" thickTop="1" thickBot="1" x14ac:dyDescent="0.2">
      <c r="A37" s="694"/>
      <c r="B37" s="658"/>
      <c r="C37" s="705"/>
      <c r="D37" s="692"/>
      <c r="E37" s="500" t="s">
        <v>465</v>
      </c>
      <c r="F37" s="587" t="s">
        <v>551</v>
      </c>
      <c r="G37" s="420"/>
      <c r="H37" s="558"/>
      <c r="I37" s="558"/>
      <c r="J37" s="499"/>
      <c r="K37" s="1"/>
      <c r="L37" s="1"/>
      <c r="M37" s="560"/>
      <c r="N37" s="71"/>
      <c r="O37" s="607"/>
      <c r="P37" s="585">
        <v>0</v>
      </c>
      <c r="Q37" s="496" t="s">
        <v>515</v>
      </c>
      <c r="R37" s="71"/>
      <c r="S37" s="664"/>
      <c r="T37" s="705"/>
      <c r="U37" s="692"/>
      <c r="V37" s="694"/>
    </row>
    <row r="38" spans="1:22" s="26" customFormat="1" ht="18" customHeight="1" thickTop="1" thickBot="1" x14ac:dyDescent="0.2">
      <c r="A38" s="694">
        <v>18</v>
      </c>
      <c r="B38" s="658">
        <v>39</v>
      </c>
      <c r="C38" s="705" t="str">
        <f>VLOOKUP(B38,$B$84:$D$141,2)</f>
        <v>妻鹿</v>
      </c>
      <c r="D38" s="692" t="str">
        <f>VLOOKUP(B38,$B$84:$D$141,3)</f>
        <v>千葉経済</v>
      </c>
      <c r="E38" s="597"/>
      <c r="F38" s="420"/>
      <c r="G38" s="420"/>
      <c r="H38" s="558"/>
      <c r="I38" s="558"/>
      <c r="J38" s="499"/>
      <c r="K38" s="1"/>
      <c r="L38" s="1"/>
      <c r="M38" s="560"/>
      <c r="N38" s="71"/>
      <c r="O38" s="496"/>
      <c r="P38" s="558">
        <v>3</v>
      </c>
      <c r="Q38" s="591"/>
      <c r="R38" s="579"/>
      <c r="S38" s="664">
        <v>30</v>
      </c>
      <c r="T38" s="705" t="str">
        <f>VLOOKUP(S38,$B$84:$D$141,2)</f>
        <v>髙橋</v>
      </c>
      <c r="U38" s="692" t="str">
        <f>VLOOKUP(S38,$B$84:$D$141,3)</f>
        <v>習志野</v>
      </c>
      <c r="V38" s="694">
        <v>43</v>
      </c>
    </row>
    <row r="39" spans="1:22" s="26" customFormat="1" ht="18" customHeight="1" thickTop="1" thickBot="1" x14ac:dyDescent="0.2">
      <c r="A39" s="694"/>
      <c r="B39" s="658"/>
      <c r="C39" s="705"/>
      <c r="D39" s="692"/>
      <c r="E39" s="592"/>
      <c r="F39" s="420" t="s">
        <v>471</v>
      </c>
      <c r="G39" s="590">
        <v>0</v>
      </c>
      <c r="H39" s="558"/>
      <c r="I39" s="558"/>
      <c r="J39" s="499"/>
      <c r="K39" s="1"/>
      <c r="L39" s="1"/>
      <c r="M39" s="560"/>
      <c r="N39" s="420">
        <v>1</v>
      </c>
      <c r="O39" s="496" t="s">
        <v>521</v>
      </c>
      <c r="P39" s="493"/>
      <c r="Q39" s="493"/>
      <c r="R39" s="493"/>
      <c r="S39" s="664"/>
      <c r="T39" s="705"/>
      <c r="U39" s="692"/>
      <c r="V39" s="694"/>
    </row>
    <row r="40" spans="1:22" s="26" customFormat="1" ht="18" customHeight="1" thickTop="1" thickBot="1" x14ac:dyDescent="0.2">
      <c r="A40" s="694">
        <v>19</v>
      </c>
      <c r="B40" s="658">
        <v>45</v>
      </c>
      <c r="C40" s="705" t="str">
        <f>VLOOKUP(B40,$B$84:$D$141,2)</f>
        <v>岩倉</v>
      </c>
      <c r="D40" s="692" t="str">
        <f>VLOOKUP(B40,$B$84:$D$141,3)</f>
        <v>西武台</v>
      </c>
      <c r="E40" s="587"/>
      <c r="F40" s="581"/>
      <c r="G40" s="600">
        <v>1</v>
      </c>
      <c r="H40" s="558"/>
      <c r="I40" s="558"/>
      <c r="J40" s="499"/>
      <c r="K40" s="1"/>
      <c r="L40" s="1"/>
      <c r="M40" s="493"/>
      <c r="N40" s="589">
        <v>3</v>
      </c>
      <c r="O40" s="71"/>
      <c r="P40" s="493"/>
      <c r="Q40" s="494"/>
      <c r="R40" s="494"/>
      <c r="S40" s="664">
        <v>46</v>
      </c>
      <c r="T40" s="705" t="str">
        <f>VLOOKUP(S40,$B$84:$D$141,2)</f>
        <v>高橋</v>
      </c>
      <c r="U40" s="692" t="str">
        <f>VLOOKUP(S40,$B$84:$D$141,3)</f>
        <v>西武台</v>
      </c>
      <c r="V40" s="694">
        <v>44</v>
      </c>
    </row>
    <row r="41" spans="1:22" s="26" customFormat="1" ht="18" customHeight="1" thickTop="1" thickBot="1" x14ac:dyDescent="0.2">
      <c r="A41" s="694"/>
      <c r="B41" s="658"/>
      <c r="C41" s="705"/>
      <c r="D41" s="692"/>
      <c r="E41" s="499"/>
      <c r="F41" s="499"/>
      <c r="G41" s="499"/>
      <c r="H41" s="558" t="s">
        <v>508</v>
      </c>
      <c r="I41" s="610" t="s">
        <v>736</v>
      </c>
      <c r="J41" s="499"/>
      <c r="K41" s="1"/>
      <c r="L41" s="1"/>
      <c r="M41" s="493"/>
      <c r="N41" s="560"/>
      <c r="O41" s="71"/>
      <c r="P41" s="499" t="s">
        <v>722</v>
      </c>
      <c r="Q41" s="495"/>
      <c r="R41" s="493"/>
      <c r="S41" s="664"/>
      <c r="T41" s="705"/>
      <c r="U41" s="692"/>
      <c r="V41" s="694"/>
    </row>
    <row r="42" spans="1:22" s="26" customFormat="1" ht="18" customHeight="1" thickTop="1" x14ac:dyDescent="0.15">
      <c r="A42" s="694">
        <v>20</v>
      </c>
      <c r="B42" s="658">
        <v>27</v>
      </c>
      <c r="C42" s="705" t="str">
        <f>VLOOKUP(B42,$B$84:$D$141,2)</f>
        <v>池上</v>
      </c>
      <c r="D42" s="692" t="str">
        <f>VLOOKUP(B42,$B$84:$D$141,3)</f>
        <v>秀明八千代</v>
      </c>
      <c r="E42" s="498"/>
      <c r="F42" s="498"/>
      <c r="G42" s="499"/>
      <c r="H42" s="420"/>
      <c r="I42" s="594" t="s">
        <v>737</v>
      </c>
      <c r="J42" s="499"/>
      <c r="K42" s="1"/>
      <c r="L42" s="1"/>
      <c r="M42" s="493"/>
      <c r="N42" s="560"/>
      <c r="O42" s="71"/>
      <c r="P42" s="603" t="s">
        <v>720</v>
      </c>
      <c r="Q42" s="71" t="s">
        <v>516</v>
      </c>
      <c r="R42" s="494"/>
      <c r="S42" s="664">
        <v>23</v>
      </c>
      <c r="T42" s="705" t="str">
        <f>VLOOKUP(S42,$B$84:$D$141,2)</f>
        <v>瀧本</v>
      </c>
      <c r="U42" s="692" t="str">
        <f>VLOOKUP(S42,$B$84:$D$141,3)</f>
        <v>佐原</v>
      </c>
      <c r="V42" s="694">
        <v>45</v>
      </c>
    </row>
    <row r="43" spans="1:22" s="26" customFormat="1" ht="18" customHeight="1" thickBot="1" x14ac:dyDescent="0.2">
      <c r="A43" s="694"/>
      <c r="B43" s="658"/>
      <c r="C43" s="705"/>
      <c r="D43" s="692"/>
      <c r="E43" s="499"/>
      <c r="F43" s="500"/>
      <c r="G43" s="611">
        <v>2</v>
      </c>
      <c r="H43" s="420"/>
      <c r="I43" s="499"/>
      <c r="J43" s="499"/>
      <c r="K43" s="1"/>
      <c r="L43" s="1"/>
      <c r="M43" s="493"/>
      <c r="N43" s="560"/>
      <c r="O43" s="71"/>
      <c r="P43" s="607"/>
      <c r="Q43" s="89">
        <v>0</v>
      </c>
      <c r="R43" s="495" t="s">
        <v>512</v>
      </c>
      <c r="S43" s="664"/>
      <c r="T43" s="705"/>
      <c r="U43" s="692"/>
      <c r="V43" s="694"/>
    </row>
    <row r="44" spans="1:22" s="26" customFormat="1" ht="18" customHeight="1" thickTop="1" thickBot="1" x14ac:dyDescent="0.2">
      <c r="A44" s="694">
        <v>21</v>
      </c>
      <c r="B44" s="658">
        <v>2</v>
      </c>
      <c r="C44" s="705" t="str">
        <f>VLOOKUP(B44,$B$84:$D$141,2)</f>
        <v>大杉</v>
      </c>
      <c r="D44" s="692" t="str">
        <f>VLOOKUP(B44,$B$84:$D$141,3)</f>
        <v>拓大紅陵</v>
      </c>
      <c r="E44" s="587"/>
      <c r="F44" s="558" t="s">
        <v>502</v>
      </c>
      <c r="G44" s="419">
        <v>3</v>
      </c>
      <c r="H44" s="420"/>
      <c r="I44" s="499"/>
      <c r="J44" s="499"/>
      <c r="K44" s="1"/>
      <c r="L44" s="1"/>
      <c r="M44" s="493"/>
      <c r="N44" s="560"/>
      <c r="O44" s="71"/>
      <c r="P44" s="496"/>
      <c r="Q44" s="589">
        <v>8</v>
      </c>
      <c r="R44" s="583"/>
      <c r="S44" s="664">
        <v>18</v>
      </c>
      <c r="T44" s="705" t="str">
        <f>VLOOKUP(S44,$B$84:$D$141,2)</f>
        <v>古橋</v>
      </c>
      <c r="U44" s="692" t="str">
        <f>VLOOKUP(S44,$B$84:$D$141,3)</f>
        <v>成田北</v>
      </c>
      <c r="V44" s="694">
        <v>46</v>
      </c>
    </row>
    <row r="45" spans="1:22" s="26" customFormat="1" ht="18" customHeight="1" thickTop="1" thickBot="1" x14ac:dyDescent="0.2">
      <c r="A45" s="694"/>
      <c r="B45" s="658"/>
      <c r="C45" s="705"/>
      <c r="D45" s="692"/>
      <c r="E45" s="548" t="s">
        <v>466</v>
      </c>
      <c r="F45" s="610">
        <v>5</v>
      </c>
      <c r="G45" s="420"/>
      <c r="H45" s="420"/>
      <c r="I45" s="499"/>
      <c r="J45" s="499"/>
      <c r="K45" s="1"/>
      <c r="L45" s="1"/>
      <c r="M45" s="493"/>
      <c r="N45" s="560"/>
      <c r="O45" s="420">
        <v>0</v>
      </c>
      <c r="P45" s="496" t="s">
        <v>519</v>
      </c>
      <c r="Q45" s="493"/>
      <c r="R45" s="493"/>
      <c r="S45" s="664"/>
      <c r="T45" s="705"/>
      <c r="U45" s="692"/>
      <c r="V45" s="694"/>
    </row>
    <row r="46" spans="1:22" s="26" customFormat="1" ht="18" customHeight="1" thickTop="1" x14ac:dyDescent="0.15">
      <c r="A46" s="694">
        <v>22</v>
      </c>
      <c r="B46" s="658">
        <v>25</v>
      </c>
      <c r="C46" s="705" t="str">
        <f>VLOOKUP(B46,$B$84:$D$141,2)</f>
        <v>高子</v>
      </c>
      <c r="D46" s="692" t="str">
        <f>VLOOKUP(B46,$B$84:$D$141,3)</f>
        <v>船橋東</v>
      </c>
      <c r="E46" s="501"/>
      <c r="F46" s="496">
        <v>0</v>
      </c>
      <c r="G46" s="420"/>
      <c r="H46" s="420"/>
      <c r="I46" s="499"/>
      <c r="J46" s="499"/>
      <c r="K46" s="1"/>
      <c r="L46" s="1"/>
      <c r="M46" s="493"/>
      <c r="N46" s="493"/>
      <c r="O46" s="589">
        <v>8</v>
      </c>
      <c r="P46" s="71"/>
      <c r="Q46" s="493"/>
      <c r="R46" s="494"/>
      <c r="S46" s="664">
        <v>34</v>
      </c>
      <c r="T46" s="705" t="str">
        <f>VLOOKUP(S46,$B$84:$D$141,2)</f>
        <v>仲川</v>
      </c>
      <c r="U46" s="692" t="str">
        <f>VLOOKUP(S46,$B$84:$D$141,3)</f>
        <v>渋谷幕張</v>
      </c>
      <c r="V46" s="694">
        <v>47</v>
      </c>
    </row>
    <row r="47" spans="1:22" s="26" customFormat="1" ht="18" customHeight="1" thickBot="1" x14ac:dyDescent="0.2">
      <c r="A47" s="694"/>
      <c r="B47" s="658"/>
      <c r="C47" s="705"/>
      <c r="D47" s="692"/>
      <c r="E47" s="499"/>
      <c r="F47" s="499"/>
      <c r="G47" s="420" t="s">
        <v>505</v>
      </c>
      <c r="H47" s="590" t="s">
        <v>726</v>
      </c>
      <c r="I47" s="499"/>
      <c r="J47" s="499"/>
      <c r="K47" s="1"/>
      <c r="L47" s="1"/>
      <c r="M47" s="493"/>
      <c r="N47" s="493"/>
      <c r="O47" s="560"/>
      <c r="P47" s="71"/>
      <c r="Q47" s="499">
        <v>0</v>
      </c>
      <c r="R47" s="495" t="s">
        <v>480</v>
      </c>
      <c r="S47" s="664"/>
      <c r="T47" s="705"/>
      <c r="U47" s="692"/>
      <c r="V47" s="694"/>
    </row>
    <row r="48" spans="1:22" s="26" customFormat="1" ht="18" customHeight="1" thickTop="1" thickBot="1" x14ac:dyDescent="0.2">
      <c r="A48" s="694">
        <v>23</v>
      </c>
      <c r="B48" s="658">
        <v>48</v>
      </c>
      <c r="C48" s="705" t="str">
        <f>VLOOKUP(B48,$B$84:$D$141,2)</f>
        <v>上妻</v>
      </c>
      <c r="D48" s="692" t="str">
        <f>VLOOKUP(B48,$B$84:$D$141,3)</f>
        <v>麗澤</v>
      </c>
      <c r="E48" s="89"/>
      <c r="F48" s="499"/>
      <c r="G48" s="558"/>
      <c r="H48" s="600" t="s">
        <v>727</v>
      </c>
      <c r="I48" s="499"/>
      <c r="J48" s="499"/>
      <c r="K48" s="1"/>
      <c r="L48" s="1"/>
      <c r="M48" s="493"/>
      <c r="N48" s="493"/>
      <c r="O48" s="560"/>
      <c r="P48" s="71"/>
      <c r="Q48" s="603">
        <v>4</v>
      </c>
      <c r="R48" s="593"/>
      <c r="S48" s="664">
        <v>47</v>
      </c>
      <c r="T48" s="705" t="str">
        <f>VLOOKUP(S48,$B$84:$D$141,2)</f>
        <v>西田</v>
      </c>
      <c r="U48" s="692" t="str">
        <f>VLOOKUP(S48,$B$84:$D$141,3)</f>
        <v>麗澤</v>
      </c>
      <c r="V48" s="694">
        <v>48</v>
      </c>
    </row>
    <row r="49" spans="1:22" s="26" customFormat="1" ht="18" customHeight="1" thickTop="1" thickBot="1" x14ac:dyDescent="0.2">
      <c r="A49" s="694"/>
      <c r="B49" s="658"/>
      <c r="C49" s="705"/>
      <c r="D49" s="692"/>
      <c r="E49" s="603" t="s">
        <v>467</v>
      </c>
      <c r="F49" s="596">
        <v>8</v>
      </c>
      <c r="G49" s="558"/>
      <c r="H49" s="499"/>
      <c r="I49" s="499"/>
      <c r="J49" s="499"/>
      <c r="K49" s="1"/>
      <c r="L49" s="1"/>
      <c r="M49" s="493"/>
      <c r="N49" s="493"/>
      <c r="O49" s="560"/>
      <c r="P49" s="420">
        <v>0</v>
      </c>
      <c r="Q49" s="496" t="s">
        <v>517</v>
      </c>
      <c r="R49" s="582"/>
      <c r="S49" s="664"/>
      <c r="T49" s="705"/>
      <c r="U49" s="692"/>
      <c r="V49" s="694"/>
    </row>
    <row r="50" spans="1:22" s="26" customFormat="1" ht="18" customHeight="1" thickTop="1" thickBot="1" x14ac:dyDescent="0.2">
      <c r="A50" s="694">
        <v>24</v>
      </c>
      <c r="B50" s="658">
        <v>14</v>
      </c>
      <c r="C50" s="705" t="str">
        <f>VLOOKUP(B50,$B$84:$D$141,2)</f>
        <v>中村</v>
      </c>
      <c r="D50" s="692" t="str">
        <f>VLOOKUP(B50,$B$84:$D$141,3)</f>
        <v>茂原樟陽</v>
      </c>
      <c r="E50" s="501"/>
      <c r="F50" s="608">
        <v>0</v>
      </c>
      <c r="G50" s="558"/>
      <c r="H50" s="499"/>
      <c r="I50" s="499"/>
      <c r="J50" s="499"/>
      <c r="K50" s="1"/>
      <c r="L50" s="1"/>
      <c r="M50" s="493"/>
      <c r="N50" s="493"/>
      <c r="O50" s="493"/>
      <c r="P50" s="589">
        <v>7</v>
      </c>
      <c r="Q50" s="591"/>
      <c r="R50" s="579"/>
      <c r="S50" s="664">
        <v>4</v>
      </c>
      <c r="T50" s="705" t="str">
        <f>VLOOKUP(S50,$B$84:$D$141,2)</f>
        <v>宮﨑</v>
      </c>
      <c r="U50" s="692" t="str">
        <f>VLOOKUP(S50,$B$84:$D$141,3)</f>
        <v>拓大紅陵</v>
      </c>
      <c r="V50" s="694">
        <v>49</v>
      </c>
    </row>
    <row r="51" spans="1:22" s="26" customFormat="1" ht="18" customHeight="1" thickTop="1" thickBot="1" x14ac:dyDescent="0.2">
      <c r="A51" s="694"/>
      <c r="B51" s="658"/>
      <c r="C51" s="705"/>
      <c r="D51" s="692"/>
      <c r="E51" s="89"/>
      <c r="F51" s="558" t="s">
        <v>473</v>
      </c>
      <c r="G51" s="614" t="s">
        <v>720</v>
      </c>
      <c r="H51" s="499"/>
      <c r="I51" s="499"/>
      <c r="J51" s="499"/>
      <c r="K51" s="1"/>
      <c r="L51" s="1"/>
      <c r="M51" s="493"/>
      <c r="N51" s="493"/>
      <c r="O51" s="493"/>
      <c r="P51" s="493"/>
      <c r="Q51" s="493"/>
      <c r="R51" s="493"/>
      <c r="S51" s="664"/>
      <c r="T51" s="705"/>
      <c r="U51" s="692"/>
      <c r="V51" s="694"/>
    </row>
    <row r="52" spans="1:22" s="26" customFormat="1" ht="18" customHeight="1" thickTop="1" x14ac:dyDescent="0.15">
      <c r="A52" s="694">
        <v>25</v>
      </c>
      <c r="B52" s="658">
        <v>44</v>
      </c>
      <c r="C52" s="705" t="str">
        <f>VLOOKUP(B52,$B$84:$D$141,2)</f>
        <v>小林</v>
      </c>
      <c r="D52" s="692" t="str">
        <f>VLOOKUP(B52,$B$84:$D$141,3)</f>
        <v>日体大柏</v>
      </c>
      <c r="E52" s="498"/>
      <c r="F52" s="501"/>
      <c r="G52" s="493" t="s">
        <v>721</v>
      </c>
      <c r="H52" s="499"/>
      <c r="I52" s="499"/>
      <c r="J52" s="499"/>
      <c r="K52" s="1"/>
      <c r="L52" s="1"/>
      <c r="M52" s="1"/>
      <c r="N52" s="1"/>
      <c r="O52" s="1"/>
      <c r="P52" s="1"/>
      <c r="Q52" s="502"/>
      <c r="R52" s="261"/>
      <c r="S52" s="706"/>
      <c r="T52" s="707" t="e">
        <f>VLOOKUP(S52,$B$84:$D$141,2)</f>
        <v>#N/A</v>
      </c>
      <c r="U52" s="708" t="e">
        <f>VLOOKUP(S52,$B$84:$D$141,3)</f>
        <v>#N/A</v>
      </c>
      <c r="V52" s="694"/>
    </row>
    <row r="53" spans="1:22" s="26" customFormat="1" ht="18" customHeight="1" x14ac:dyDescent="0.15">
      <c r="A53" s="694"/>
      <c r="B53" s="658"/>
      <c r="C53" s="705"/>
      <c r="D53" s="692"/>
      <c r="E53" s="499"/>
      <c r="F53" s="499"/>
      <c r="G53" s="499"/>
      <c r="H53" s="499"/>
      <c r="I53" s="499"/>
      <c r="J53" s="499"/>
      <c r="K53" s="1"/>
      <c r="L53" s="1"/>
      <c r="M53" s="1"/>
      <c r="N53" s="1"/>
      <c r="O53" s="1"/>
      <c r="P53" s="1"/>
      <c r="Q53" s="503"/>
      <c r="R53" s="503"/>
      <c r="S53" s="706"/>
      <c r="T53" s="707"/>
      <c r="U53" s="708"/>
      <c r="V53" s="694"/>
    </row>
    <row r="54" spans="1:22" s="26" customFormat="1" ht="11.1" customHeight="1" x14ac:dyDescent="0.15">
      <c r="H54" s="263"/>
      <c r="I54" s="263"/>
      <c r="J54" s="264"/>
      <c r="K54" s="268"/>
      <c r="L54" s="268"/>
      <c r="M54" s="263"/>
      <c r="N54" s="264"/>
      <c r="O54" s="264"/>
      <c r="P54" s="264"/>
      <c r="Q54" s="264"/>
      <c r="R54" s="266"/>
      <c r="S54" s="330"/>
      <c r="T54" s="686"/>
      <c r="U54" s="709"/>
      <c r="V54" s="329"/>
    </row>
    <row r="55" spans="1:22" s="26" customFormat="1" ht="11.1" customHeight="1" x14ac:dyDescent="0.15">
      <c r="H55" s="263"/>
      <c r="I55" s="263"/>
      <c r="J55" s="264"/>
      <c r="K55" s="268"/>
      <c r="L55" s="268"/>
      <c r="M55" s="263"/>
      <c r="N55" s="264"/>
      <c r="O55" s="264"/>
      <c r="P55" s="264"/>
      <c r="Q55" s="264"/>
      <c r="R55" s="263"/>
      <c r="S55" s="330"/>
      <c r="T55" s="686"/>
      <c r="U55" s="709"/>
      <c r="V55" s="329"/>
    </row>
    <row r="56" spans="1:22" s="26" customFormat="1" ht="18" customHeight="1" x14ac:dyDescent="0.15">
      <c r="C56" s="154" t="s">
        <v>738</v>
      </c>
      <c r="D56" s="203"/>
      <c r="E56" s="84"/>
      <c r="F56" s="261"/>
      <c r="G56" s="82"/>
      <c r="H56" s="263"/>
      <c r="I56" s="263"/>
      <c r="J56" s="264"/>
      <c r="K56" s="268"/>
      <c r="L56" s="268"/>
      <c r="M56" s="263"/>
      <c r="N56" s="264"/>
      <c r="O56" s="264"/>
      <c r="P56" s="264"/>
      <c r="Q56" s="264"/>
      <c r="R56" s="263"/>
      <c r="S56" s="509"/>
      <c r="T56" s="509"/>
      <c r="U56" s="511"/>
      <c r="V56" s="510"/>
    </row>
    <row r="57" spans="1:22" s="26" customFormat="1" ht="18" customHeight="1" thickBot="1" x14ac:dyDescent="0.2">
      <c r="C57" s="705" t="s">
        <v>613</v>
      </c>
      <c r="D57" s="692" t="s">
        <v>593</v>
      </c>
      <c r="E57" s="628"/>
      <c r="F57" s="629"/>
      <c r="G57" s="82"/>
      <c r="H57" s="263"/>
      <c r="I57" s="263"/>
      <c r="J57" s="264"/>
      <c r="K57" s="268"/>
      <c r="L57" s="268"/>
      <c r="M57" s="263"/>
      <c r="N57" s="264"/>
      <c r="O57" s="264"/>
      <c r="P57" s="264"/>
      <c r="Q57" s="264"/>
      <c r="R57" s="263"/>
      <c r="S57" s="509"/>
      <c r="T57" s="509"/>
      <c r="U57" s="511"/>
      <c r="V57" s="510"/>
    </row>
    <row r="58" spans="1:22" s="26" customFormat="1" ht="18" customHeight="1" thickTop="1" thickBot="1" x14ac:dyDescent="0.2">
      <c r="C58" s="705"/>
      <c r="D58" s="692"/>
      <c r="E58" s="627"/>
      <c r="F58" s="630"/>
      <c r="G58" s="604">
        <v>4</v>
      </c>
      <c r="H58" s="620"/>
      <c r="I58" s="263"/>
      <c r="J58" s="264"/>
      <c r="K58" s="268"/>
      <c r="L58" s="268"/>
      <c r="M58" s="263"/>
      <c r="N58" s="264"/>
      <c r="O58" s="264"/>
      <c r="P58" s="264"/>
      <c r="Q58" s="264"/>
      <c r="R58" s="263"/>
      <c r="S58" s="509"/>
      <c r="T58" s="509"/>
      <c r="U58" s="511"/>
      <c r="V58" s="510"/>
    </row>
    <row r="59" spans="1:22" s="26" customFormat="1" ht="18" customHeight="1" thickTop="1" x14ac:dyDescent="0.15">
      <c r="A59" s="78"/>
      <c r="B59" s="154"/>
      <c r="C59" s="658" t="s">
        <v>645</v>
      </c>
      <c r="D59" s="692" t="s">
        <v>169</v>
      </c>
      <c r="E59" s="618"/>
      <c r="F59" s="619"/>
      <c r="G59" s="71">
        <v>0</v>
      </c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694"/>
    </row>
    <row r="60" spans="1:22" s="26" customFormat="1" ht="18" customHeight="1" x14ac:dyDescent="0.2">
      <c r="A60" s="78"/>
      <c r="B60" s="154"/>
      <c r="C60" s="658"/>
      <c r="D60" s="692"/>
      <c r="E60" s="17"/>
      <c r="F60" s="82"/>
      <c r="G60" s="107"/>
      <c r="H60" s="263"/>
      <c r="I60" s="263"/>
      <c r="J60" s="264"/>
      <c r="K60" s="268"/>
      <c r="L60" s="268"/>
      <c r="M60" s="263"/>
      <c r="N60" s="264"/>
      <c r="O60" s="264"/>
      <c r="P60" s="264"/>
      <c r="Q60" s="264"/>
      <c r="R60" s="263"/>
      <c r="S60" s="154"/>
      <c r="T60" s="154"/>
      <c r="U60" s="203"/>
      <c r="V60" s="694"/>
    </row>
    <row r="61" spans="1:22" s="26" customFormat="1" ht="11.1" customHeight="1" x14ac:dyDescent="0.15">
      <c r="A61" s="694"/>
      <c r="B61" s="686"/>
      <c r="C61" s="686"/>
      <c r="D61" s="709"/>
      <c r="E61" s="263"/>
      <c r="F61" s="266"/>
      <c r="G61" s="266"/>
      <c r="H61" s="263"/>
      <c r="I61" s="263"/>
      <c r="J61" s="264"/>
      <c r="K61" s="268"/>
      <c r="L61" s="268"/>
      <c r="M61" s="263"/>
      <c r="N61" s="264"/>
      <c r="O61" s="267"/>
      <c r="P61" s="264"/>
      <c r="Q61" s="264"/>
      <c r="R61" s="266"/>
      <c r="S61" s="686"/>
      <c r="T61" s="686"/>
      <c r="U61" s="709"/>
      <c r="V61" s="694"/>
    </row>
    <row r="62" spans="1:22" s="26" customFormat="1" ht="11.1" customHeight="1" x14ac:dyDescent="0.15">
      <c r="A62" s="694"/>
      <c r="B62" s="686"/>
      <c r="C62" s="686"/>
      <c r="D62" s="709"/>
      <c r="E62" s="322"/>
      <c r="F62" s="322"/>
      <c r="G62" s="322"/>
      <c r="H62" s="263"/>
      <c r="I62" s="263"/>
      <c r="J62" s="269"/>
      <c r="K62" s="268"/>
      <c r="L62" s="268"/>
      <c r="M62" s="263"/>
      <c r="N62" s="264"/>
      <c r="O62" s="267"/>
      <c r="P62" s="264"/>
      <c r="Q62" s="264"/>
      <c r="R62" s="263"/>
      <c r="S62" s="686"/>
      <c r="T62" s="686"/>
      <c r="U62" s="709"/>
      <c r="V62" s="694"/>
    </row>
    <row r="63" spans="1:22" s="26" customFormat="1" ht="11.1" customHeight="1" x14ac:dyDescent="0.15">
      <c r="A63" s="694"/>
      <c r="B63" s="686"/>
      <c r="C63" s="686"/>
      <c r="D63" s="709"/>
      <c r="E63" s="33"/>
      <c r="F63" s="33"/>
      <c r="G63" s="33"/>
      <c r="H63" s="50"/>
      <c r="I63" s="50"/>
      <c r="J63" s="320"/>
      <c r="K63" s="105"/>
      <c r="L63" s="105"/>
      <c r="M63" s="50"/>
      <c r="N63" s="50"/>
      <c r="O63" s="50"/>
      <c r="P63" s="267"/>
      <c r="Q63" s="50"/>
      <c r="R63" s="104"/>
      <c r="S63" s="686"/>
      <c r="T63" s="686"/>
      <c r="U63" s="709"/>
      <c r="V63" s="694"/>
    </row>
    <row r="64" spans="1:22" ht="11.1" customHeight="1" x14ac:dyDescent="0.2">
      <c r="A64" s="694"/>
      <c r="B64" s="686"/>
      <c r="C64" s="686"/>
      <c r="D64" s="709"/>
      <c r="E64" s="157"/>
      <c r="F64" s="88"/>
      <c r="G64" s="105"/>
      <c r="H64" s="50"/>
      <c r="I64" s="50"/>
      <c r="J64" s="24"/>
      <c r="K64" s="105"/>
      <c r="L64" s="105"/>
      <c r="M64" s="50"/>
      <c r="N64" s="50"/>
      <c r="O64" s="50"/>
      <c r="P64" s="50"/>
      <c r="Q64" s="50"/>
      <c r="R64" s="50"/>
      <c r="S64" s="686"/>
      <c r="T64" s="686"/>
      <c r="U64" s="709"/>
      <c r="V64" s="694"/>
    </row>
    <row r="65" spans="1:23" ht="11.1" customHeight="1" x14ac:dyDescent="0.2">
      <c r="A65" s="230"/>
      <c r="B65" s="227"/>
      <c r="C65" s="227"/>
      <c r="D65" s="229"/>
      <c r="E65" s="157"/>
      <c r="F65" s="88"/>
      <c r="G65" s="105"/>
      <c r="H65" s="50"/>
      <c r="I65" s="50"/>
      <c r="J65" s="228"/>
      <c r="K65" s="105"/>
      <c r="L65" s="105"/>
      <c r="M65" s="50"/>
      <c r="N65" s="50"/>
      <c r="O65" s="50"/>
      <c r="P65" s="50"/>
      <c r="Q65" s="50"/>
      <c r="R65" s="50"/>
      <c r="S65" s="227"/>
      <c r="T65" s="227"/>
      <c r="U65" s="229"/>
      <c r="V65" s="230"/>
    </row>
    <row r="66" spans="1:23" ht="19.5" customHeight="1" x14ac:dyDescent="0.2">
      <c r="A66" s="680"/>
      <c r="B66" s="680"/>
      <c r="C66" s="680"/>
      <c r="D66" s="680"/>
      <c r="E66" s="680"/>
      <c r="F66" s="680"/>
      <c r="G66" s="680"/>
      <c r="H66" s="680"/>
      <c r="I66" s="680"/>
      <c r="J66" s="680"/>
      <c r="K66" s="680"/>
      <c r="L66" s="680"/>
      <c r="M66" s="680"/>
      <c r="N66" s="680"/>
      <c r="O66" s="680"/>
      <c r="P66" s="680"/>
      <c r="Q66" s="680"/>
      <c r="R66" s="680"/>
      <c r="S66" s="680"/>
      <c r="T66" s="680"/>
      <c r="U66" s="680"/>
      <c r="V66" s="680"/>
    </row>
    <row r="67" spans="1:23" ht="11.1" customHeight="1" x14ac:dyDescent="0.2">
      <c r="A67" s="694"/>
      <c r="B67" s="686"/>
      <c r="C67" s="710"/>
      <c r="D67" s="710"/>
      <c r="E67" s="105"/>
      <c r="F67" s="88"/>
      <c r="G67" s="105"/>
      <c r="H67" s="50"/>
      <c r="I67" s="50"/>
      <c r="J67" s="331"/>
      <c r="K67" s="105"/>
      <c r="L67" s="105"/>
      <c r="M67" s="50"/>
      <c r="N67" s="50"/>
      <c r="O67" s="50"/>
      <c r="P67" s="50"/>
      <c r="Q67" s="50"/>
      <c r="R67" s="104"/>
      <c r="S67" s="686"/>
      <c r="T67" s="686"/>
      <c r="U67" s="709"/>
      <c r="V67" s="694"/>
    </row>
    <row r="68" spans="1:23" x14ac:dyDescent="0.2">
      <c r="A68" s="694"/>
      <c r="B68" s="686"/>
      <c r="C68" s="710"/>
      <c r="D68" s="710"/>
      <c r="E68" s="88"/>
      <c r="F68" s="88"/>
      <c r="G68" s="711"/>
      <c r="H68" s="711"/>
      <c r="I68" s="711"/>
      <c r="J68" s="711"/>
      <c r="K68" s="87"/>
      <c r="L68" s="104"/>
      <c r="M68" s="24"/>
      <c r="N68" s="105"/>
      <c r="O68" s="50"/>
      <c r="P68" s="50"/>
      <c r="Q68" s="50"/>
      <c r="R68" s="50"/>
      <c r="S68" s="686"/>
      <c r="T68" s="686"/>
      <c r="U68" s="709"/>
      <c r="V68" s="694"/>
    </row>
    <row r="69" spans="1:23" ht="11.1" customHeight="1" x14ac:dyDescent="0.2">
      <c r="A69" s="694"/>
      <c r="B69" s="686"/>
      <c r="C69" s="686"/>
      <c r="D69" s="709"/>
      <c r="E69" s="105"/>
      <c r="F69" s="88"/>
      <c r="G69" s="105"/>
      <c r="H69" s="50"/>
      <c r="I69" s="50"/>
      <c r="J69" s="331"/>
      <c r="K69" s="87"/>
      <c r="L69" s="104"/>
      <c r="M69" s="24"/>
      <c r="N69" s="105"/>
      <c r="O69" s="50"/>
      <c r="P69" s="50"/>
      <c r="Q69" s="156"/>
      <c r="R69" s="50"/>
      <c r="S69" s="686"/>
      <c r="T69" s="686"/>
      <c r="U69" s="709"/>
      <c r="V69" s="694"/>
    </row>
    <row r="70" spans="1:23" ht="11.1" customHeight="1" x14ac:dyDescent="0.2">
      <c r="A70" s="694"/>
      <c r="B70" s="686"/>
      <c r="C70" s="686"/>
      <c r="D70" s="709"/>
      <c r="E70" s="88"/>
      <c r="F70" s="263"/>
      <c r="G70" s="105"/>
      <c r="H70" s="50"/>
      <c r="I70" s="50"/>
      <c r="J70" s="331"/>
      <c r="K70" s="87"/>
      <c r="L70" s="104"/>
      <c r="M70" s="24"/>
      <c r="N70" s="105"/>
      <c r="O70" s="50"/>
      <c r="P70" s="50"/>
      <c r="Q70" s="50"/>
      <c r="R70" s="50"/>
      <c r="S70" s="686"/>
      <c r="T70" s="686"/>
      <c r="U70" s="709"/>
      <c r="V70" s="694"/>
    </row>
    <row r="71" spans="1:23" ht="11.1" customHeight="1" x14ac:dyDescent="0.2">
      <c r="A71" s="694"/>
      <c r="B71" s="686"/>
      <c r="C71" s="686"/>
      <c r="D71" s="709"/>
      <c r="E71" s="105"/>
      <c r="F71" s="263"/>
      <c r="G71" s="106"/>
      <c r="H71" s="50"/>
      <c r="I71" s="50"/>
      <c r="J71" s="331"/>
      <c r="K71" s="87"/>
      <c r="L71" s="104"/>
      <c r="M71" s="24"/>
      <c r="N71" s="106"/>
      <c r="O71" s="50"/>
      <c r="P71" s="50"/>
      <c r="Q71" s="50"/>
      <c r="R71" s="104"/>
      <c r="S71" s="686"/>
      <c r="T71" s="686"/>
      <c r="U71" s="709"/>
      <c r="V71" s="694"/>
    </row>
    <row r="72" spans="1:23" ht="11.1" customHeight="1" x14ac:dyDescent="0.2">
      <c r="A72" s="694"/>
      <c r="B72" s="686"/>
      <c r="C72" s="686"/>
      <c r="D72" s="709"/>
      <c r="E72" s="88"/>
      <c r="F72" s="88"/>
      <c r="G72" s="107"/>
      <c r="H72" s="77"/>
      <c r="I72" s="77"/>
      <c r="J72" s="108"/>
      <c r="K72" s="100"/>
      <c r="L72" s="108"/>
      <c r="M72" s="108"/>
      <c r="N72" s="107"/>
      <c r="O72" s="107"/>
      <c r="P72" s="77"/>
      <c r="Q72" s="77"/>
      <c r="R72" s="50"/>
      <c r="S72" s="686"/>
      <c r="T72" s="686"/>
      <c r="U72" s="709"/>
      <c r="V72" s="694"/>
    </row>
    <row r="73" spans="1:23" ht="11.1" customHeight="1" x14ac:dyDescent="0.2">
      <c r="A73" s="694"/>
      <c r="B73" s="686"/>
      <c r="C73" s="686"/>
      <c r="D73" s="709"/>
      <c r="E73" s="86"/>
      <c r="F73" s="86"/>
      <c r="G73" s="107"/>
      <c r="H73" s="77"/>
      <c r="I73" s="77"/>
      <c r="J73" s="100"/>
      <c r="K73" s="100"/>
      <c r="L73" s="108"/>
      <c r="M73" s="108"/>
      <c r="N73" s="107"/>
      <c r="O73" s="107"/>
      <c r="P73" s="77"/>
      <c r="Q73" s="95"/>
      <c r="R73" s="104"/>
      <c r="S73" s="686"/>
      <c r="T73" s="686"/>
      <c r="U73" s="709"/>
      <c r="V73" s="694"/>
    </row>
    <row r="74" spans="1:23" ht="11.1" customHeight="1" x14ac:dyDescent="0.2">
      <c r="A74" s="694"/>
      <c r="B74" s="686"/>
      <c r="C74" s="686"/>
      <c r="D74" s="709"/>
      <c r="E74" s="77"/>
      <c r="F74" s="77"/>
      <c r="G74" s="107"/>
      <c r="H74" s="77"/>
      <c r="I74" s="77"/>
      <c r="J74" s="100"/>
      <c r="K74" s="712"/>
      <c r="L74" s="712"/>
      <c r="M74" s="712"/>
      <c r="N74" s="712"/>
      <c r="O74" s="712"/>
      <c r="P74" s="712"/>
      <c r="Q74" s="712"/>
      <c r="R74" s="712"/>
      <c r="S74" s="686"/>
      <c r="T74" s="686"/>
      <c r="U74" s="709"/>
      <c r="V74" s="694"/>
    </row>
    <row r="75" spans="1:23" ht="11.1" customHeight="1" x14ac:dyDescent="0.2">
      <c r="A75" s="30"/>
      <c r="B75" s="79"/>
      <c r="C75" s="686"/>
      <c r="D75" s="709"/>
      <c r="E75" s="17"/>
      <c r="F75" s="79"/>
      <c r="G75" s="42"/>
      <c r="H75" s="42"/>
      <c r="I75" s="42"/>
      <c r="J75" s="42"/>
      <c r="K75" s="712"/>
      <c r="L75" s="712"/>
      <c r="M75" s="712"/>
      <c r="N75" s="712"/>
      <c r="O75" s="712"/>
      <c r="P75" s="712"/>
      <c r="Q75" s="712"/>
      <c r="R75" s="712"/>
      <c r="S75" s="686"/>
      <c r="T75" s="686"/>
      <c r="U75" s="709"/>
      <c r="V75" s="694"/>
    </row>
    <row r="76" spans="1:23" ht="13.5" customHeight="1" x14ac:dyDescent="0.2">
      <c r="A76" s="30"/>
      <c r="B76" s="79"/>
      <c r="C76" s="686"/>
      <c r="D76" s="709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107"/>
      <c r="P76" s="72"/>
      <c r="Q76" s="83"/>
      <c r="R76" s="104"/>
      <c r="S76" s="686"/>
      <c r="T76" s="686"/>
      <c r="U76" s="709"/>
      <c r="V76" s="694"/>
    </row>
    <row r="77" spans="1:23" ht="11.25" customHeight="1" x14ac:dyDescent="0.2">
      <c r="A77" s="77"/>
      <c r="B77" s="78"/>
      <c r="C77" s="78"/>
      <c r="D77" s="78"/>
      <c r="E77" s="50"/>
      <c r="F77" s="50"/>
      <c r="G77" s="109"/>
      <c r="H77" s="50"/>
      <c r="I77" s="50"/>
      <c r="J77" s="32"/>
      <c r="K77" s="40"/>
      <c r="L77" s="40"/>
      <c r="M77" s="40"/>
      <c r="N77" s="67"/>
      <c r="O77" s="109"/>
      <c r="T77" s="18"/>
      <c r="U77" s="18"/>
      <c r="V77" s="18"/>
    </row>
    <row r="78" spans="1:23" ht="11.45" customHeight="1" x14ac:dyDescent="0.2">
      <c r="A78" s="77"/>
      <c r="F78" s="50"/>
      <c r="G78" s="51"/>
      <c r="H78" s="50"/>
      <c r="I78" s="50"/>
      <c r="J78" s="32"/>
      <c r="K78" s="40"/>
      <c r="L78" s="58"/>
      <c r="M78" s="40"/>
      <c r="N78" s="17"/>
      <c r="O78" s="51"/>
      <c r="V78" s="92"/>
      <c r="W78" s="24"/>
    </row>
    <row r="79" spans="1:23" ht="11.45" customHeight="1" x14ac:dyDescent="0.2">
      <c r="A79" s="77"/>
      <c r="F79" s="50"/>
      <c r="G79" s="18"/>
      <c r="H79" s="50"/>
    </row>
    <row r="80" spans="1:23" ht="11.45" customHeight="1" x14ac:dyDescent="0.2">
      <c r="A80" s="77"/>
      <c r="F80" s="50"/>
      <c r="G80" s="18"/>
      <c r="H80" s="51"/>
    </row>
    <row r="81" spans="1:23" ht="11.45" customHeight="1" x14ac:dyDescent="0.2">
      <c r="A81" s="77"/>
      <c r="F81" s="50"/>
      <c r="G81" s="18"/>
      <c r="H81" s="51"/>
    </row>
    <row r="82" spans="1:23" ht="11.45" customHeight="1" x14ac:dyDescent="0.2">
      <c r="A82" s="77"/>
      <c r="F82" s="50"/>
      <c r="G82" s="18"/>
      <c r="H82" s="51"/>
      <c r="I82" s="204"/>
      <c r="J82" s="204"/>
      <c r="K82" s="204"/>
      <c r="L82" s="204"/>
      <c r="M82" s="204"/>
      <c r="N82" s="204"/>
      <c r="O82" s="211"/>
    </row>
    <row r="83" spans="1:23" x14ac:dyDescent="0.2">
      <c r="A83" s="77"/>
      <c r="C83" s="18" t="s">
        <v>121</v>
      </c>
      <c r="F83" s="50"/>
      <c r="G83" s="18"/>
      <c r="H83" s="51"/>
      <c r="I83" s="204"/>
      <c r="J83" s="175"/>
      <c r="K83" s="175"/>
      <c r="L83" s="175"/>
      <c r="M83" s="175"/>
      <c r="N83" s="204"/>
      <c r="O83" s="211"/>
    </row>
    <row r="84" spans="1:23" ht="15" customHeight="1" x14ac:dyDescent="0.2">
      <c r="A84" s="77"/>
      <c r="B84" s="324">
        <v>1</v>
      </c>
      <c r="C84" s="469" t="s">
        <v>233</v>
      </c>
      <c r="D84" s="326" t="s">
        <v>186</v>
      </c>
      <c r="E84" s="323"/>
      <c r="F84" s="50"/>
      <c r="G84" s="18"/>
      <c r="H84" s="51"/>
    </row>
    <row r="85" spans="1:23" ht="15" customHeight="1" x14ac:dyDescent="0.2">
      <c r="A85" s="77"/>
      <c r="B85" s="324">
        <v>2</v>
      </c>
      <c r="C85" s="469" t="s">
        <v>234</v>
      </c>
      <c r="D85" s="326" t="s">
        <v>186</v>
      </c>
      <c r="E85" s="323"/>
      <c r="F85" s="50"/>
      <c r="H85" s="376"/>
    </row>
    <row r="86" spans="1:23" ht="15" customHeight="1" x14ac:dyDescent="0.2">
      <c r="A86" s="79"/>
      <c r="B86" s="324">
        <v>3</v>
      </c>
      <c r="C86" s="469" t="s">
        <v>235</v>
      </c>
      <c r="D86" s="326" t="s">
        <v>186</v>
      </c>
      <c r="E86" s="388" t="s">
        <v>397</v>
      </c>
      <c r="F86" s="50"/>
      <c r="H86" s="26"/>
    </row>
    <row r="87" spans="1:23" ht="15" customHeight="1" x14ac:dyDescent="0.2">
      <c r="A87" s="79"/>
      <c r="B87" s="324">
        <v>4</v>
      </c>
      <c r="C87" s="469" t="s">
        <v>236</v>
      </c>
      <c r="D87" s="326" t="s">
        <v>186</v>
      </c>
      <c r="E87" s="388" t="s">
        <v>390</v>
      </c>
      <c r="F87" s="50"/>
      <c r="H87" s="26"/>
      <c r="P87" s="26"/>
    </row>
    <row r="88" spans="1:23" ht="15" customHeight="1" x14ac:dyDescent="0.2">
      <c r="A88" s="79"/>
      <c r="B88" s="324">
        <v>5</v>
      </c>
      <c r="C88" s="469" t="s">
        <v>189</v>
      </c>
      <c r="D88" s="326" t="s">
        <v>118</v>
      </c>
      <c r="E88" s="388"/>
      <c r="F88" s="50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23" ht="15" customHeight="1" x14ac:dyDescent="0.2">
      <c r="A89" s="79"/>
      <c r="B89" s="324">
        <v>6</v>
      </c>
      <c r="C89" s="469" t="s">
        <v>245</v>
      </c>
      <c r="D89" s="326" t="s">
        <v>118</v>
      </c>
      <c r="E89" s="388"/>
      <c r="F89" s="41"/>
      <c r="H89" s="26"/>
      <c r="I89" s="26"/>
      <c r="J89" s="26"/>
      <c r="K89" s="26"/>
      <c r="L89" s="26"/>
      <c r="M89" s="26"/>
      <c r="N89" s="26"/>
      <c r="O89" s="26"/>
      <c r="P89" s="26"/>
      <c r="Q89" s="26"/>
    </row>
    <row r="90" spans="1:23" ht="15" customHeight="1" x14ac:dyDescent="0.2">
      <c r="A90" s="79"/>
      <c r="B90" s="324">
        <v>7</v>
      </c>
      <c r="C90" s="469" t="s">
        <v>249</v>
      </c>
      <c r="D90" s="326" t="s">
        <v>246</v>
      </c>
      <c r="E90" s="323"/>
      <c r="F90" s="41"/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23" ht="15" customHeight="1" x14ac:dyDescent="0.2">
      <c r="A91" s="79"/>
      <c r="B91" s="324">
        <v>8</v>
      </c>
      <c r="C91" s="469" t="s">
        <v>250</v>
      </c>
      <c r="D91" s="326" t="s">
        <v>246</v>
      </c>
      <c r="E91" s="323"/>
      <c r="F91" s="41"/>
      <c r="G91" s="18"/>
      <c r="H91" s="51"/>
      <c r="I91" s="204"/>
      <c r="J91" s="175"/>
      <c r="K91" s="175"/>
      <c r="L91" s="175"/>
      <c r="M91" s="175"/>
      <c r="N91" s="175"/>
      <c r="O91" s="175"/>
      <c r="P91" s="175"/>
    </row>
    <row r="92" spans="1:23" ht="15" customHeight="1" x14ac:dyDescent="0.2">
      <c r="A92" s="79"/>
      <c r="B92" s="324">
        <v>9</v>
      </c>
      <c r="C92" s="469" t="s">
        <v>192</v>
      </c>
      <c r="D92" s="326" t="s">
        <v>191</v>
      </c>
      <c r="E92" s="323"/>
      <c r="F92" s="41"/>
      <c r="G92" s="18"/>
      <c r="H92" s="1"/>
      <c r="I92" s="204"/>
      <c r="J92" s="175"/>
      <c r="K92" s="175"/>
      <c r="L92" s="175"/>
      <c r="M92" s="175"/>
      <c r="N92" s="175"/>
      <c r="O92" s="175"/>
      <c r="P92" s="175"/>
    </row>
    <row r="93" spans="1:23" ht="15" customHeight="1" x14ac:dyDescent="0.2">
      <c r="A93" s="79"/>
      <c r="B93" s="324">
        <v>10</v>
      </c>
      <c r="C93" s="469" t="s">
        <v>255</v>
      </c>
      <c r="D93" s="326" t="s">
        <v>191</v>
      </c>
      <c r="E93" s="323"/>
      <c r="F93" s="41"/>
      <c r="G93" s="18"/>
      <c r="W93" s="204"/>
    </row>
    <row r="94" spans="1:23" ht="15" customHeight="1" x14ac:dyDescent="0.2">
      <c r="A94" s="79"/>
      <c r="B94" s="324">
        <v>11</v>
      </c>
      <c r="C94" s="469" t="s">
        <v>258</v>
      </c>
      <c r="D94" s="326" t="s">
        <v>196</v>
      </c>
      <c r="E94" s="323"/>
      <c r="F94" s="41"/>
      <c r="G94" s="18"/>
      <c r="W94" s="204"/>
    </row>
    <row r="95" spans="1:23" ht="15" customHeight="1" x14ac:dyDescent="0.2">
      <c r="A95" s="79"/>
      <c r="B95" s="324">
        <v>12</v>
      </c>
      <c r="C95" s="469" t="s">
        <v>259</v>
      </c>
      <c r="D95" s="326" t="s">
        <v>196</v>
      </c>
      <c r="E95" s="323"/>
      <c r="F95" s="41"/>
      <c r="G95" s="18"/>
      <c r="W95" s="204"/>
    </row>
    <row r="96" spans="1:23" ht="15" customHeight="1" x14ac:dyDescent="0.2">
      <c r="A96" s="79"/>
      <c r="B96" s="324">
        <v>13</v>
      </c>
      <c r="C96" s="469" t="s">
        <v>119</v>
      </c>
      <c r="D96" s="326" t="s">
        <v>194</v>
      </c>
      <c r="E96" s="323"/>
      <c r="F96" s="41"/>
      <c r="G96" s="18"/>
      <c r="W96" s="204"/>
    </row>
    <row r="97" spans="1:23" ht="15" customHeight="1" x14ac:dyDescent="0.2">
      <c r="A97" s="79"/>
      <c r="B97" s="324">
        <v>14</v>
      </c>
      <c r="C97" s="469" t="s">
        <v>261</v>
      </c>
      <c r="D97" s="326" t="s">
        <v>194</v>
      </c>
      <c r="E97" s="323"/>
      <c r="F97" s="41"/>
      <c r="G97" s="18"/>
      <c r="W97" s="204"/>
    </row>
    <row r="98" spans="1:23" ht="15" customHeight="1" x14ac:dyDescent="0.2">
      <c r="A98" s="79"/>
      <c r="B98" s="324">
        <v>15</v>
      </c>
      <c r="C98" s="469" t="s">
        <v>263</v>
      </c>
      <c r="D98" s="326" t="s">
        <v>97</v>
      </c>
      <c r="E98" s="323"/>
      <c r="F98" s="41"/>
      <c r="G98" s="18"/>
      <c r="W98" s="175"/>
    </row>
    <row r="99" spans="1:23" ht="15" customHeight="1" x14ac:dyDescent="0.2">
      <c r="A99" s="79"/>
      <c r="B99" s="324">
        <v>16</v>
      </c>
      <c r="C99" s="469" t="s">
        <v>199</v>
      </c>
      <c r="D99" s="326" t="s">
        <v>97</v>
      </c>
      <c r="E99" s="323"/>
      <c r="F99" s="41"/>
      <c r="G99" s="18"/>
      <c r="W99" s="204"/>
    </row>
    <row r="100" spans="1:23" ht="15" customHeight="1" x14ac:dyDescent="0.2">
      <c r="A100" s="79"/>
      <c r="B100" s="324">
        <v>17</v>
      </c>
      <c r="C100" s="469" t="s">
        <v>265</v>
      </c>
      <c r="D100" s="327" t="s">
        <v>98</v>
      </c>
      <c r="E100" s="323"/>
      <c r="F100" s="41"/>
      <c r="G100" s="18"/>
      <c r="W100" s="204"/>
    </row>
    <row r="101" spans="1:23" ht="15" customHeight="1" x14ac:dyDescent="0.2">
      <c r="A101" s="79"/>
      <c r="B101" s="324">
        <v>18</v>
      </c>
      <c r="C101" s="469" t="s">
        <v>202</v>
      </c>
      <c r="D101" s="327" t="s">
        <v>98</v>
      </c>
      <c r="E101" s="323"/>
      <c r="F101" s="41"/>
      <c r="G101" s="18"/>
      <c r="W101" s="204"/>
    </row>
    <row r="102" spans="1:23" ht="15" customHeight="1" x14ac:dyDescent="0.2">
      <c r="A102" s="79"/>
      <c r="B102" s="324">
        <v>19</v>
      </c>
      <c r="C102" s="469" t="s">
        <v>203</v>
      </c>
      <c r="D102" s="326" t="s">
        <v>99</v>
      </c>
      <c r="E102" s="324"/>
      <c r="F102" s="41"/>
      <c r="W102" s="204"/>
    </row>
    <row r="103" spans="1:23" ht="15" customHeight="1" x14ac:dyDescent="0.2">
      <c r="A103" s="79"/>
      <c r="B103" s="324">
        <v>20</v>
      </c>
      <c r="C103" s="469" t="s">
        <v>269</v>
      </c>
      <c r="D103" s="327" t="s">
        <v>100</v>
      </c>
      <c r="E103" s="388"/>
      <c r="F103" s="41"/>
      <c r="W103" s="204"/>
    </row>
    <row r="104" spans="1:23" ht="15" customHeight="1" x14ac:dyDescent="0.2">
      <c r="A104" s="79"/>
      <c r="B104" s="324">
        <v>21</v>
      </c>
      <c r="C104" s="469" t="s">
        <v>268</v>
      </c>
      <c r="D104" s="327" t="s">
        <v>100</v>
      </c>
      <c r="E104" s="388"/>
      <c r="F104" s="41"/>
      <c r="V104" s="212"/>
      <c r="W104" s="204"/>
    </row>
    <row r="105" spans="1:23" ht="15" customHeight="1" x14ac:dyDescent="0.2">
      <c r="A105" s="79"/>
      <c r="B105" s="324">
        <v>22</v>
      </c>
      <c r="C105" s="469" t="s">
        <v>200</v>
      </c>
      <c r="D105" s="326" t="s">
        <v>101</v>
      </c>
      <c r="E105" s="324"/>
      <c r="F105" s="41"/>
      <c r="V105" s="212"/>
      <c r="W105" s="204"/>
    </row>
    <row r="106" spans="1:23" ht="15" customHeight="1" x14ac:dyDescent="0.2">
      <c r="A106" s="79"/>
      <c r="B106" s="324">
        <v>23</v>
      </c>
      <c r="C106" s="469" t="s">
        <v>205</v>
      </c>
      <c r="D106" s="326" t="s">
        <v>101</v>
      </c>
      <c r="E106" s="324"/>
      <c r="F106" s="41"/>
      <c r="V106" s="204"/>
      <c r="W106" s="204"/>
    </row>
    <row r="107" spans="1:23" ht="15" customHeight="1" x14ac:dyDescent="0.2">
      <c r="A107" s="79"/>
      <c r="B107" s="324">
        <v>24</v>
      </c>
      <c r="C107" s="469" t="s">
        <v>274</v>
      </c>
      <c r="D107" s="327" t="s">
        <v>140</v>
      </c>
      <c r="E107" s="388"/>
      <c r="F107" s="41"/>
      <c r="V107" s="212"/>
      <c r="W107" s="204"/>
    </row>
    <row r="108" spans="1:23" ht="15" customHeight="1" x14ac:dyDescent="0.2">
      <c r="A108" s="79"/>
      <c r="B108" s="324">
        <v>25</v>
      </c>
      <c r="C108" s="469" t="s">
        <v>275</v>
      </c>
      <c r="D108" s="326" t="s">
        <v>88</v>
      </c>
      <c r="E108" s="324"/>
      <c r="F108" s="41"/>
      <c r="V108" s="212"/>
      <c r="W108" s="204"/>
    </row>
    <row r="109" spans="1:23" ht="15" customHeight="1" x14ac:dyDescent="0.2">
      <c r="A109" s="79"/>
      <c r="B109" s="324">
        <v>26</v>
      </c>
      <c r="C109" s="469" t="s">
        <v>119</v>
      </c>
      <c r="D109" s="327" t="s">
        <v>89</v>
      </c>
      <c r="E109" s="324"/>
      <c r="F109" s="41"/>
      <c r="V109" s="212"/>
      <c r="W109" s="204"/>
    </row>
    <row r="110" spans="1:23" ht="15" customHeight="1" x14ac:dyDescent="0.2">
      <c r="A110" s="79"/>
      <c r="B110" s="324">
        <v>27</v>
      </c>
      <c r="C110" s="469" t="s">
        <v>139</v>
      </c>
      <c r="D110" s="327" t="s">
        <v>89</v>
      </c>
      <c r="E110" s="324"/>
      <c r="F110" s="41"/>
      <c r="V110" s="212"/>
      <c r="W110" s="204"/>
    </row>
    <row r="111" spans="1:23" ht="15" customHeight="1" x14ac:dyDescent="0.2">
      <c r="A111" s="79"/>
      <c r="B111" s="324">
        <v>28</v>
      </c>
      <c r="C111" s="469" t="s">
        <v>261</v>
      </c>
      <c r="D111" s="327" t="s">
        <v>89</v>
      </c>
      <c r="E111" s="324" t="s">
        <v>391</v>
      </c>
      <c r="F111" s="41"/>
      <c r="V111" s="212"/>
      <c r="W111" s="204"/>
    </row>
    <row r="112" spans="1:23" ht="15" customHeight="1" x14ac:dyDescent="0.2">
      <c r="A112" s="79"/>
      <c r="B112" s="324">
        <v>29</v>
      </c>
      <c r="C112" s="469" t="s">
        <v>279</v>
      </c>
      <c r="D112" s="327" t="s">
        <v>89</v>
      </c>
      <c r="E112" s="324" t="s">
        <v>395</v>
      </c>
      <c r="F112" s="41"/>
      <c r="V112" s="212"/>
      <c r="W112" s="204"/>
    </row>
    <row r="113" spans="1:23" ht="15" customHeight="1" x14ac:dyDescent="0.2">
      <c r="A113" s="79"/>
      <c r="B113" s="324">
        <v>30</v>
      </c>
      <c r="C113" s="166" t="s">
        <v>659</v>
      </c>
      <c r="D113" s="326" t="s">
        <v>90</v>
      </c>
      <c r="E113" s="388"/>
      <c r="F113" s="41"/>
      <c r="H113" s="26"/>
      <c r="I113" s="26"/>
      <c r="V113" s="212"/>
      <c r="W113" s="204"/>
    </row>
    <row r="114" spans="1:23" ht="15" customHeight="1" x14ac:dyDescent="0.2">
      <c r="A114" s="79"/>
      <c r="B114" s="324">
        <v>31</v>
      </c>
      <c r="C114" s="469" t="s">
        <v>280</v>
      </c>
      <c r="D114" s="326" t="s">
        <v>90</v>
      </c>
      <c r="E114" s="324"/>
      <c r="F114" s="41"/>
      <c r="G114" s="26"/>
      <c r="H114" s="26"/>
      <c r="I114" s="26"/>
      <c r="L114" s="26"/>
      <c r="M114" s="26"/>
      <c r="N114" s="26"/>
      <c r="O114" s="26"/>
      <c r="Q114" s="26"/>
      <c r="V114" s="212"/>
      <c r="W114" s="204"/>
    </row>
    <row r="115" spans="1:23" ht="15" customHeight="1" x14ac:dyDescent="0.2">
      <c r="A115" s="79"/>
      <c r="B115" s="324">
        <v>32</v>
      </c>
      <c r="C115" s="469" t="s">
        <v>281</v>
      </c>
      <c r="D115" s="326" t="s">
        <v>90</v>
      </c>
      <c r="E115" s="324" t="s">
        <v>393</v>
      </c>
      <c r="F115" s="41"/>
      <c r="G115" s="26"/>
      <c r="H115" s="26"/>
      <c r="I115" s="26"/>
      <c r="L115" s="26"/>
      <c r="M115" s="26"/>
      <c r="N115" s="26"/>
      <c r="O115" s="26"/>
      <c r="P115" s="26"/>
      <c r="Q115" s="26"/>
      <c r="R115" s="26"/>
      <c r="V115" s="212"/>
      <c r="W115" s="204"/>
    </row>
    <row r="116" spans="1:23" ht="15" customHeight="1" x14ac:dyDescent="0.2">
      <c r="A116" s="79"/>
      <c r="B116" s="324">
        <v>33</v>
      </c>
      <c r="C116" s="469" t="s">
        <v>216</v>
      </c>
      <c r="D116" s="326" t="s">
        <v>90</v>
      </c>
      <c r="E116" s="324" t="s">
        <v>394</v>
      </c>
      <c r="F116" s="41"/>
      <c r="G116" s="26"/>
      <c r="H116" s="26"/>
      <c r="I116" s="26"/>
      <c r="L116" s="26"/>
      <c r="M116" s="26"/>
      <c r="N116" s="26"/>
      <c r="O116" s="26"/>
      <c r="P116" s="26"/>
      <c r="Q116" s="26"/>
      <c r="R116" s="26"/>
      <c r="V116" s="212"/>
      <c r="W116" s="204"/>
    </row>
    <row r="117" spans="1:23" ht="15" customHeight="1" x14ac:dyDescent="0.2">
      <c r="A117" s="79"/>
      <c r="B117" s="324">
        <v>34</v>
      </c>
      <c r="C117" s="469" t="s">
        <v>283</v>
      </c>
      <c r="D117" s="327" t="s">
        <v>361</v>
      </c>
      <c r="E117" s="324"/>
      <c r="F117" s="41"/>
      <c r="G117" s="211"/>
      <c r="H117" s="204"/>
      <c r="I117" s="204"/>
      <c r="J117" s="204"/>
      <c r="K117" s="204"/>
      <c r="L117" s="204"/>
      <c r="M117" s="204"/>
      <c r="N117" s="204"/>
      <c r="O117" s="211"/>
      <c r="P117" s="204"/>
      <c r="Q117" s="204"/>
      <c r="R117" s="222"/>
      <c r="S117" s="204"/>
      <c r="T117" s="317"/>
      <c r="U117" s="212"/>
      <c r="V117" s="175"/>
      <c r="W117" s="175"/>
    </row>
    <row r="118" spans="1:23" ht="15" customHeight="1" x14ac:dyDescent="0.2">
      <c r="A118" s="79"/>
      <c r="B118" s="324">
        <v>35</v>
      </c>
      <c r="C118" s="469" t="s">
        <v>284</v>
      </c>
      <c r="D118" s="327" t="s">
        <v>361</v>
      </c>
      <c r="E118" s="388"/>
      <c r="F118" s="41"/>
      <c r="G118" s="211"/>
      <c r="H118" s="204"/>
      <c r="I118" s="204"/>
      <c r="J118" s="204"/>
      <c r="K118" s="204"/>
      <c r="L118" s="204"/>
      <c r="M118" s="204"/>
      <c r="N118" s="204"/>
      <c r="O118" s="211"/>
      <c r="P118" s="204"/>
      <c r="Q118" s="204"/>
      <c r="R118" s="222"/>
      <c r="S118" s="204"/>
      <c r="T118" s="175"/>
      <c r="U118" s="212"/>
      <c r="V118" s="175"/>
      <c r="W118" s="175"/>
    </row>
    <row r="119" spans="1:23" ht="15" customHeight="1" x14ac:dyDescent="0.2">
      <c r="A119" s="79"/>
      <c r="B119" s="324">
        <v>36</v>
      </c>
      <c r="C119" s="469" t="s">
        <v>287</v>
      </c>
      <c r="D119" s="327" t="s">
        <v>91</v>
      </c>
      <c r="E119" s="388"/>
      <c r="G119" s="211"/>
      <c r="H119" s="204"/>
      <c r="I119" s="204"/>
      <c r="J119" s="204"/>
      <c r="K119" s="204"/>
      <c r="L119" s="204"/>
      <c r="M119" s="204"/>
      <c r="N119" s="204"/>
      <c r="O119" s="211"/>
      <c r="P119" s="175"/>
      <c r="Q119" s="204"/>
      <c r="R119" s="222"/>
      <c r="S119" s="175"/>
      <c r="T119" s="175"/>
      <c r="U119" s="212"/>
      <c r="V119" s="175"/>
      <c r="W119" s="175"/>
    </row>
    <row r="120" spans="1:23" ht="15" customHeight="1" x14ac:dyDescent="0.2">
      <c r="A120" s="79"/>
      <c r="B120" s="324">
        <v>37</v>
      </c>
      <c r="C120" s="469" t="s">
        <v>286</v>
      </c>
      <c r="D120" s="327" t="s">
        <v>91</v>
      </c>
      <c r="E120" s="388"/>
      <c r="G120" s="211"/>
      <c r="H120" s="204"/>
      <c r="I120" s="204"/>
      <c r="J120" s="204"/>
      <c r="K120" s="204"/>
      <c r="L120" s="204"/>
      <c r="M120" s="204"/>
      <c r="N120" s="204"/>
      <c r="O120" s="211"/>
      <c r="P120" s="175"/>
      <c r="Q120" s="204"/>
      <c r="R120" s="222"/>
      <c r="S120" s="175"/>
      <c r="T120" s="175"/>
      <c r="U120" s="212"/>
      <c r="V120" s="175"/>
      <c r="W120" s="175"/>
    </row>
    <row r="121" spans="1:23" ht="15" customHeight="1" x14ac:dyDescent="0.2">
      <c r="A121" s="79"/>
      <c r="B121" s="324">
        <v>38</v>
      </c>
      <c r="C121" s="469" t="s">
        <v>289</v>
      </c>
      <c r="D121" s="327" t="s">
        <v>92</v>
      </c>
      <c r="E121" s="388"/>
      <c r="G121" s="211"/>
      <c r="H121" s="204"/>
      <c r="I121" s="204"/>
      <c r="J121" s="204"/>
      <c r="K121" s="204"/>
      <c r="L121" s="204"/>
      <c r="M121" s="204"/>
      <c r="N121" s="204"/>
      <c r="O121" s="211"/>
      <c r="P121" s="175"/>
      <c r="Q121" s="204"/>
      <c r="R121" s="222"/>
      <c r="S121" s="175"/>
      <c r="T121" s="175"/>
      <c r="U121" s="212"/>
      <c r="V121" s="175"/>
      <c r="W121" s="175"/>
    </row>
    <row r="122" spans="1:23" ht="15" customHeight="1" x14ac:dyDescent="0.2">
      <c r="A122" s="79"/>
      <c r="B122" s="324">
        <v>39</v>
      </c>
      <c r="C122" s="469" t="s">
        <v>288</v>
      </c>
      <c r="D122" s="327" t="s">
        <v>92</v>
      </c>
      <c r="E122" s="324"/>
      <c r="F122" s="41"/>
      <c r="G122" s="211"/>
      <c r="H122" s="175"/>
      <c r="I122" s="175"/>
      <c r="J122" s="204"/>
      <c r="K122" s="175"/>
      <c r="L122" s="175"/>
      <c r="M122" s="204"/>
      <c r="N122" s="175"/>
      <c r="O122" s="175"/>
      <c r="P122" s="175"/>
      <c r="Q122" s="204"/>
      <c r="R122" s="175"/>
      <c r="S122" s="175"/>
      <c r="T122" s="175"/>
      <c r="U122" s="175"/>
      <c r="V122" s="175"/>
      <c r="W122" s="175"/>
    </row>
    <row r="123" spans="1:23" s="9" customFormat="1" ht="15" customHeight="1" x14ac:dyDescent="0.2">
      <c r="A123" s="79"/>
      <c r="B123" s="324">
        <v>40</v>
      </c>
      <c r="C123" s="166" t="s">
        <v>405</v>
      </c>
      <c r="D123" s="327" t="s">
        <v>93</v>
      </c>
      <c r="E123" s="324"/>
      <c r="F123" s="41"/>
      <c r="G123" s="211"/>
      <c r="H123" s="175"/>
      <c r="I123" s="175"/>
      <c r="J123" s="204"/>
      <c r="K123" s="175"/>
      <c r="L123" s="175"/>
      <c r="M123" s="204"/>
      <c r="N123" s="175"/>
      <c r="O123" s="175"/>
      <c r="P123" s="175"/>
      <c r="Q123" s="212"/>
      <c r="R123" s="175"/>
      <c r="S123" s="175"/>
      <c r="T123" s="175"/>
      <c r="U123" s="175"/>
      <c r="V123" s="175"/>
      <c r="W123" s="175"/>
    </row>
    <row r="124" spans="1:23" s="9" customFormat="1" ht="15" customHeight="1" x14ac:dyDescent="0.2">
      <c r="A124" s="79"/>
      <c r="B124" s="324">
        <v>41</v>
      </c>
      <c r="C124" s="469" t="s">
        <v>292</v>
      </c>
      <c r="D124" s="327" t="s">
        <v>93</v>
      </c>
      <c r="E124" s="324"/>
      <c r="F124" s="41"/>
      <c r="G124" s="211"/>
      <c r="H124" s="175"/>
      <c r="I124" s="175"/>
      <c r="J124" s="175"/>
      <c r="K124" s="175"/>
      <c r="L124" s="175"/>
      <c r="M124" s="204"/>
      <c r="N124" s="175"/>
      <c r="O124" s="175"/>
      <c r="P124" s="175"/>
      <c r="Q124" s="212"/>
      <c r="R124" s="175"/>
      <c r="S124" s="175"/>
      <c r="T124" s="175"/>
      <c r="U124" s="175"/>
      <c r="V124" s="220"/>
      <c r="W124" s="221"/>
    </row>
    <row r="125" spans="1:23" s="9" customFormat="1" ht="15" customHeight="1" x14ac:dyDescent="0.2">
      <c r="A125" s="79"/>
      <c r="B125" s="324">
        <v>42</v>
      </c>
      <c r="C125" s="469" t="s">
        <v>290</v>
      </c>
      <c r="D125" s="327" t="s">
        <v>296</v>
      </c>
      <c r="E125" s="388"/>
      <c r="F125" s="41"/>
      <c r="G125" s="211"/>
      <c r="H125" s="175"/>
      <c r="I125" s="175"/>
      <c r="J125" s="175"/>
      <c r="K125" s="175"/>
      <c r="L125" s="175"/>
      <c r="M125" s="204"/>
      <c r="N125" s="175"/>
      <c r="O125" s="175"/>
      <c r="P125" s="175"/>
      <c r="Q125" s="212"/>
      <c r="R125" s="175"/>
      <c r="S125" s="175"/>
      <c r="T125" s="175"/>
      <c r="U125" s="175"/>
      <c r="V125" s="220"/>
      <c r="W125" s="221"/>
    </row>
    <row r="126" spans="1:23" s="9" customFormat="1" ht="15" customHeight="1" x14ac:dyDescent="0.15">
      <c r="A126" s="79"/>
      <c r="B126" s="324">
        <v>43</v>
      </c>
      <c r="C126" s="469" t="s">
        <v>297</v>
      </c>
      <c r="D126" s="327" t="s">
        <v>296</v>
      </c>
      <c r="E126" s="388"/>
      <c r="F126" s="41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220"/>
      <c r="W126" s="221"/>
    </row>
    <row r="127" spans="1:23" s="9" customFormat="1" ht="15" customHeight="1" x14ac:dyDescent="0.15">
      <c r="A127" s="79"/>
      <c r="B127" s="324">
        <v>44</v>
      </c>
      <c r="C127" s="469" t="s">
        <v>213</v>
      </c>
      <c r="D127" s="327" t="s">
        <v>296</v>
      </c>
      <c r="E127" s="324" t="s">
        <v>392</v>
      </c>
      <c r="F127" s="41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212"/>
      <c r="W127" s="212"/>
    </row>
    <row r="128" spans="1:23" s="9" customFormat="1" ht="15" customHeight="1" x14ac:dyDescent="0.15">
      <c r="A128" s="79"/>
      <c r="B128" s="324">
        <v>45</v>
      </c>
      <c r="C128" s="469" t="s">
        <v>300</v>
      </c>
      <c r="D128" s="327" t="s">
        <v>94</v>
      </c>
      <c r="E128" s="324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212"/>
      <c r="W128" s="212"/>
    </row>
    <row r="129" spans="1:23" s="9" customFormat="1" ht="15" customHeight="1" x14ac:dyDescent="0.15">
      <c r="A129" s="79"/>
      <c r="B129" s="324">
        <v>46</v>
      </c>
      <c r="C129" s="469" t="s">
        <v>218</v>
      </c>
      <c r="D129" s="327" t="s">
        <v>94</v>
      </c>
      <c r="E129" s="388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212"/>
      <c r="W129" s="212"/>
    </row>
    <row r="130" spans="1:23" s="9" customFormat="1" ht="15" customHeight="1" x14ac:dyDescent="0.15">
      <c r="A130" s="79"/>
      <c r="B130" s="324">
        <v>47</v>
      </c>
      <c r="C130" s="469" t="s">
        <v>214</v>
      </c>
      <c r="D130" s="327" t="s">
        <v>95</v>
      </c>
      <c r="E130" s="388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212"/>
      <c r="W130" s="212"/>
    </row>
    <row r="131" spans="1:23" ht="15" customHeight="1" x14ac:dyDescent="0.2">
      <c r="B131" s="324">
        <v>48</v>
      </c>
      <c r="C131" s="469" t="s">
        <v>303</v>
      </c>
      <c r="D131" s="327" t="s">
        <v>95</v>
      </c>
      <c r="E131" s="324"/>
      <c r="F131" s="9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212"/>
      <c r="W131" s="204"/>
    </row>
    <row r="132" spans="1:23" ht="15" customHeight="1" x14ac:dyDescent="0.2">
      <c r="B132" s="324">
        <v>49</v>
      </c>
      <c r="C132" s="469" t="s">
        <v>212</v>
      </c>
      <c r="D132" s="327" t="s">
        <v>95</v>
      </c>
      <c r="E132" s="323" t="s">
        <v>396</v>
      </c>
      <c r="F132" s="9"/>
      <c r="G132" s="9"/>
      <c r="H132" s="9"/>
      <c r="I132" s="204"/>
      <c r="J132" s="204"/>
      <c r="K132" s="204"/>
      <c r="L132" s="204"/>
      <c r="M132" s="204"/>
      <c r="N132" s="204"/>
      <c r="O132" s="211"/>
      <c r="P132" s="204"/>
      <c r="Q132" s="204"/>
      <c r="R132" s="222"/>
      <c r="S132" s="204"/>
      <c r="T132" s="212"/>
      <c r="U132" s="212"/>
      <c r="V132" s="212"/>
      <c r="W132" s="204"/>
    </row>
    <row r="133" spans="1:23" s="9" customFormat="1" ht="15" customHeight="1" x14ac:dyDescent="0.2">
      <c r="A133" s="28"/>
      <c r="B133" s="324"/>
      <c r="C133" s="388"/>
      <c r="D133" s="326"/>
      <c r="E133" s="323"/>
      <c r="F133" s="18"/>
      <c r="G133" s="18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</row>
    <row r="134" spans="1:23" s="9" customFormat="1" ht="15" customHeight="1" x14ac:dyDescent="0.2">
      <c r="A134" s="28"/>
      <c r="B134" s="324"/>
      <c r="C134" s="388"/>
      <c r="D134" s="326"/>
      <c r="E134" s="323"/>
      <c r="F134" s="18"/>
      <c r="G134" s="18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</row>
    <row r="135" spans="1:23" s="9" customFormat="1" ht="15" customHeight="1" x14ac:dyDescent="0.2">
      <c r="A135" s="28"/>
      <c r="B135" s="324"/>
      <c r="C135" s="388"/>
      <c r="D135" s="326"/>
      <c r="E135" s="323"/>
      <c r="F135" s="18"/>
      <c r="G135" s="18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</row>
    <row r="136" spans="1:23" s="9" customFormat="1" ht="15" customHeight="1" x14ac:dyDescent="0.2">
      <c r="A136" s="28"/>
      <c r="B136" s="324"/>
      <c r="C136" s="388"/>
      <c r="D136" s="326"/>
      <c r="E136" s="323"/>
      <c r="F136" s="18"/>
      <c r="G136" s="18"/>
      <c r="H136" s="18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</row>
    <row r="137" spans="1:23" s="9" customFormat="1" ht="15" customHeight="1" x14ac:dyDescent="0.2">
      <c r="A137" s="28"/>
      <c r="B137" s="324"/>
      <c r="C137" s="388"/>
      <c r="D137" s="326"/>
      <c r="E137" s="323"/>
      <c r="F137" s="18"/>
      <c r="G137" s="18"/>
      <c r="H137" s="18"/>
      <c r="I137" s="211"/>
      <c r="J137" s="204"/>
      <c r="K137" s="212"/>
      <c r="L137" s="212"/>
      <c r="M137" s="212"/>
      <c r="N137" s="212"/>
      <c r="O137" s="212"/>
      <c r="P137" s="212"/>
      <c r="Q137" s="204"/>
      <c r="R137" s="222"/>
      <c r="S137" s="218"/>
      <c r="T137" s="218"/>
      <c r="U137" s="212"/>
      <c r="V137" s="212"/>
      <c r="W137" s="212"/>
    </row>
    <row r="138" spans="1:23" s="9" customFormat="1" ht="15" customHeight="1" x14ac:dyDescent="0.2">
      <c r="A138" s="28"/>
      <c r="B138" s="324"/>
      <c r="C138" s="388"/>
      <c r="D138" s="326"/>
      <c r="E138" s="323"/>
      <c r="F138" s="18"/>
      <c r="G138" s="18"/>
      <c r="H138" s="18"/>
      <c r="I138" s="211"/>
      <c r="J138" s="204"/>
      <c r="K138" s="204"/>
      <c r="L138" s="204"/>
      <c r="M138" s="212"/>
      <c r="N138" s="212"/>
      <c r="O138" s="212"/>
      <c r="P138" s="212"/>
      <c r="Q138" s="204"/>
      <c r="R138" s="222"/>
      <c r="S138" s="218"/>
      <c r="T138" s="218"/>
      <c r="U138" s="212"/>
      <c r="V138" s="212"/>
      <c r="W138" s="212"/>
    </row>
    <row r="139" spans="1:23" s="9" customFormat="1" ht="15" customHeight="1" x14ac:dyDescent="0.2">
      <c r="A139" s="10"/>
      <c r="B139" s="324"/>
      <c r="C139" s="388"/>
      <c r="D139" s="326"/>
      <c r="E139" s="323"/>
      <c r="F139" s="18"/>
      <c r="G139" s="18"/>
      <c r="H139" s="18"/>
      <c r="I139" s="211"/>
      <c r="J139" s="204"/>
      <c r="K139" s="212"/>
      <c r="L139" s="212"/>
      <c r="M139" s="204"/>
      <c r="N139" s="212"/>
      <c r="O139" s="212"/>
      <c r="P139" s="212"/>
      <c r="Q139" s="204"/>
      <c r="R139" s="222"/>
      <c r="S139" s="218"/>
      <c r="T139" s="218"/>
      <c r="U139" s="212"/>
      <c r="V139" s="212"/>
      <c r="W139" s="212"/>
    </row>
    <row r="140" spans="1:23" x14ac:dyDescent="0.2">
      <c r="A140" s="10"/>
      <c r="B140" s="324"/>
      <c r="C140" s="388"/>
      <c r="D140" s="327"/>
      <c r="E140" s="323"/>
      <c r="I140" s="211"/>
      <c r="J140" s="204"/>
      <c r="K140" s="204"/>
      <c r="L140" s="175"/>
      <c r="M140" s="204"/>
      <c r="N140" s="212"/>
      <c r="O140" s="212"/>
      <c r="P140" s="212"/>
      <c r="Q140" s="204"/>
      <c r="R140" s="222"/>
      <c r="S140" s="218"/>
      <c r="T140" s="218"/>
      <c r="U140" s="204"/>
      <c r="V140" s="204"/>
      <c r="W140" s="204"/>
    </row>
    <row r="141" spans="1:23" x14ac:dyDescent="0.2">
      <c r="A141" s="10"/>
      <c r="B141" s="324"/>
      <c r="C141" s="388"/>
      <c r="D141" s="327"/>
      <c r="E141" s="323"/>
      <c r="I141" s="211"/>
      <c r="J141" s="204"/>
      <c r="K141" s="204"/>
      <c r="L141" s="204"/>
      <c r="M141" s="204"/>
      <c r="N141" s="212"/>
      <c r="O141" s="212"/>
      <c r="P141" s="204"/>
      <c r="Q141" s="204"/>
      <c r="R141" s="222"/>
      <c r="S141" s="218"/>
      <c r="T141" s="218"/>
      <c r="U141" s="204"/>
      <c r="V141" s="204"/>
      <c r="W141" s="204"/>
    </row>
    <row r="142" spans="1:23" x14ac:dyDescent="0.2">
      <c r="A142" s="10"/>
      <c r="B142" s="18"/>
      <c r="I142" s="211"/>
      <c r="J142" s="204"/>
      <c r="K142" s="204"/>
      <c r="L142" s="204"/>
      <c r="M142" s="204"/>
      <c r="N142" s="212"/>
      <c r="O142" s="212"/>
      <c r="P142" s="204"/>
      <c r="Q142" s="204"/>
      <c r="R142" s="222"/>
      <c r="S142" s="218"/>
      <c r="T142" s="218"/>
      <c r="U142" s="204"/>
      <c r="V142" s="204"/>
      <c r="W142" s="204"/>
    </row>
    <row r="143" spans="1:23" x14ac:dyDescent="0.2">
      <c r="A143" s="10"/>
      <c r="B143" s="18"/>
      <c r="I143" s="22"/>
      <c r="N143" s="9"/>
      <c r="O143" s="9"/>
      <c r="S143" s="51"/>
      <c r="T143" s="1"/>
      <c r="U143" s="18"/>
      <c r="V143" s="18"/>
    </row>
    <row r="144" spans="1:23" x14ac:dyDescent="0.2">
      <c r="N144" s="9"/>
      <c r="O144" s="9"/>
      <c r="S144" s="51"/>
      <c r="T144" s="1"/>
      <c r="U144" s="18"/>
      <c r="V144" s="18"/>
    </row>
    <row r="145" spans="14:23" x14ac:dyDescent="0.2">
      <c r="N145" s="9"/>
      <c r="O145" s="9"/>
      <c r="S145" s="51"/>
      <c r="V145" s="18"/>
    </row>
    <row r="146" spans="14:23" x14ac:dyDescent="0.2">
      <c r="N146" s="9"/>
      <c r="S146" s="51"/>
      <c r="V146" s="18"/>
    </row>
    <row r="149" spans="14:23" x14ac:dyDescent="0.2">
      <c r="Q149" s="204"/>
      <c r="R149" s="74"/>
      <c r="S149" s="204"/>
      <c r="T149" s="175"/>
      <c r="U149" s="175"/>
      <c r="V149" s="175"/>
      <c r="W149" s="175"/>
    </row>
    <row r="150" spans="14:23" x14ac:dyDescent="0.2">
      <c r="Q150" s="204"/>
      <c r="R150" s="74"/>
      <c r="S150" s="204"/>
      <c r="T150" s="174"/>
      <c r="U150" s="175"/>
      <c r="V150" s="175"/>
      <c r="W150" s="175"/>
    </row>
    <row r="151" spans="14:23" x14ac:dyDescent="0.2">
      <c r="Q151" s="204"/>
      <c r="R151" s="74"/>
      <c r="S151" s="204"/>
      <c r="T151" s="175"/>
      <c r="U151" s="175"/>
      <c r="V151" s="175"/>
      <c r="W151" s="175"/>
    </row>
    <row r="152" spans="14:23" x14ac:dyDescent="0.2">
      <c r="Q152" s="204"/>
      <c r="R152" s="74"/>
      <c r="S152" s="204"/>
      <c r="T152" s="175"/>
      <c r="U152" s="175"/>
      <c r="V152" s="175"/>
      <c r="W152" s="175"/>
    </row>
    <row r="153" spans="14:23" x14ac:dyDescent="0.2">
      <c r="Q153" s="204"/>
      <c r="R153" s="74"/>
      <c r="S153" s="204"/>
      <c r="T153" s="175"/>
      <c r="U153" s="175"/>
      <c r="V153" s="175"/>
      <c r="W153" s="175"/>
    </row>
    <row r="154" spans="14:23" x14ac:dyDescent="0.2">
      <c r="Q154" s="204"/>
      <c r="R154" s="74"/>
      <c r="S154" s="204"/>
      <c r="T154" s="175"/>
      <c r="U154" s="175"/>
      <c r="V154" s="175"/>
      <c r="W154" s="175"/>
    </row>
    <row r="155" spans="14:23" x14ac:dyDescent="0.2">
      <c r="Q155" s="204"/>
      <c r="R155" s="74"/>
      <c r="S155" s="204"/>
      <c r="T155" s="175"/>
      <c r="U155" s="175"/>
      <c r="V155" s="175"/>
      <c r="W155" s="175"/>
    </row>
    <row r="156" spans="14:23" x14ac:dyDescent="0.2">
      <c r="Q156" s="204"/>
      <c r="R156" s="74"/>
      <c r="S156" s="204"/>
      <c r="T156" s="175"/>
      <c r="U156" s="175"/>
      <c r="V156" s="175"/>
      <c r="W156" s="175"/>
    </row>
    <row r="157" spans="14:23" x14ac:dyDescent="0.2">
      <c r="Q157" s="204"/>
      <c r="R157" s="74"/>
      <c r="S157" s="204"/>
      <c r="T157" s="175"/>
      <c r="U157" s="175"/>
      <c r="V157" s="175"/>
      <c r="W157" s="175"/>
    </row>
    <row r="158" spans="14:23" x14ac:dyDescent="0.2">
      <c r="Q158" s="204"/>
      <c r="R158" s="74"/>
      <c r="S158" s="204"/>
      <c r="T158" s="175"/>
      <c r="U158" s="175"/>
      <c r="V158" s="175"/>
      <c r="W158" s="175"/>
    </row>
    <row r="159" spans="14:23" x14ac:dyDescent="0.2">
      <c r="Q159" s="204"/>
      <c r="R159" s="74"/>
      <c r="S159" s="204"/>
      <c r="T159" s="215"/>
      <c r="U159" s="175"/>
      <c r="V159" s="175"/>
      <c r="W159" s="175"/>
    </row>
    <row r="160" spans="14:23" x14ac:dyDescent="0.2">
      <c r="Q160" s="204"/>
      <c r="R160" s="74"/>
      <c r="S160" s="204"/>
      <c r="T160" s="175"/>
      <c r="U160" s="175"/>
      <c r="V160" s="175"/>
      <c r="W160" s="175"/>
    </row>
    <row r="161" spans="17:23" x14ac:dyDescent="0.2">
      <c r="Q161" s="204"/>
      <c r="R161" s="74"/>
      <c r="S161" s="204"/>
      <c r="T161" s="175"/>
      <c r="U161" s="175"/>
      <c r="V161" s="175"/>
      <c r="W161" s="175"/>
    </row>
    <row r="162" spans="17:23" x14ac:dyDescent="0.2">
      <c r="Q162" s="204"/>
      <c r="R162" s="74"/>
      <c r="S162" s="204"/>
      <c r="T162" s="175"/>
      <c r="U162" s="175"/>
      <c r="V162" s="175"/>
      <c r="W162" s="175"/>
    </row>
    <row r="163" spans="17:23" x14ac:dyDescent="0.2">
      <c r="Q163" s="204"/>
      <c r="R163" s="74"/>
      <c r="S163" s="204"/>
      <c r="T163" s="175"/>
      <c r="U163" s="175"/>
      <c r="V163" s="175"/>
      <c r="W163" s="175"/>
    </row>
    <row r="164" spans="17:23" x14ac:dyDescent="0.2">
      <c r="Q164" s="204"/>
      <c r="R164" s="74"/>
      <c r="S164" s="204"/>
      <c r="T164" s="175"/>
      <c r="U164" s="175"/>
      <c r="V164" s="175"/>
      <c r="W164" s="175"/>
    </row>
    <row r="165" spans="17:23" x14ac:dyDescent="0.2">
      <c r="Q165" s="204"/>
      <c r="R165" s="74"/>
      <c r="S165" s="204"/>
      <c r="T165" s="175"/>
      <c r="U165" s="175"/>
      <c r="V165" s="175"/>
      <c r="W165" s="175"/>
    </row>
    <row r="166" spans="17:23" x14ac:dyDescent="0.2">
      <c r="Q166" s="204"/>
      <c r="R166" s="74"/>
      <c r="S166" s="204"/>
      <c r="T166" s="175"/>
      <c r="U166" s="175"/>
      <c r="V166" s="175"/>
      <c r="W166" s="175"/>
    </row>
    <row r="167" spans="17:23" x14ac:dyDescent="0.2">
      <c r="Q167" s="204"/>
      <c r="R167" s="74"/>
      <c r="S167" s="204"/>
      <c r="T167" s="175"/>
      <c r="U167" s="175"/>
      <c r="V167" s="175"/>
      <c r="W167" s="175"/>
    </row>
    <row r="168" spans="17:23" x14ac:dyDescent="0.2">
      <c r="Q168" s="204"/>
      <c r="R168" s="74"/>
      <c r="S168" s="204"/>
      <c r="T168" s="175"/>
      <c r="U168" s="175"/>
      <c r="V168" s="175"/>
      <c r="W168" s="175"/>
    </row>
    <row r="169" spans="17:23" x14ac:dyDescent="0.2">
      <c r="Q169" s="204"/>
      <c r="R169" s="74"/>
      <c r="S169" s="204"/>
      <c r="T169" s="215"/>
      <c r="U169" s="175"/>
      <c r="V169" s="175"/>
      <c r="W169" s="175"/>
    </row>
    <row r="170" spans="17:23" x14ac:dyDescent="0.2">
      <c r="Q170" s="204"/>
      <c r="R170" s="74"/>
      <c r="S170" s="204"/>
      <c r="T170" s="175"/>
      <c r="U170" s="175"/>
      <c r="V170" s="175"/>
      <c r="W170" s="175"/>
    </row>
    <row r="171" spans="17:23" x14ac:dyDescent="0.2">
      <c r="Q171" s="204"/>
      <c r="R171" s="74"/>
      <c r="S171" s="204"/>
      <c r="T171" s="175"/>
      <c r="U171" s="175"/>
      <c r="V171" s="175"/>
      <c r="W171" s="175"/>
    </row>
    <row r="172" spans="17:23" x14ac:dyDescent="0.2">
      <c r="Q172" s="204"/>
      <c r="R172" s="74"/>
      <c r="S172" s="204"/>
      <c r="T172" s="175"/>
      <c r="U172" s="175"/>
      <c r="V172" s="175"/>
      <c r="W172" s="175"/>
    </row>
    <row r="173" spans="17:23" x14ac:dyDescent="0.2">
      <c r="Q173" s="204"/>
      <c r="R173" s="74"/>
      <c r="S173" s="204"/>
      <c r="T173" s="175"/>
      <c r="U173" s="175"/>
      <c r="V173" s="175"/>
      <c r="W173" s="175"/>
    </row>
    <row r="174" spans="17:23" x14ac:dyDescent="0.2">
      <c r="Q174" s="204"/>
      <c r="R174" s="74"/>
      <c r="S174" s="204"/>
      <c r="T174" s="175"/>
      <c r="U174" s="175"/>
      <c r="V174" s="175"/>
      <c r="W174" s="175"/>
    </row>
    <row r="175" spans="17:23" x14ac:dyDescent="0.2">
      <c r="Q175" s="204"/>
      <c r="R175" s="222"/>
      <c r="S175" s="204"/>
      <c r="T175" s="212"/>
      <c r="U175" s="212"/>
      <c r="V175" s="212"/>
      <c r="W175" s="204"/>
    </row>
    <row r="176" spans="17:23" x14ac:dyDescent="0.2">
      <c r="Q176" s="204"/>
      <c r="R176" s="222"/>
      <c r="S176" s="204"/>
      <c r="T176" s="212"/>
      <c r="U176" s="212"/>
      <c r="V176" s="212"/>
      <c r="W176" s="204"/>
    </row>
    <row r="177" spans="17:23" x14ac:dyDescent="0.2">
      <c r="Q177" s="204"/>
      <c r="R177" s="222"/>
      <c r="S177" s="204"/>
      <c r="T177" s="212"/>
      <c r="U177" s="212"/>
      <c r="V177" s="212"/>
      <c r="W177" s="204"/>
    </row>
    <row r="178" spans="17:23" x14ac:dyDescent="0.2">
      <c r="Q178" s="204"/>
      <c r="R178" s="222"/>
      <c r="S178" s="204"/>
      <c r="T178" s="212"/>
      <c r="U178" s="212"/>
      <c r="V178" s="212"/>
      <c r="W178" s="204"/>
    </row>
    <row r="179" spans="17:23" x14ac:dyDescent="0.2">
      <c r="Q179" s="204"/>
      <c r="R179" s="222"/>
      <c r="S179" s="204"/>
      <c r="T179" s="212"/>
      <c r="U179" s="212"/>
      <c r="V179" s="212"/>
      <c r="W179" s="204"/>
    </row>
    <row r="180" spans="17:23" x14ac:dyDescent="0.2">
      <c r="Q180" s="204"/>
      <c r="R180" s="222"/>
      <c r="S180" s="204"/>
      <c r="T180" s="212"/>
      <c r="U180" s="212"/>
      <c r="V180" s="212"/>
      <c r="W180" s="204"/>
    </row>
    <row r="181" spans="17:23" x14ac:dyDescent="0.2">
      <c r="Q181" s="204"/>
      <c r="R181" s="222"/>
      <c r="S181" s="204"/>
      <c r="T181" s="212"/>
      <c r="U181" s="212"/>
      <c r="V181" s="212"/>
      <c r="W181" s="204"/>
    </row>
    <row r="182" spans="17:23" x14ac:dyDescent="0.2">
      <c r="Q182" s="204"/>
      <c r="R182" s="222"/>
      <c r="S182" s="204"/>
      <c r="T182" s="212"/>
      <c r="U182" s="212"/>
      <c r="V182" s="212"/>
      <c r="W182" s="204"/>
    </row>
    <row r="183" spans="17:23" x14ac:dyDescent="0.2">
      <c r="Q183" s="204"/>
      <c r="R183" s="222"/>
      <c r="S183" s="204"/>
      <c r="T183" s="212"/>
      <c r="U183" s="212"/>
      <c r="V183" s="212"/>
      <c r="W183" s="204"/>
    </row>
    <row r="184" spans="17:23" x14ac:dyDescent="0.2">
      <c r="Q184" s="204"/>
      <c r="R184" s="222"/>
      <c r="S184" s="204"/>
      <c r="T184" s="212"/>
      <c r="U184" s="212"/>
      <c r="V184" s="212"/>
      <c r="W184" s="204"/>
    </row>
    <row r="185" spans="17:23" x14ac:dyDescent="0.2">
      <c r="Q185" s="204"/>
      <c r="R185" s="222"/>
      <c r="S185" s="204"/>
      <c r="T185" s="212"/>
      <c r="U185" s="212"/>
      <c r="V185" s="212"/>
      <c r="W185" s="204"/>
    </row>
    <row r="186" spans="17:23" x14ac:dyDescent="0.2">
      <c r="Q186" s="204"/>
      <c r="R186" s="222"/>
      <c r="S186" s="204"/>
      <c r="T186" s="212"/>
      <c r="U186" s="212"/>
      <c r="V186" s="212"/>
      <c r="W186" s="204"/>
    </row>
    <row r="187" spans="17:23" x14ac:dyDescent="0.2">
      <c r="Q187" s="204"/>
      <c r="R187" s="222"/>
      <c r="S187" s="204"/>
      <c r="T187" s="212"/>
      <c r="U187" s="212"/>
      <c r="V187" s="212"/>
      <c r="W187" s="204"/>
    </row>
    <row r="188" spans="17:23" x14ac:dyDescent="0.2">
      <c r="Q188" s="204"/>
      <c r="R188" s="222"/>
      <c r="S188" s="204"/>
      <c r="T188" s="212"/>
      <c r="U188" s="212"/>
      <c r="V188" s="212"/>
      <c r="W188" s="204"/>
    </row>
    <row r="189" spans="17:23" x14ac:dyDescent="0.2">
      <c r="Q189" s="204"/>
      <c r="R189" s="222"/>
      <c r="S189" s="204"/>
      <c r="T189" s="212"/>
      <c r="U189" s="212"/>
      <c r="V189" s="212"/>
      <c r="W189" s="204"/>
    </row>
    <row r="190" spans="17:23" x14ac:dyDescent="0.2">
      <c r="Q190" s="204"/>
      <c r="R190" s="222"/>
      <c r="S190" s="204"/>
      <c r="T190" s="212"/>
      <c r="U190" s="212"/>
      <c r="V190" s="212"/>
      <c r="W190" s="204"/>
    </row>
    <row r="191" spans="17:23" x14ac:dyDescent="0.2">
      <c r="Q191" s="204"/>
      <c r="R191" s="222"/>
      <c r="S191" s="204"/>
      <c r="T191" s="212"/>
      <c r="U191" s="212"/>
      <c r="V191" s="212"/>
      <c r="W191" s="204"/>
    </row>
    <row r="192" spans="17:23" x14ac:dyDescent="0.2">
      <c r="Q192" s="204"/>
      <c r="R192" s="222"/>
      <c r="S192" s="204"/>
      <c r="T192" s="212"/>
      <c r="U192" s="212"/>
      <c r="V192" s="212"/>
      <c r="W192" s="204"/>
    </row>
    <row r="193" spans="17:23" x14ac:dyDescent="0.2">
      <c r="Q193" s="204"/>
      <c r="R193" s="222"/>
      <c r="S193" s="204"/>
      <c r="T193" s="212"/>
      <c r="U193" s="212"/>
      <c r="V193" s="212"/>
      <c r="W193" s="204"/>
    </row>
    <row r="194" spans="17:23" x14ac:dyDescent="0.2">
      <c r="Q194" s="204"/>
      <c r="R194" s="222"/>
      <c r="S194" s="204"/>
      <c r="T194" s="212"/>
      <c r="U194" s="212"/>
      <c r="V194" s="212"/>
      <c r="W194" s="204"/>
    </row>
    <row r="195" spans="17:23" x14ac:dyDescent="0.2">
      <c r="Q195" s="204"/>
      <c r="R195" s="222"/>
      <c r="S195" s="204"/>
      <c r="T195" s="212"/>
      <c r="U195" s="212"/>
      <c r="V195" s="212"/>
      <c r="W195" s="204"/>
    </row>
    <row r="196" spans="17:23" x14ac:dyDescent="0.2">
      <c r="Q196" s="204"/>
      <c r="R196" s="222"/>
      <c r="S196" s="204"/>
      <c r="T196" s="212"/>
      <c r="U196" s="212"/>
      <c r="V196" s="212"/>
      <c r="W196" s="204"/>
    </row>
    <row r="197" spans="17:23" x14ac:dyDescent="0.2">
      <c r="Q197" s="204"/>
      <c r="R197" s="222"/>
      <c r="S197" s="204"/>
      <c r="T197" s="212"/>
      <c r="U197" s="212"/>
      <c r="V197" s="212"/>
      <c r="W197" s="204"/>
    </row>
    <row r="198" spans="17:23" x14ac:dyDescent="0.2">
      <c r="Q198" s="204"/>
      <c r="R198" s="222"/>
      <c r="S198" s="204"/>
      <c r="T198" s="212"/>
      <c r="U198" s="212"/>
      <c r="V198" s="212"/>
      <c r="W198" s="204"/>
    </row>
    <row r="199" spans="17:23" x14ac:dyDescent="0.2">
      <c r="Q199" s="204"/>
      <c r="R199" s="222"/>
      <c r="S199" s="204"/>
      <c r="T199" s="212"/>
      <c r="U199" s="212"/>
      <c r="V199" s="212"/>
      <c r="W199" s="204"/>
    </row>
    <row r="200" spans="17:23" x14ac:dyDescent="0.2">
      <c r="Q200" s="204"/>
      <c r="R200" s="222"/>
      <c r="S200" s="204"/>
      <c r="T200" s="212"/>
      <c r="U200" s="212"/>
      <c r="V200" s="212"/>
      <c r="W200" s="204"/>
    </row>
    <row r="201" spans="17:23" x14ac:dyDescent="0.2">
      <c r="Q201" s="204"/>
      <c r="R201" s="222"/>
      <c r="S201" s="204"/>
      <c r="T201" s="212"/>
      <c r="U201" s="212"/>
      <c r="V201" s="212"/>
      <c r="W201" s="204"/>
    </row>
    <row r="202" spans="17:23" x14ac:dyDescent="0.2">
      <c r="Q202" s="204"/>
      <c r="R202" s="222"/>
      <c r="S202" s="204"/>
      <c r="T202" s="212"/>
      <c r="U202" s="212"/>
      <c r="V202" s="212"/>
      <c r="W202" s="204"/>
    </row>
    <row r="203" spans="17:23" x14ac:dyDescent="0.2">
      <c r="Q203" s="204"/>
      <c r="R203" s="222"/>
      <c r="S203" s="204"/>
      <c r="T203" s="212"/>
      <c r="U203" s="212"/>
      <c r="V203" s="212"/>
      <c r="W203" s="204"/>
    </row>
  </sheetData>
  <mergeCells count="268">
    <mergeCell ref="K9:L9"/>
    <mergeCell ref="S32:S33"/>
    <mergeCell ref="S30:S31"/>
    <mergeCell ref="S36:S37"/>
    <mergeCell ref="D6:D7"/>
    <mergeCell ref="D10:D11"/>
    <mergeCell ref="S40:S41"/>
    <mergeCell ref="C52:C53"/>
    <mergeCell ref="D52:D53"/>
    <mergeCell ref="D50:D51"/>
    <mergeCell ref="D38:D39"/>
    <mergeCell ref="D28:D29"/>
    <mergeCell ref="C38:C39"/>
    <mergeCell ref="C28:C29"/>
    <mergeCell ref="C24:C25"/>
    <mergeCell ref="C26:C27"/>
    <mergeCell ref="D24:D25"/>
    <mergeCell ref="S38:S39"/>
    <mergeCell ref="V24:V25"/>
    <mergeCell ref="U28:U29"/>
    <mergeCell ref="V28:V29"/>
    <mergeCell ref="V26:V27"/>
    <mergeCell ref="U24:U25"/>
    <mergeCell ref="S26:S27"/>
    <mergeCell ref="V34:V35"/>
    <mergeCell ref="V32:V33"/>
    <mergeCell ref="V36:V37"/>
    <mergeCell ref="S34:S35"/>
    <mergeCell ref="T30:T31"/>
    <mergeCell ref="U26:U27"/>
    <mergeCell ref="S24:S25"/>
    <mergeCell ref="S28:S29"/>
    <mergeCell ref="V30:V31"/>
    <mergeCell ref="U30:U31"/>
    <mergeCell ref="U32:U33"/>
    <mergeCell ref="T32:T33"/>
    <mergeCell ref="T24:T25"/>
    <mergeCell ref="T28:T29"/>
    <mergeCell ref="T26:T27"/>
    <mergeCell ref="T34:T35"/>
    <mergeCell ref="U34:U35"/>
    <mergeCell ref="T36:T37"/>
    <mergeCell ref="U36:U37"/>
    <mergeCell ref="D36:D37"/>
    <mergeCell ref="C34:C35"/>
    <mergeCell ref="D30:D31"/>
    <mergeCell ref="D75:D76"/>
    <mergeCell ref="C73:C74"/>
    <mergeCell ref="C71:C72"/>
    <mergeCell ref="U73:U74"/>
    <mergeCell ref="S69:S70"/>
    <mergeCell ref="S71:S72"/>
    <mergeCell ref="S73:S74"/>
    <mergeCell ref="T69:T70"/>
    <mergeCell ref="T71:T72"/>
    <mergeCell ref="T73:T74"/>
    <mergeCell ref="C63:C64"/>
    <mergeCell ref="C61:C62"/>
    <mergeCell ref="U54:U55"/>
    <mergeCell ref="T54:T55"/>
    <mergeCell ref="U50:U51"/>
    <mergeCell ref="U48:U49"/>
    <mergeCell ref="C57:C58"/>
    <mergeCell ref="D57:D58"/>
    <mergeCell ref="C59:C60"/>
    <mergeCell ref="D59:D60"/>
    <mergeCell ref="A73:A74"/>
    <mergeCell ref="K74:R75"/>
    <mergeCell ref="A61:A62"/>
    <mergeCell ref="A63:A64"/>
    <mergeCell ref="A67:A68"/>
    <mergeCell ref="A69:A70"/>
    <mergeCell ref="A71:A72"/>
    <mergeCell ref="U67:U68"/>
    <mergeCell ref="U69:U70"/>
    <mergeCell ref="U71:U72"/>
    <mergeCell ref="D61:D62"/>
    <mergeCell ref="C69:C70"/>
    <mergeCell ref="T63:T64"/>
    <mergeCell ref="B73:B74"/>
    <mergeCell ref="B61:B62"/>
    <mergeCell ref="B63:B64"/>
    <mergeCell ref="B67:B68"/>
    <mergeCell ref="T61:T62"/>
    <mergeCell ref="S61:S62"/>
    <mergeCell ref="U61:U62"/>
    <mergeCell ref="D69:D70"/>
    <mergeCell ref="D71:D72"/>
    <mergeCell ref="D73:D74"/>
    <mergeCell ref="C75:C76"/>
    <mergeCell ref="V38:V39"/>
    <mergeCell ref="T44:T45"/>
    <mergeCell ref="V44:V45"/>
    <mergeCell ref="U44:U45"/>
    <mergeCell ref="U38:U39"/>
    <mergeCell ref="D63:D64"/>
    <mergeCell ref="B69:B70"/>
    <mergeCell ref="B71:B72"/>
    <mergeCell ref="A66:V66"/>
    <mergeCell ref="V61:V62"/>
    <mergeCell ref="C67:D68"/>
    <mergeCell ref="G68:J68"/>
    <mergeCell ref="V69:V70"/>
    <mergeCell ref="V71:V72"/>
    <mergeCell ref="B40:B41"/>
    <mergeCell ref="A42:A43"/>
    <mergeCell ref="A40:A41"/>
    <mergeCell ref="A38:A39"/>
    <mergeCell ref="C44:C45"/>
    <mergeCell ref="D44:D45"/>
    <mergeCell ref="C40:C41"/>
    <mergeCell ref="D42:D43"/>
    <mergeCell ref="C42:C43"/>
    <mergeCell ref="D40:D41"/>
    <mergeCell ref="C36:C37"/>
    <mergeCell ref="C30:C31"/>
    <mergeCell ref="D32:D33"/>
    <mergeCell ref="C32:C33"/>
    <mergeCell ref="D34:D35"/>
    <mergeCell ref="B36:B37"/>
    <mergeCell ref="B34:B35"/>
    <mergeCell ref="B32:B33"/>
    <mergeCell ref="D22:D23"/>
    <mergeCell ref="D26:D27"/>
    <mergeCell ref="A28:A29"/>
    <mergeCell ref="C16:C17"/>
    <mergeCell ref="C14:C15"/>
    <mergeCell ref="D18:D19"/>
    <mergeCell ref="B18:B19"/>
    <mergeCell ref="C18:C19"/>
    <mergeCell ref="C20:C21"/>
    <mergeCell ref="C22:C23"/>
    <mergeCell ref="D20:D21"/>
    <mergeCell ref="B42:B43"/>
    <mergeCell ref="B38:B39"/>
    <mergeCell ref="B44:B45"/>
    <mergeCell ref="A44:A45"/>
    <mergeCell ref="A26:A27"/>
    <mergeCell ref="B26:B27"/>
    <mergeCell ref="A24:A25"/>
    <mergeCell ref="A18:A19"/>
    <mergeCell ref="A34:A35"/>
    <mergeCell ref="A32:A33"/>
    <mergeCell ref="A30:A31"/>
    <mergeCell ref="B24:B25"/>
    <mergeCell ref="B30:B31"/>
    <mergeCell ref="B22:B23"/>
    <mergeCell ref="B28:B29"/>
    <mergeCell ref="A36:A37"/>
    <mergeCell ref="B12:B13"/>
    <mergeCell ref="A22:A23"/>
    <mergeCell ref="S18:S19"/>
    <mergeCell ref="S20:S21"/>
    <mergeCell ref="A10:A11"/>
    <mergeCell ref="A4:A5"/>
    <mergeCell ref="D14:D15"/>
    <mergeCell ref="C6:C7"/>
    <mergeCell ref="D4:D5"/>
    <mergeCell ref="C4:C5"/>
    <mergeCell ref="C12:C13"/>
    <mergeCell ref="C10:C11"/>
    <mergeCell ref="C8:C9"/>
    <mergeCell ref="B20:B21"/>
    <mergeCell ref="B14:B15"/>
    <mergeCell ref="A16:A17"/>
    <mergeCell ref="B16:B17"/>
    <mergeCell ref="A14:A15"/>
    <mergeCell ref="A8:A9"/>
    <mergeCell ref="D8:D9"/>
    <mergeCell ref="A20:A21"/>
    <mergeCell ref="B4:B5"/>
    <mergeCell ref="K7:L7"/>
    <mergeCell ref="K8:L8"/>
    <mergeCell ref="B6:B7"/>
    <mergeCell ref="B8:B9"/>
    <mergeCell ref="B10:B11"/>
    <mergeCell ref="A6:A7"/>
    <mergeCell ref="D16:D17"/>
    <mergeCell ref="T38:T39"/>
    <mergeCell ref="E1:R1"/>
    <mergeCell ref="T22:T23"/>
    <mergeCell ref="T18:T19"/>
    <mergeCell ref="T20:T21"/>
    <mergeCell ref="S14:S15"/>
    <mergeCell ref="S16:S17"/>
    <mergeCell ref="T14:T15"/>
    <mergeCell ref="T12:T13"/>
    <mergeCell ref="T16:T17"/>
    <mergeCell ref="S10:S11"/>
    <mergeCell ref="S12:S13"/>
    <mergeCell ref="E2:R2"/>
    <mergeCell ref="T6:T7"/>
    <mergeCell ref="T8:T9"/>
    <mergeCell ref="S22:S23"/>
    <mergeCell ref="S8:S9"/>
    <mergeCell ref="D12:D13"/>
    <mergeCell ref="A12:A13"/>
    <mergeCell ref="V14:V15"/>
    <mergeCell ref="U12:U13"/>
    <mergeCell ref="U14:U15"/>
    <mergeCell ref="U22:U23"/>
    <mergeCell ref="V16:V17"/>
    <mergeCell ref="U20:U21"/>
    <mergeCell ref="U18:U19"/>
    <mergeCell ref="V18:V19"/>
    <mergeCell ref="V20:V21"/>
    <mergeCell ref="V22:V23"/>
    <mergeCell ref="U16:U17"/>
    <mergeCell ref="V12:V13"/>
    <mergeCell ref="V4:V5"/>
    <mergeCell ref="S4:S5"/>
    <mergeCell ref="T4:T5"/>
    <mergeCell ref="U4:U5"/>
    <mergeCell ref="T10:T11"/>
    <mergeCell ref="U10:U11"/>
    <mergeCell ref="V10:V11"/>
    <mergeCell ref="V6:V7"/>
    <mergeCell ref="V8:V9"/>
    <mergeCell ref="U6:U7"/>
    <mergeCell ref="U8:U9"/>
    <mergeCell ref="S6:S7"/>
    <mergeCell ref="V73:V74"/>
    <mergeCell ref="U63:U64"/>
    <mergeCell ref="U75:U76"/>
    <mergeCell ref="T75:T76"/>
    <mergeCell ref="S75:S76"/>
    <mergeCell ref="S63:S64"/>
    <mergeCell ref="S67:S68"/>
    <mergeCell ref="V63:V64"/>
    <mergeCell ref="V75:V76"/>
    <mergeCell ref="V67:V68"/>
    <mergeCell ref="T67:T68"/>
    <mergeCell ref="V59:V60"/>
    <mergeCell ref="T40:T41"/>
    <mergeCell ref="T42:T43"/>
    <mergeCell ref="U42:U43"/>
    <mergeCell ref="T48:T49"/>
    <mergeCell ref="V52:V53"/>
    <mergeCell ref="V50:V51"/>
    <mergeCell ref="V48:V49"/>
    <mergeCell ref="S48:S49"/>
    <mergeCell ref="U40:U41"/>
    <mergeCell ref="S42:S43"/>
    <mergeCell ref="V42:V43"/>
    <mergeCell ref="S50:S51"/>
    <mergeCell ref="S52:S53"/>
    <mergeCell ref="S46:S47"/>
    <mergeCell ref="S44:S45"/>
    <mergeCell ref="T52:T53"/>
    <mergeCell ref="T50:T51"/>
    <mergeCell ref="V46:V47"/>
    <mergeCell ref="U46:U47"/>
    <mergeCell ref="T46:T47"/>
    <mergeCell ref="U52:U53"/>
    <mergeCell ref="V40:V41"/>
    <mergeCell ref="B48:B49"/>
    <mergeCell ref="B50:B51"/>
    <mergeCell ref="B52:B53"/>
    <mergeCell ref="A48:A49"/>
    <mergeCell ref="A50:A51"/>
    <mergeCell ref="A52:A53"/>
    <mergeCell ref="D48:D49"/>
    <mergeCell ref="D46:D47"/>
    <mergeCell ref="C46:C47"/>
    <mergeCell ref="B46:B47"/>
    <mergeCell ref="C48:C49"/>
    <mergeCell ref="C50:C51"/>
    <mergeCell ref="A46:A47"/>
  </mergeCells>
  <phoneticPr fontId="3"/>
  <printOptions horizontalCentered="1" verticalCentered="1"/>
  <pageMargins left="0.59055118110236227" right="0.59055118110236227" top="0.59055118110236227" bottom="0.47244094488188981" header="0.51181102362204722" footer="0.35433070866141736"/>
  <pageSetup paperSize="9" scale="75" orientation="portrait" errors="blank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79"/>
  <sheetViews>
    <sheetView view="pageBreakPreview" zoomScale="120" zoomScaleNormal="100" zoomScaleSheetLayoutView="120" workbookViewId="0">
      <selection activeCell="F55" sqref="F55"/>
    </sheetView>
  </sheetViews>
  <sheetFormatPr defaultColWidth="9" defaultRowHeight="20.100000000000001" customHeight="1" x14ac:dyDescent="0.15"/>
  <cols>
    <col min="1" max="1" width="3.625" style="19" customWidth="1"/>
    <col min="2" max="2" width="3.75" style="19" hidden="1" customWidth="1"/>
    <col min="3" max="3" width="14.5" style="16" bestFit="1" customWidth="1"/>
    <col min="4" max="4" width="4.125" style="16" customWidth="1"/>
    <col min="5" max="5" width="4.125" style="12" customWidth="1"/>
    <col min="6" max="7" width="4.125" style="16" customWidth="1"/>
    <col min="8" max="11" width="3.125" style="16" customWidth="1"/>
    <col min="12" max="15" width="4.125" style="16" customWidth="1"/>
    <col min="16" max="16" width="4.125" style="16" hidden="1" customWidth="1"/>
    <col min="17" max="17" width="14" style="16" customWidth="1"/>
    <col min="18" max="18" width="3.75" style="16" customWidth="1"/>
    <col min="19" max="19" width="4.125" style="16" customWidth="1"/>
    <col min="20" max="20" width="3.5" style="16" customWidth="1"/>
    <col min="21" max="21" width="5.375" style="16" customWidth="1"/>
    <col min="22" max="16384" width="9" style="16"/>
  </cols>
  <sheetData>
    <row r="1" spans="1:19" ht="16.5" customHeight="1" x14ac:dyDescent="0.15">
      <c r="A1" s="697" t="s">
        <v>17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</row>
    <row r="2" spans="1:19" ht="17.25" customHeight="1" x14ac:dyDescent="0.2">
      <c r="B2" s="19" t="s">
        <v>35</v>
      </c>
      <c r="C2" s="65" t="s">
        <v>1</v>
      </c>
      <c r="D2" s="179"/>
      <c r="E2" s="113"/>
      <c r="F2" s="113"/>
      <c r="G2" s="113"/>
      <c r="H2" s="113"/>
      <c r="I2" s="113"/>
      <c r="J2" s="113"/>
      <c r="K2" s="113"/>
      <c r="L2" s="110"/>
      <c r="M2" s="110"/>
      <c r="N2" s="110"/>
      <c r="O2" s="179"/>
      <c r="P2" s="64" t="s">
        <v>35</v>
      </c>
      <c r="Q2" s="65" t="s">
        <v>1</v>
      </c>
      <c r="R2" s="64"/>
      <c r="S2" s="18"/>
    </row>
    <row r="3" spans="1:19" ht="15" customHeight="1" thickBot="1" x14ac:dyDescent="0.25">
      <c r="A3" s="713">
        <v>1</v>
      </c>
      <c r="B3" s="714">
        <v>2</v>
      </c>
      <c r="C3" s="715" t="str">
        <f>VLOOKUP(B3,$B$61:$C$79,2)</f>
        <v>木更津総合</v>
      </c>
      <c r="D3" s="587"/>
      <c r="E3" s="588"/>
      <c r="F3" s="499"/>
      <c r="G3" s="1"/>
      <c r="H3" s="1"/>
      <c r="I3" s="1"/>
      <c r="J3" s="1"/>
      <c r="K3" s="1"/>
      <c r="L3" s="493"/>
      <c r="M3" s="493"/>
      <c r="N3" s="604"/>
      <c r="O3" s="579"/>
      <c r="P3" s="717">
        <v>1</v>
      </c>
      <c r="Q3" s="715" t="str">
        <f>VLOOKUP(P3,$B$61:$C$79,2)</f>
        <v>拓大紅陵</v>
      </c>
      <c r="R3" s="680">
        <v>10</v>
      </c>
      <c r="S3" s="18"/>
    </row>
    <row r="4" spans="1:19" ht="15" customHeight="1" thickTop="1" thickBot="1" x14ac:dyDescent="0.25">
      <c r="A4" s="713"/>
      <c r="B4" s="714"/>
      <c r="C4" s="715"/>
      <c r="D4" s="89"/>
      <c r="E4" s="589"/>
      <c r="F4" s="591">
        <v>3</v>
      </c>
      <c r="G4" s="1"/>
      <c r="H4" s="1"/>
      <c r="I4" s="1"/>
      <c r="J4" s="1"/>
      <c r="K4" s="1"/>
      <c r="L4" s="493"/>
      <c r="M4" s="581">
        <v>5</v>
      </c>
      <c r="N4" s="71" t="s">
        <v>527</v>
      </c>
      <c r="O4" s="493"/>
      <c r="P4" s="717"/>
      <c r="Q4" s="715"/>
      <c r="R4" s="680"/>
      <c r="S4" s="18"/>
    </row>
    <row r="5" spans="1:19" ht="15" customHeight="1" thickTop="1" x14ac:dyDescent="0.2">
      <c r="A5" s="713">
        <v>2</v>
      </c>
      <c r="B5" s="714">
        <v>6</v>
      </c>
      <c r="C5" s="715" t="str">
        <f>VLOOKUP(B5,$B$61:$C$79,2)</f>
        <v>茂原樟陽</v>
      </c>
      <c r="D5" s="498"/>
      <c r="E5" s="420" t="s">
        <v>523</v>
      </c>
      <c r="F5" s="608">
        <v>0</v>
      </c>
      <c r="G5" s="1"/>
      <c r="H5" s="1"/>
      <c r="I5" s="720" t="s">
        <v>819</v>
      </c>
      <c r="J5" s="720"/>
      <c r="K5" s="1"/>
      <c r="L5" s="558"/>
      <c r="M5" s="420">
        <v>0</v>
      </c>
      <c r="N5" s="497"/>
      <c r="O5" s="494"/>
      <c r="P5" s="717">
        <v>18</v>
      </c>
      <c r="Q5" s="715" t="str">
        <f>VLOOKUP(P5,$B$61:$C$79,2)</f>
        <v>麗澤</v>
      </c>
      <c r="R5" s="680">
        <v>11</v>
      </c>
      <c r="S5" s="18"/>
    </row>
    <row r="6" spans="1:19" ht="15" customHeight="1" thickBot="1" x14ac:dyDescent="0.25">
      <c r="A6" s="713"/>
      <c r="B6" s="714"/>
      <c r="C6" s="715"/>
      <c r="D6" s="500" t="s">
        <v>522</v>
      </c>
      <c r="E6" s="419">
        <v>0</v>
      </c>
      <c r="F6" s="558"/>
      <c r="G6" s="1"/>
      <c r="H6" s="690" t="s">
        <v>766</v>
      </c>
      <c r="I6" s="690"/>
      <c r="J6" s="690"/>
      <c r="K6" s="690"/>
      <c r="L6" s="581">
        <v>3</v>
      </c>
      <c r="M6" s="71" t="s">
        <v>532</v>
      </c>
      <c r="N6" s="493"/>
      <c r="O6" s="493"/>
      <c r="P6" s="717"/>
      <c r="Q6" s="715"/>
      <c r="R6" s="680"/>
      <c r="S6" s="18"/>
    </row>
    <row r="7" spans="1:19" ht="15" customHeight="1" thickTop="1" thickBot="1" x14ac:dyDescent="0.25">
      <c r="A7" s="713">
        <v>3</v>
      </c>
      <c r="B7" s="714">
        <v>14</v>
      </c>
      <c r="C7" s="715" t="str">
        <f>VLOOKUP(B7,$B$61:$C$79,2)</f>
        <v>敬愛学園</v>
      </c>
      <c r="D7" s="597"/>
      <c r="E7" s="600">
        <v>5</v>
      </c>
      <c r="F7" s="558" t="s">
        <v>490</v>
      </c>
      <c r="G7" s="1"/>
      <c r="H7" s="1"/>
      <c r="I7" s="656">
        <v>3</v>
      </c>
      <c r="J7" s="636">
        <v>2</v>
      </c>
      <c r="K7" s="623"/>
      <c r="L7" s="420">
        <v>0</v>
      </c>
      <c r="M7" s="496"/>
      <c r="N7" s="604"/>
      <c r="O7" s="579"/>
      <c r="P7" s="717">
        <v>15</v>
      </c>
      <c r="Q7" s="715" t="str">
        <f>VLOOKUP(P7,$B$61:$C$79,2)</f>
        <v>千葉南</v>
      </c>
      <c r="R7" s="680">
        <v>12</v>
      </c>
      <c r="S7" s="18"/>
    </row>
    <row r="8" spans="1:19" ht="15" customHeight="1" thickTop="1" thickBot="1" x14ac:dyDescent="0.25">
      <c r="A8" s="713"/>
      <c r="B8" s="714"/>
      <c r="C8" s="715"/>
      <c r="D8" s="499"/>
      <c r="E8" s="499"/>
      <c r="F8" s="558"/>
      <c r="G8" s="591">
        <v>3</v>
      </c>
      <c r="H8" s="1"/>
      <c r="I8" s="623"/>
      <c r="J8" s="1"/>
      <c r="K8" s="623"/>
      <c r="L8" s="89"/>
      <c r="M8" s="597">
        <v>3</v>
      </c>
      <c r="N8" s="71" t="s">
        <v>529</v>
      </c>
      <c r="O8" s="493"/>
      <c r="P8" s="717"/>
      <c r="Q8" s="715"/>
      <c r="R8" s="680"/>
      <c r="S8" s="18"/>
    </row>
    <row r="9" spans="1:19" ht="15" customHeight="1" thickTop="1" thickBot="1" x14ac:dyDescent="0.25">
      <c r="A9" s="713">
        <v>4</v>
      </c>
      <c r="B9" s="714">
        <v>10</v>
      </c>
      <c r="C9" s="715" t="str">
        <f>VLOOKUP(B9,$B$61:$C$79,2)</f>
        <v>佐原</v>
      </c>
      <c r="D9" s="587"/>
      <c r="E9" s="588"/>
      <c r="F9" s="420"/>
      <c r="G9" s="590">
        <v>0</v>
      </c>
      <c r="H9" s="1"/>
      <c r="I9" s="558"/>
      <c r="J9" s="493"/>
      <c r="K9" s="623"/>
      <c r="L9" s="89"/>
      <c r="M9" s="499">
        <v>2</v>
      </c>
      <c r="N9" s="497"/>
      <c r="O9" s="494"/>
      <c r="P9" s="717">
        <v>8</v>
      </c>
      <c r="Q9" s="715" t="str">
        <f>VLOOKUP(P9,$B$61:$C$79,2)</f>
        <v>成田北</v>
      </c>
      <c r="R9" s="680">
        <v>13</v>
      </c>
      <c r="S9" s="18"/>
    </row>
    <row r="10" spans="1:19" ht="15" customHeight="1" thickTop="1" thickBot="1" x14ac:dyDescent="0.25">
      <c r="A10" s="713"/>
      <c r="B10" s="714"/>
      <c r="C10" s="715"/>
      <c r="D10" s="89"/>
      <c r="E10" s="589" t="s">
        <v>524</v>
      </c>
      <c r="F10" s="583">
        <v>2</v>
      </c>
      <c r="G10" s="491"/>
      <c r="H10" s="492"/>
      <c r="I10" s="623"/>
      <c r="J10" s="51"/>
      <c r="K10" s="623"/>
      <c r="L10" s="89"/>
      <c r="M10" s="493"/>
      <c r="N10" s="493"/>
      <c r="O10" s="493"/>
      <c r="P10" s="717"/>
      <c r="Q10" s="715"/>
      <c r="R10" s="680"/>
      <c r="S10" s="18"/>
    </row>
    <row r="11" spans="1:19" ht="15" customHeight="1" thickTop="1" thickBot="1" x14ac:dyDescent="0.25">
      <c r="A11" s="713">
        <v>5</v>
      </c>
      <c r="B11" s="714">
        <v>4</v>
      </c>
      <c r="C11" s="715" t="str">
        <f>VLOOKUP(B11,$B$61:$C$79,2)</f>
        <v>長生</v>
      </c>
      <c r="D11" s="499"/>
      <c r="E11" s="501"/>
      <c r="F11" s="493">
        <v>1</v>
      </c>
      <c r="G11" s="491"/>
      <c r="H11" s="611" t="s">
        <v>815</v>
      </c>
      <c r="I11" s="652"/>
      <c r="J11" s="490"/>
      <c r="K11" s="581">
        <v>3</v>
      </c>
      <c r="L11" s="89"/>
      <c r="M11" s="493"/>
      <c r="N11" s="604"/>
      <c r="O11" s="579"/>
      <c r="P11" s="717">
        <v>3</v>
      </c>
      <c r="Q11" s="715" t="str">
        <f>VLOOKUP(P11,$B$61:$C$79,2)</f>
        <v>東金</v>
      </c>
      <c r="R11" s="680">
        <v>14</v>
      </c>
      <c r="S11" s="18"/>
    </row>
    <row r="12" spans="1:19" ht="15" customHeight="1" thickTop="1" thickBot="1" x14ac:dyDescent="0.25">
      <c r="A12" s="713"/>
      <c r="B12" s="714"/>
      <c r="C12" s="715"/>
      <c r="D12" s="505"/>
      <c r="E12" s="499"/>
      <c r="F12" s="493"/>
      <c r="G12" s="623"/>
      <c r="H12" s="493" t="s">
        <v>816</v>
      </c>
      <c r="I12" s="1"/>
      <c r="J12" s="1"/>
      <c r="K12" s="499">
        <v>0</v>
      </c>
      <c r="L12" s="584"/>
      <c r="M12" s="581">
        <v>4</v>
      </c>
      <c r="N12" s="71" t="s">
        <v>530</v>
      </c>
      <c r="O12" s="493"/>
      <c r="P12" s="717"/>
      <c r="Q12" s="715"/>
      <c r="R12" s="680"/>
      <c r="S12" s="18"/>
    </row>
    <row r="13" spans="1:19" ht="15" customHeight="1" thickTop="1" thickBot="1" x14ac:dyDescent="0.25">
      <c r="A13" s="713">
        <v>6</v>
      </c>
      <c r="B13" s="714">
        <v>16</v>
      </c>
      <c r="C13" s="715" t="str">
        <f>VLOOKUP(B13,$B$61:$C$79,2)</f>
        <v>日体大柏</v>
      </c>
      <c r="D13" s="587"/>
      <c r="E13" s="588"/>
      <c r="F13" s="493"/>
      <c r="G13" s="623"/>
      <c r="H13" s="1"/>
      <c r="I13" s="1"/>
      <c r="J13" s="1"/>
      <c r="K13" s="1"/>
      <c r="L13" s="584"/>
      <c r="M13" s="568">
        <v>0</v>
      </c>
      <c r="N13" s="497"/>
      <c r="O13" s="494"/>
      <c r="P13" s="717">
        <v>5</v>
      </c>
      <c r="Q13" s="715" t="str">
        <f>VLOOKUP(P13,$B$61:$C$79,2)</f>
        <v>成東</v>
      </c>
      <c r="R13" s="680">
        <v>15</v>
      </c>
      <c r="S13" s="18"/>
    </row>
    <row r="14" spans="1:19" ht="15" customHeight="1" thickTop="1" thickBot="1" x14ac:dyDescent="0.25">
      <c r="A14" s="713"/>
      <c r="B14" s="714"/>
      <c r="C14" s="715"/>
      <c r="D14" s="499"/>
      <c r="E14" s="589" t="s">
        <v>489</v>
      </c>
      <c r="F14" s="591">
        <v>5</v>
      </c>
      <c r="G14" s="623"/>
      <c r="H14" s="1"/>
      <c r="I14" s="1"/>
      <c r="J14" s="1"/>
      <c r="K14" s="1"/>
      <c r="L14" s="599">
        <v>0</v>
      </c>
      <c r="M14" s="496"/>
      <c r="N14" s="493"/>
      <c r="O14" s="493"/>
      <c r="P14" s="717"/>
      <c r="Q14" s="715"/>
      <c r="R14" s="680"/>
      <c r="S14" s="18"/>
    </row>
    <row r="15" spans="1:19" ht="15" customHeight="1" thickTop="1" thickBot="1" x14ac:dyDescent="0.25">
      <c r="A15" s="713">
        <v>7</v>
      </c>
      <c r="B15" s="714">
        <v>17</v>
      </c>
      <c r="C15" s="715" t="str">
        <f>VLOOKUP(B15,$B$61:$C$79,2)</f>
        <v>西武台</v>
      </c>
      <c r="D15" s="499"/>
      <c r="E15" s="501"/>
      <c r="F15" s="608">
        <v>0</v>
      </c>
      <c r="G15" s="623"/>
      <c r="H15" s="1"/>
      <c r="I15" s="1"/>
      <c r="J15" s="1"/>
      <c r="K15" s="1"/>
      <c r="L15" s="589">
        <v>3</v>
      </c>
      <c r="M15" s="71" t="s">
        <v>533</v>
      </c>
      <c r="N15" s="493"/>
      <c r="O15" s="71"/>
      <c r="P15" s="717">
        <v>13</v>
      </c>
      <c r="Q15" s="715" t="str">
        <f>VLOOKUP(P15,$B$61:$C$79,2)</f>
        <v>渋谷幕張</v>
      </c>
      <c r="R15" s="680">
        <v>16</v>
      </c>
      <c r="S15" s="18"/>
    </row>
    <row r="16" spans="1:19" ht="15" customHeight="1" thickTop="1" thickBot="1" x14ac:dyDescent="0.25">
      <c r="A16" s="713"/>
      <c r="B16" s="714"/>
      <c r="C16" s="715"/>
      <c r="D16" s="505"/>
      <c r="E16" s="499"/>
      <c r="F16" s="558" t="s">
        <v>528</v>
      </c>
      <c r="G16" s="614">
        <v>3</v>
      </c>
      <c r="H16" s="1"/>
      <c r="I16" s="1"/>
      <c r="J16" s="1"/>
      <c r="K16" s="1"/>
      <c r="L16" s="558"/>
      <c r="M16" s="71"/>
      <c r="N16" s="581">
        <v>4</v>
      </c>
      <c r="O16" s="582" t="s">
        <v>525</v>
      </c>
      <c r="P16" s="717"/>
      <c r="Q16" s="715"/>
      <c r="R16" s="680"/>
      <c r="S16" s="18"/>
    </row>
    <row r="17" spans="1:20" ht="15" customHeight="1" thickTop="1" x14ac:dyDescent="0.2">
      <c r="A17" s="713">
        <v>8</v>
      </c>
      <c r="B17" s="714">
        <v>9</v>
      </c>
      <c r="C17" s="715" t="str">
        <f>VLOOKUP(B17,$B$61:$C$79,2)</f>
        <v>市立銚子</v>
      </c>
      <c r="D17" s="499"/>
      <c r="E17" s="498"/>
      <c r="F17" s="420"/>
      <c r="G17" s="493">
        <v>1</v>
      </c>
      <c r="H17" s="1"/>
      <c r="I17" s="1"/>
      <c r="J17" s="1"/>
      <c r="K17" s="1"/>
      <c r="L17" s="558"/>
      <c r="M17" s="71"/>
      <c r="N17" s="568">
        <v>1</v>
      </c>
      <c r="O17" s="497"/>
      <c r="P17" s="717">
        <v>7</v>
      </c>
      <c r="Q17" s="715" t="str">
        <f>VLOOKUP(P17,$B$61:$C$79,2)</f>
        <v>成田</v>
      </c>
      <c r="R17" s="680">
        <v>17</v>
      </c>
      <c r="S17" s="18"/>
    </row>
    <row r="18" spans="1:20" ht="15" customHeight="1" thickBot="1" x14ac:dyDescent="0.25">
      <c r="A18" s="713"/>
      <c r="B18" s="714"/>
      <c r="C18" s="715"/>
      <c r="D18" s="505"/>
      <c r="E18" s="500" t="s">
        <v>526</v>
      </c>
      <c r="F18" s="647">
        <v>0</v>
      </c>
      <c r="G18" s="1"/>
      <c r="H18" s="1"/>
      <c r="I18" s="1"/>
      <c r="J18" s="1"/>
      <c r="K18" s="1"/>
      <c r="L18" s="558"/>
      <c r="M18" s="420">
        <v>0</v>
      </c>
      <c r="N18" s="496" t="s">
        <v>531</v>
      </c>
      <c r="O18" s="71"/>
      <c r="P18" s="717"/>
      <c r="Q18" s="715"/>
      <c r="R18" s="680"/>
      <c r="S18" s="18"/>
    </row>
    <row r="19" spans="1:20" ht="15" customHeight="1" thickTop="1" thickBot="1" x14ac:dyDescent="0.25">
      <c r="A19" s="713">
        <v>9</v>
      </c>
      <c r="B19" s="714">
        <v>11</v>
      </c>
      <c r="C19" s="715" t="str">
        <f>VLOOKUP(B19,$B$61:$C$79,2)</f>
        <v>秀明八千代</v>
      </c>
      <c r="D19" s="587"/>
      <c r="E19" s="581"/>
      <c r="F19" s="493">
        <v>5</v>
      </c>
      <c r="G19" s="1"/>
      <c r="H19" s="1"/>
      <c r="I19" s="1"/>
      <c r="J19" s="1"/>
      <c r="K19" s="1"/>
      <c r="L19" s="493"/>
      <c r="M19" s="589">
        <v>5</v>
      </c>
      <c r="N19" s="591"/>
      <c r="O19" s="579"/>
      <c r="P19" s="717">
        <v>12</v>
      </c>
      <c r="Q19" s="715" t="str">
        <f>VLOOKUP(P19,$B$61:$C$79,2)</f>
        <v>習志野</v>
      </c>
      <c r="R19" s="680">
        <v>18</v>
      </c>
      <c r="S19" s="18"/>
    </row>
    <row r="20" spans="1:20" ht="15" customHeight="1" thickTop="1" x14ac:dyDescent="0.2">
      <c r="A20" s="713"/>
      <c r="B20" s="714"/>
      <c r="C20" s="715"/>
      <c r="D20" s="499"/>
      <c r="E20" s="499"/>
      <c r="F20" s="499"/>
      <c r="G20" s="1"/>
      <c r="H20" s="1"/>
      <c r="I20" s="1"/>
      <c r="J20" s="1"/>
      <c r="K20" s="1"/>
      <c r="L20" s="493"/>
      <c r="M20" s="493"/>
      <c r="N20" s="493"/>
      <c r="O20" s="493"/>
      <c r="P20" s="717"/>
      <c r="Q20" s="715"/>
      <c r="R20" s="680"/>
      <c r="S20" s="18"/>
    </row>
    <row r="21" spans="1:20" ht="15" customHeight="1" x14ac:dyDescent="0.2">
      <c r="A21" s="66"/>
      <c r="B21" s="66"/>
      <c r="C21" s="118"/>
      <c r="D21" s="82"/>
      <c r="E21" s="154"/>
      <c r="F21" s="235"/>
      <c r="G21" s="82"/>
      <c r="H21" s="82"/>
      <c r="I21" s="82"/>
      <c r="J21" s="235"/>
      <c r="K21" s="154"/>
      <c r="L21" s="154"/>
      <c r="M21" s="154"/>
      <c r="N21" s="154"/>
      <c r="O21" s="107"/>
      <c r="P21" s="721"/>
      <c r="Q21" s="680"/>
      <c r="R21" s="680"/>
      <c r="S21" s="18"/>
    </row>
    <row r="22" spans="1:20" ht="15" customHeight="1" x14ac:dyDescent="0.2">
      <c r="A22" s="66"/>
      <c r="B22" s="66"/>
      <c r="C22" s="118" t="s">
        <v>809</v>
      </c>
      <c r="D22" s="85"/>
      <c r="E22" s="335"/>
      <c r="F22" s="107"/>
      <c r="G22" s="272"/>
      <c r="H22" s="272"/>
      <c r="I22" s="82"/>
      <c r="J22" s="235"/>
      <c r="K22" s="300"/>
      <c r="L22" s="107"/>
      <c r="M22" s="107"/>
      <c r="N22" s="107"/>
      <c r="O22" s="300"/>
      <c r="P22" s="721"/>
      <c r="Q22" s="680"/>
      <c r="R22" s="680"/>
      <c r="S22" s="18"/>
    </row>
    <row r="23" spans="1:20" ht="15" customHeight="1" thickBot="1" x14ac:dyDescent="0.25">
      <c r="A23" s="713"/>
      <c r="B23" s="713"/>
      <c r="C23" s="715" t="s">
        <v>817</v>
      </c>
      <c r="D23" s="587"/>
      <c r="E23" s="588"/>
      <c r="F23" s="89"/>
      <c r="G23" s="115"/>
      <c r="H23" s="115"/>
      <c r="I23" s="178"/>
      <c r="J23" s="180"/>
      <c r="K23" s="177"/>
      <c r="L23" s="177"/>
      <c r="M23" s="177"/>
      <c r="N23" s="177"/>
      <c r="O23" s="177"/>
      <c r="P23" s="680"/>
      <c r="Q23" s="680"/>
      <c r="R23" s="680"/>
      <c r="S23" s="18"/>
    </row>
    <row r="24" spans="1:20" ht="15" customHeight="1" thickTop="1" thickBot="1" x14ac:dyDescent="0.25">
      <c r="A24" s="713"/>
      <c r="B24" s="713"/>
      <c r="C24" s="715"/>
      <c r="D24" s="89"/>
      <c r="E24" s="589"/>
      <c r="F24" s="591">
        <v>3</v>
      </c>
      <c r="G24" s="116"/>
      <c r="H24" s="101"/>
      <c r="I24" s="101"/>
      <c r="J24" s="101"/>
      <c r="K24" s="177"/>
      <c r="L24" s="180"/>
      <c r="M24" s="177"/>
      <c r="N24" s="177"/>
      <c r="O24" s="177"/>
      <c r="P24" s="680"/>
      <c r="Q24" s="680"/>
      <c r="R24" s="680"/>
      <c r="S24" s="18"/>
    </row>
    <row r="25" spans="1:20" ht="15" customHeight="1" thickTop="1" x14ac:dyDescent="0.2">
      <c r="A25" s="159"/>
      <c r="B25" s="159"/>
      <c r="C25" s="715" t="s">
        <v>758</v>
      </c>
      <c r="D25" s="498"/>
      <c r="E25" s="501"/>
      <c r="F25" s="493">
        <v>0</v>
      </c>
      <c r="G25" s="116"/>
      <c r="H25" s="101"/>
      <c r="I25" s="101"/>
      <c r="J25" s="101"/>
      <c r="K25" s="177"/>
      <c r="L25" s="177"/>
      <c r="M25" s="177"/>
      <c r="N25" s="177"/>
      <c r="O25" s="177"/>
      <c r="P25" s="680"/>
      <c r="Q25" s="680"/>
      <c r="R25" s="680"/>
      <c r="S25" s="18"/>
    </row>
    <row r="26" spans="1:20" ht="15" customHeight="1" x14ac:dyDescent="0.2">
      <c r="A26" s="112"/>
      <c r="B26" s="112"/>
      <c r="C26" s="715"/>
      <c r="D26" s="499"/>
      <c r="E26" s="499"/>
      <c r="F26" s="499"/>
      <c r="G26" s="177"/>
      <c r="H26" s="177"/>
      <c r="I26" s="177"/>
      <c r="J26" s="177"/>
      <c r="K26" s="177"/>
      <c r="L26" s="177"/>
      <c r="M26" s="180"/>
      <c r="N26" s="177"/>
      <c r="O26" s="177"/>
      <c r="P26" s="680"/>
      <c r="Q26" s="680"/>
      <c r="R26" s="680"/>
      <c r="S26" s="18"/>
    </row>
    <row r="27" spans="1:20" ht="15" customHeight="1" x14ac:dyDescent="0.2">
      <c r="A27" s="308"/>
      <c r="B27" s="308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180"/>
      <c r="N27" s="306"/>
      <c r="O27" s="306"/>
      <c r="P27" s="306"/>
      <c r="Q27" s="306"/>
      <c r="R27" s="306"/>
      <c r="S27" s="18"/>
    </row>
    <row r="28" spans="1:20" ht="15" customHeight="1" x14ac:dyDescent="0.2">
      <c r="A28" s="112"/>
      <c r="B28" s="112"/>
      <c r="C28" s="118"/>
      <c r="D28" s="73"/>
      <c r="E28" s="73"/>
      <c r="F28" s="73"/>
      <c r="G28" s="73"/>
      <c r="H28" s="73"/>
      <c r="I28" s="73"/>
      <c r="J28" s="73"/>
      <c r="K28" s="73"/>
      <c r="L28" s="111"/>
      <c r="M28" s="111"/>
      <c r="N28" s="111"/>
      <c r="O28" s="111"/>
      <c r="P28" s="114"/>
      <c r="Q28" s="73"/>
      <c r="R28" s="73"/>
      <c r="S28" s="18"/>
    </row>
    <row r="29" spans="1:20" ht="15" customHeight="1" x14ac:dyDescent="0.2">
      <c r="A29" s="112"/>
      <c r="B29" s="112"/>
      <c r="C29" s="73"/>
      <c r="D29" s="73"/>
      <c r="E29" s="73"/>
      <c r="F29" s="73"/>
      <c r="G29" s="73"/>
      <c r="H29" s="64"/>
      <c r="I29" s="223" t="s">
        <v>18</v>
      </c>
      <c r="J29" s="73"/>
      <c r="K29" s="117"/>
      <c r="L29" s="65"/>
      <c r="M29" s="65"/>
      <c r="N29" s="65"/>
      <c r="O29" s="65"/>
      <c r="P29" s="65"/>
      <c r="Q29" s="65"/>
      <c r="R29" s="65"/>
      <c r="S29" s="18"/>
    </row>
    <row r="30" spans="1:20" ht="15" customHeight="1" x14ac:dyDescent="0.2">
      <c r="A30" s="112"/>
      <c r="B30" s="19" t="s">
        <v>35</v>
      </c>
      <c r="C30" s="65" t="s">
        <v>1</v>
      </c>
      <c r="D30" s="362"/>
      <c r="E30" s="362"/>
      <c r="F30" s="362"/>
      <c r="G30" s="362"/>
      <c r="H30" s="362"/>
      <c r="I30" s="362"/>
      <c r="J30" s="362"/>
      <c r="K30" s="116"/>
      <c r="L30" s="180"/>
      <c r="M30" s="180"/>
      <c r="N30" s="180"/>
      <c r="O30" s="180"/>
      <c r="P30" s="113" t="s">
        <v>35</v>
      </c>
      <c r="Q30" s="65" t="s">
        <v>1</v>
      </c>
      <c r="R30" s="64"/>
      <c r="S30" s="18"/>
    </row>
    <row r="31" spans="1:20" ht="15" customHeight="1" thickBot="1" x14ac:dyDescent="0.25">
      <c r="A31" s="678">
        <v>1</v>
      </c>
      <c r="B31" s="705">
        <v>1</v>
      </c>
      <c r="C31" s="715" t="str">
        <f>VLOOKUP(B31,$P$59:$Q$70,2)</f>
        <v>拓大紅陵</v>
      </c>
      <c r="D31" s="587"/>
      <c r="E31" s="588"/>
      <c r="F31" s="588"/>
      <c r="G31" s="51"/>
      <c r="H31" s="1"/>
      <c r="I31" s="720" t="s">
        <v>819</v>
      </c>
      <c r="J31" s="720"/>
      <c r="K31" s="1"/>
      <c r="L31" s="71"/>
      <c r="M31" s="604"/>
      <c r="N31" s="604"/>
      <c r="O31" s="579"/>
      <c r="P31" s="717">
        <v>10</v>
      </c>
      <c r="Q31" s="715" t="str">
        <f>VLOOKUP(P31,$P$59:$Q$70,2)</f>
        <v>麗澤</v>
      </c>
      <c r="R31" s="680">
        <v>6</v>
      </c>
      <c r="S31" s="10"/>
      <c r="T31" s="10"/>
    </row>
    <row r="32" spans="1:20" ht="15" customHeight="1" thickTop="1" thickBot="1" x14ac:dyDescent="0.2">
      <c r="A32" s="678"/>
      <c r="B32" s="705"/>
      <c r="C32" s="715"/>
      <c r="D32" s="499"/>
      <c r="E32" s="89"/>
      <c r="F32" s="589"/>
      <c r="G32" s="399">
        <v>4</v>
      </c>
      <c r="H32" s="690" t="s">
        <v>756</v>
      </c>
      <c r="I32" s="690"/>
      <c r="J32" s="690"/>
      <c r="K32" s="690"/>
      <c r="L32" s="558">
        <v>3</v>
      </c>
      <c r="M32" s="493" t="s">
        <v>525</v>
      </c>
      <c r="N32" s="71"/>
      <c r="O32" s="71"/>
      <c r="P32" s="717"/>
      <c r="Q32" s="715"/>
      <c r="R32" s="688"/>
    </row>
    <row r="33" spans="1:20" ht="15" customHeight="1" thickTop="1" x14ac:dyDescent="0.15">
      <c r="A33" s="678">
        <v>2</v>
      </c>
      <c r="B33" s="705">
        <v>7</v>
      </c>
      <c r="C33" s="715" t="str">
        <f>VLOOKUP(B33,$P$59:$Q$70,2)</f>
        <v>敬愛学園</v>
      </c>
      <c r="D33" s="498"/>
      <c r="E33" s="499"/>
      <c r="F33" s="420" t="s">
        <v>522</v>
      </c>
      <c r="G33" s="621">
        <v>1</v>
      </c>
      <c r="H33" s="51"/>
      <c r="I33" s="656">
        <v>2</v>
      </c>
      <c r="J33" s="635">
        <v>1</v>
      </c>
      <c r="K33" s="491"/>
      <c r="L33" s="606">
        <v>1</v>
      </c>
      <c r="M33" s="497"/>
      <c r="N33" s="494"/>
      <c r="O33" s="504"/>
      <c r="P33" s="717">
        <v>6</v>
      </c>
      <c r="Q33" s="715" t="str">
        <f>VLOOKUP(P33,$P$59:$Q$70,2)</f>
        <v>佐原</v>
      </c>
      <c r="R33" s="680">
        <v>7</v>
      </c>
      <c r="S33" s="719"/>
      <c r="T33" s="69"/>
    </row>
    <row r="34" spans="1:20" ht="15" customHeight="1" thickBot="1" x14ac:dyDescent="0.2">
      <c r="A34" s="678"/>
      <c r="B34" s="705"/>
      <c r="C34" s="715"/>
      <c r="D34" s="505"/>
      <c r="E34" s="500" t="s">
        <v>534</v>
      </c>
      <c r="F34" s="647">
        <v>2</v>
      </c>
      <c r="G34" s="651"/>
      <c r="H34" s="51"/>
      <c r="I34" s="623"/>
      <c r="J34" s="51"/>
      <c r="K34" s="491"/>
      <c r="L34" s="71"/>
      <c r="M34" s="493"/>
      <c r="N34" s="71"/>
      <c r="O34" s="71"/>
      <c r="P34" s="717"/>
      <c r="Q34" s="715"/>
      <c r="R34" s="680"/>
      <c r="S34" s="677"/>
      <c r="T34" s="54"/>
    </row>
    <row r="35" spans="1:20" ht="15" customHeight="1" thickTop="1" thickBot="1" x14ac:dyDescent="0.2">
      <c r="A35" s="678">
        <v>3</v>
      </c>
      <c r="B35" s="705">
        <v>3</v>
      </c>
      <c r="C35" s="715" t="str">
        <f>VLOOKUP(B35,$P$59:$Q$70,2)</f>
        <v>長生</v>
      </c>
      <c r="D35" s="89"/>
      <c r="E35" s="558"/>
      <c r="F35" s="493">
        <v>3</v>
      </c>
      <c r="G35" s="623"/>
      <c r="H35" s="650">
        <v>3</v>
      </c>
      <c r="I35" s="652"/>
      <c r="J35" s="490"/>
      <c r="K35" s="420">
        <v>0</v>
      </c>
      <c r="L35" s="493"/>
      <c r="M35" s="71"/>
      <c r="N35" s="604"/>
      <c r="O35" s="579"/>
      <c r="P35" s="717">
        <v>9</v>
      </c>
      <c r="Q35" s="715" t="str">
        <f>VLOOKUP(P35,$P$59:$Q$70,2)</f>
        <v>西武台</v>
      </c>
      <c r="R35" s="680">
        <v>8</v>
      </c>
      <c r="S35" s="718"/>
      <c r="T35" s="54"/>
    </row>
    <row r="36" spans="1:20" ht="15" customHeight="1" thickTop="1" thickBot="1" x14ac:dyDescent="0.2">
      <c r="A36" s="678"/>
      <c r="B36" s="705"/>
      <c r="C36" s="715"/>
      <c r="D36" s="592"/>
      <c r="E36" s="601"/>
      <c r="F36" s="499"/>
      <c r="G36" s="491"/>
      <c r="H36" s="399">
        <v>0</v>
      </c>
      <c r="I36" s="1"/>
      <c r="J36" s="51"/>
      <c r="K36" s="589">
        <v>3</v>
      </c>
      <c r="L36" s="71"/>
      <c r="M36" s="581" t="s">
        <v>807</v>
      </c>
      <c r="N36" s="71" t="s">
        <v>477</v>
      </c>
      <c r="O36" s="71"/>
      <c r="P36" s="717"/>
      <c r="Q36" s="715"/>
      <c r="R36" s="688"/>
      <c r="S36" s="718"/>
      <c r="T36" s="14"/>
    </row>
    <row r="37" spans="1:20" ht="15" customHeight="1" thickTop="1" x14ac:dyDescent="0.15">
      <c r="A37" s="678">
        <v>4</v>
      </c>
      <c r="B37" s="705">
        <v>4</v>
      </c>
      <c r="C37" s="715" t="str">
        <f>VLOOKUP(B37,$P$59:$Q$70,2)</f>
        <v>成田</v>
      </c>
      <c r="D37" s="498"/>
      <c r="E37" s="499"/>
      <c r="F37" s="499"/>
      <c r="G37" s="491"/>
      <c r="H37" s="51"/>
      <c r="I37" s="1"/>
      <c r="J37" s="51"/>
      <c r="K37" s="623"/>
      <c r="L37" s="419"/>
      <c r="M37" s="606" t="s">
        <v>808</v>
      </c>
      <c r="N37" s="497"/>
      <c r="O37" s="504"/>
      <c r="P37" s="717">
        <v>5</v>
      </c>
      <c r="Q37" s="715" t="str">
        <f>VLOOKUP(P37,$P$59:$Q$70,2)</f>
        <v>市立銚子</v>
      </c>
      <c r="R37" s="680">
        <v>9</v>
      </c>
      <c r="S37" s="718"/>
      <c r="T37" s="14"/>
    </row>
    <row r="38" spans="1:20" ht="15" customHeight="1" thickBot="1" x14ac:dyDescent="0.2">
      <c r="A38" s="678"/>
      <c r="B38" s="705"/>
      <c r="C38" s="715"/>
      <c r="D38" s="499"/>
      <c r="E38" s="505"/>
      <c r="F38" s="500" t="s">
        <v>523</v>
      </c>
      <c r="G38" s="648" t="s">
        <v>810</v>
      </c>
      <c r="H38" s="51"/>
      <c r="I38" s="1"/>
      <c r="J38" s="51"/>
      <c r="K38" s="623"/>
      <c r="L38" s="420">
        <v>0</v>
      </c>
      <c r="M38" s="71" t="s">
        <v>478</v>
      </c>
      <c r="N38" s="71"/>
      <c r="O38" s="71"/>
      <c r="P38" s="717"/>
      <c r="Q38" s="715"/>
      <c r="R38" s="680"/>
      <c r="S38" s="718"/>
      <c r="T38" s="14"/>
    </row>
    <row r="39" spans="1:20" ht="15" customHeight="1" thickTop="1" thickBot="1" x14ac:dyDescent="0.2">
      <c r="A39" s="678">
        <v>5</v>
      </c>
      <c r="B39" s="705">
        <v>2</v>
      </c>
      <c r="C39" s="715" t="str">
        <f>VLOOKUP(B39,$P$59:$Q$70,2)</f>
        <v>東金</v>
      </c>
      <c r="D39" s="587"/>
      <c r="E39" s="588"/>
      <c r="F39" s="581"/>
      <c r="G39" s="649" t="s">
        <v>811</v>
      </c>
      <c r="H39" s="1"/>
      <c r="I39" s="1"/>
      <c r="J39" s="1"/>
      <c r="K39" s="51"/>
      <c r="L39" s="589">
        <v>5</v>
      </c>
      <c r="M39" s="591"/>
      <c r="N39" s="604"/>
      <c r="O39" s="579"/>
      <c r="P39" s="717">
        <v>8</v>
      </c>
      <c r="Q39" s="715" t="str">
        <f>VLOOKUP(P39,$P$59:$Q$70,2)</f>
        <v>日体大柏</v>
      </c>
      <c r="R39" s="680">
        <v>10</v>
      </c>
      <c r="S39" s="718"/>
      <c r="T39" s="14"/>
    </row>
    <row r="40" spans="1:20" ht="15" customHeight="1" thickTop="1" x14ac:dyDescent="0.15">
      <c r="A40" s="678"/>
      <c r="B40" s="705"/>
      <c r="C40" s="715"/>
      <c r="D40" s="499"/>
      <c r="E40" s="499"/>
      <c r="F40" s="499"/>
      <c r="G40" s="51"/>
      <c r="H40" s="1"/>
      <c r="I40" s="1"/>
      <c r="J40" s="1"/>
      <c r="K40" s="1"/>
      <c r="L40" s="71"/>
      <c r="M40" s="493"/>
      <c r="N40" s="71"/>
      <c r="O40" s="71"/>
      <c r="P40" s="717"/>
      <c r="Q40" s="715"/>
      <c r="R40" s="688"/>
      <c r="S40" s="718"/>
      <c r="T40" s="14"/>
    </row>
    <row r="41" spans="1:20" ht="15" customHeight="1" x14ac:dyDescent="0.15">
      <c r="A41" s="642">
        <v>6</v>
      </c>
      <c r="B41" s="638">
        <v>11</v>
      </c>
      <c r="C41" s="641" t="str">
        <f>VLOOKUP(B41,$P$59:$Q$70,2)</f>
        <v>麗澤</v>
      </c>
      <c r="D41" s="470"/>
      <c r="E41" s="471"/>
      <c r="F41" s="472"/>
      <c r="G41" s="472"/>
      <c r="H41" s="472"/>
      <c r="I41" s="473"/>
      <c r="J41" s="473"/>
      <c r="K41" s="473"/>
      <c r="L41" s="472"/>
      <c r="M41" s="474"/>
      <c r="N41" s="472"/>
      <c r="O41" s="472"/>
      <c r="P41" s="644">
        <v>9</v>
      </c>
      <c r="Q41" s="641" t="str">
        <f>VLOOKUP(P41,$P$59:$Q$70,2)</f>
        <v>西武台</v>
      </c>
      <c r="R41" s="641">
        <v>12</v>
      </c>
      <c r="S41" s="55"/>
      <c r="T41" s="14"/>
    </row>
    <row r="42" spans="1:20" ht="15" customHeight="1" x14ac:dyDescent="0.15">
      <c r="A42" s="319"/>
      <c r="B42" s="319"/>
      <c r="C42" s="118" t="s">
        <v>809</v>
      </c>
      <c r="D42" s="85"/>
      <c r="E42" s="637"/>
      <c r="F42" s="107"/>
      <c r="G42" s="80"/>
      <c r="H42" s="25"/>
      <c r="I42" s="89"/>
      <c r="J42" s="71"/>
      <c r="N42" s="15"/>
      <c r="O42" s="66"/>
      <c r="P42" s="68"/>
      <c r="Q42" s="13"/>
      <c r="R42" s="55"/>
      <c r="S42" s="60"/>
      <c r="T42" s="69"/>
    </row>
    <row r="43" spans="1:20" ht="15" customHeight="1" x14ac:dyDescent="0.15">
      <c r="A43" s="68"/>
      <c r="B43" s="68"/>
      <c r="C43" s="715" t="s">
        <v>784</v>
      </c>
      <c r="D43" s="499"/>
      <c r="E43" s="498"/>
      <c r="F43" s="89"/>
      <c r="G43" s="80"/>
      <c r="H43" s="25"/>
      <c r="I43" s="89"/>
      <c r="J43" s="71"/>
      <c r="N43" s="15"/>
      <c r="O43" s="66"/>
      <c r="P43" s="68"/>
      <c r="Q43" s="13"/>
      <c r="R43" s="55"/>
      <c r="S43" s="60"/>
      <c r="T43" s="69"/>
    </row>
    <row r="44" spans="1:20" ht="15" customHeight="1" thickBot="1" x14ac:dyDescent="0.2">
      <c r="A44" s="68"/>
      <c r="B44" s="68"/>
      <c r="C44" s="715"/>
      <c r="D44" s="505"/>
      <c r="E44" s="500"/>
      <c r="F44" s="611">
        <v>0</v>
      </c>
      <c r="G44" s="14"/>
      <c r="K44" s="2"/>
      <c r="L44" s="2"/>
      <c r="M44" s="2"/>
      <c r="N44" s="15"/>
      <c r="O44" s="66"/>
      <c r="P44" s="68"/>
      <c r="Q44" s="13"/>
      <c r="R44" s="55"/>
      <c r="S44" s="60"/>
      <c r="T44" s="69"/>
    </row>
    <row r="45" spans="1:20" ht="15" customHeight="1" thickTop="1" thickBot="1" x14ac:dyDescent="0.2">
      <c r="A45" s="68"/>
      <c r="B45" s="68"/>
      <c r="C45" s="715" t="s">
        <v>776</v>
      </c>
      <c r="D45" s="587"/>
      <c r="E45" s="581"/>
      <c r="F45" s="493">
        <v>3</v>
      </c>
      <c r="G45" s="14"/>
      <c r="H45" s="14"/>
      <c r="I45" s="14"/>
      <c r="J45" s="14"/>
      <c r="K45" s="4"/>
      <c r="L45" s="4"/>
      <c r="M45" s="2"/>
      <c r="N45" s="15"/>
      <c r="O45" s="66"/>
      <c r="P45" s="68"/>
      <c r="Q45" s="13"/>
      <c r="R45" s="55"/>
      <c r="S45" s="60"/>
      <c r="T45" s="69"/>
    </row>
    <row r="46" spans="1:20" ht="15" customHeight="1" thickTop="1" x14ac:dyDescent="0.15">
      <c r="A46" s="68"/>
      <c r="B46" s="68"/>
      <c r="C46" s="715"/>
      <c r="D46" s="499"/>
      <c r="E46" s="499"/>
      <c r="F46" s="499"/>
      <c r="G46" s="4"/>
      <c r="H46" s="4"/>
      <c r="I46" s="4"/>
      <c r="J46" s="4"/>
      <c r="K46" s="66"/>
      <c r="L46" s="23"/>
      <c r="M46" s="66"/>
      <c r="N46" s="15"/>
      <c r="O46" s="66"/>
      <c r="P46" s="68"/>
      <c r="Q46" s="13"/>
      <c r="R46" s="55"/>
      <c r="S46" s="60"/>
      <c r="T46" s="69"/>
    </row>
    <row r="47" spans="1:20" ht="15" customHeight="1" x14ac:dyDescent="0.15">
      <c r="A47" s="307"/>
      <c r="B47" s="307"/>
      <c r="C47" s="635"/>
      <c r="D47" s="499"/>
      <c r="E47" s="499"/>
      <c r="F47" s="499"/>
      <c r="G47" s="4"/>
      <c r="H47" s="4"/>
      <c r="I47" s="4"/>
      <c r="J47" s="4"/>
      <c r="K47" s="66"/>
      <c r="L47" s="23"/>
      <c r="M47" s="66"/>
      <c r="N47" s="15"/>
      <c r="O47" s="66"/>
      <c r="P47" s="307"/>
      <c r="Q47" s="643"/>
      <c r="R47" s="640"/>
      <c r="S47" s="60"/>
      <c r="T47" s="69"/>
    </row>
    <row r="48" spans="1:20" ht="15" customHeight="1" x14ac:dyDescent="0.15">
      <c r="A48" s="307"/>
      <c r="B48" s="307"/>
      <c r="C48" s="635"/>
      <c r="D48" s="499"/>
      <c r="E48" s="499"/>
      <c r="F48" s="499"/>
      <c r="G48" s="4"/>
      <c r="H48" s="4"/>
      <c r="I48" s="4"/>
      <c r="J48" s="4"/>
      <c r="K48" s="66"/>
      <c r="L48" s="23"/>
      <c r="M48" s="66"/>
      <c r="N48" s="15"/>
      <c r="O48" s="66"/>
      <c r="P48" s="307"/>
      <c r="Q48" s="643"/>
      <c r="R48" s="640"/>
      <c r="S48" s="60"/>
      <c r="T48" s="69"/>
    </row>
    <row r="49" spans="1:20" ht="11.25" customHeight="1" x14ac:dyDescent="0.15">
      <c r="A49" s="68"/>
      <c r="B49" s="68"/>
      <c r="C49" s="13"/>
      <c r="D49" s="4"/>
      <c r="E49" s="4"/>
      <c r="F49" s="4"/>
      <c r="G49" s="4"/>
      <c r="H49" s="4"/>
      <c r="I49" s="4"/>
      <c r="J49" s="4"/>
      <c r="K49" s="66"/>
      <c r="L49" s="23"/>
      <c r="M49" s="66"/>
      <c r="N49" s="15"/>
      <c r="O49" s="66"/>
      <c r="P49" s="68"/>
      <c r="Q49" s="13"/>
      <c r="R49" s="55"/>
      <c r="S49" s="60"/>
      <c r="T49" s="69"/>
    </row>
    <row r="50" spans="1:20" ht="11.25" customHeight="1" x14ac:dyDescent="0.2">
      <c r="A50" s="68"/>
      <c r="B50" s="68"/>
      <c r="C50" s="13"/>
      <c r="D50" s="59"/>
      <c r="E50" s="53"/>
      <c r="F50" s="13"/>
      <c r="G50" s="80"/>
      <c r="H50" s="54"/>
      <c r="I50" s="89"/>
      <c r="J50" s="71"/>
      <c r="K50" s="66"/>
      <c r="L50" s="23"/>
      <c r="M50" s="66"/>
      <c r="N50" s="15"/>
      <c r="O50" s="66"/>
      <c r="P50" s="68"/>
      <c r="Q50" s="13"/>
      <c r="R50" s="55"/>
      <c r="S50" s="60"/>
      <c r="T50" s="69"/>
    </row>
    <row r="51" spans="1:20" ht="11.25" customHeight="1" x14ac:dyDescent="0.2">
      <c r="A51" s="68"/>
      <c r="B51" s="68"/>
      <c r="C51" s="13"/>
      <c r="D51" s="59"/>
      <c r="E51" s="53"/>
      <c r="F51" s="716" t="s">
        <v>167</v>
      </c>
      <c r="G51" s="716"/>
      <c r="H51" s="716"/>
      <c r="I51" s="716"/>
      <c r="J51" s="716"/>
      <c r="K51" s="716"/>
      <c r="L51" s="716"/>
      <c r="M51" s="716"/>
      <c r="N51" s="716"/>
      <c r="O51" s="716"/>
      <c r="P51" s="716"/>
    </row>
    <row r="52" spans="1:20" ht="11.25" customHeight="1" x14ac:dyDescent="0.2">
      <c r="A52" s="68"/>
      <c r="B52" s="68"/>
      <c r="C52" s="13"/>
      <c r="D52" s="59"/>
      <c r="E52" s="53"/>
      <c r="F52" s="716"/>
      <c r="G52" s="716"/>
      <c r="H52" s="716"/>
      <c r="I52" s="716"/>
      <c r="J52" s="716"/>
      <c r="K52" s="716"/>
      <c r="L52" s="716"/>
      <c r="M52" s="716"/>
      <c r="N52" s="716"/>
      <c r="O52" s="716"/>
      <c r="P52" s="716"/>
    </row>
    <row r="53" spans="1:20" ht="15" customHeight="1" x14ac:dyDescent="0.15">
      <c r="A53" s="307"/>
      <c r="B53" s="307"/>
      <c r="C53" s="309"/>
      <c r="D53" s="14"/>
      <c r="E53" s="53"/>
      <c r="F53" s="716"/>
      <c r="G53" s="716"/>
      <c r="H53" s="716"/>
      <c r="I53" s="716"/>
      <c r="J53" s="716"/>
      <c r="K53" s="716"/>
      <c r="L53" s="716"/>
      <c r="M53" s="716"/>
      <c r="N53" s="716"/>
      <c r="O53" s="716"/>
      <c r="P53" s="716"/>
    </row>
    <row r="54" spans="1:20" ht="19.5" customHeight="1" x14ac:dyDescent="0.15">
      <c r="A54" s="68"/>
      <c r="C54" s="13"/>
      <c r="F54" s="61"/>
      <c r="G54" s="24"/>
      <c r="H54" s="25"/>
      <c r="I54" s="54"/>
      <c r="J54" s="54"/>
      <c r="K54" s="7"/>
      <c r="L54" s="7"/>
      <c r="M54" s="7"/>
      <c r="N54" s="7"/>
      <c r="O54" s="7"/>
      <c r="P54" s="7"/>
      <c r="Q54" s="7"/>
      <c r="R54" s="13"/>
    </row>
    <row r="55" spans="1:20" ht="19.5" customHeight="1" x14ac:dyDescent="0.15">
      <c r="A55" s="68"/>
      <c r="C55" s="13"/>
      <c r="F55" s="61"/>
      <c r="G55" s="24"/>
      <c r="H55" s="102"/>
      <c r="I55" s="103"/>
      <c r="J55" s="102"/>
      <c r="K55" s="7"/>
      <c r="L55" s="7"/>
      <c r="M55" s="7"/>
      <c r="N55" s="7"/>
      <c r="O55" s="7"/>
      <c r="P55" s="7"/>
      <c r="Q55" s="7"/>
      <c r="R55" s="13"/>
    </row>
    <row r="56" spans="1:20" ht="19.5" customHeight="1" x14ac:dyDescent="0.15">
      <c r="A56" s="68"/>
      <c r="C56" s="13"/>
      <c r="F56" s="61"/>
      <c r="G56" s="24"/>
      <c r="H56" s="24"/>
      <c r="I56" s="24"/>
      <c r="J56" s="7"/>
      <c r="K56" s="7"/>
      <c r="L56" s="7"/>
      <c r="M56" s="7"/>
      <c r="N56" s="7"/>
      <c r="O56" s="7"/>
      <c r="P56" s="7"/>
      <c r="Q56" s="7"/>
      <c r="R56" s="13"/>
    </row>
    <row r="57" spans="1:20" ht="19.5" customHeight="1" x14ac:dyDescent="0.15">
      <c r="A57" s="68"/>
      <c r="C57" s="13"/>
      <c r="F57" s="61"/>
      <c r="G57" s="24"/>
      <c r="H57" s="24"/>
      <c r="I57" s="24"/>
      <c r="J57" s="7"/>
      <c r="K57" s="7"/>
      <c r="L57" s="7"/>
      <c r="M57" s="7"/>
      <c r="N57" s="7"/>
      <c r="O57" s="7"/>
      <c r="P57" s="7"/>
      <c r="Q57" s="7"/>
      <c r="R57" s="13"/>
    </row>
    <row r="58" spans="1:20" ht="19.5" customHeight="1" x14ac:dyDescent="0.2">
      <c r="A58" s="68"/>
      <c r="C58" s="13"/>
      <c r="F58" s="61"/>
      <c r="G58" s="24"/>
      <c r="H58" s="24"/>
      <c r="I58" s="24"/>
      <c r="J58" s="7"/>
      <c r="P58" s="19"/>
      <c r="Q58" s="18" t="s">
        <v>18</v>
      </c>
    </row>
    <row r="59" spans="1:20" ht="19.5" customHeight="1" x14ac:dyDescent="0.15">
      <c r="A59" s="68"/>
      <c r="C59" s="13"/>
      <c r="F59" s="61"/>
      <c r="G59" s="24"/>
      <c r="H59" s="24"/>
      <c r="I59" s="24"/>
      <c r="J59" s="7"/>
      <c r="P59" s="94">
        <v>1</v>
      </c>
      <c r="Q59" s="76" t="s">
        <v>186</v>
      </c>
      <c r="R59" s="318"/>
      <c r="S59" s="479" t="s">
        <v>390</v>
      </c>
    </row>
    <row r="60" spans="1:20" ht="20.100000000000001" customHeight="1" x14ac:dyDescent="0.2">
      <c r="C60" s="18" t="s">
        <v>17</v>
      </c>
      <c r="F60" s="61"/>
      <c r="G60" s="24"/>
      <c r="H60" s="24"/>
      <c r="I60" s="24"/>
      <c r="P60" s="94">
        <v>2</v>
      </c>
      <c r="Q60" s="76" t="s">
        <v>246</v>
      </c>
      <c r="R60" s="318"/>
      <c r="S60" s="478"/>
    </row>
    <row r="61" spans="1:20" ht="20.100000000000001" customHeight="1" x14ac:dyDescent="0.15">
      <c r="A61" s="308"/>
      <c r="B61" s="76">
        <v>1</v>
      </c>
      <c r="C61" s="76" t="s">
        <v>186</v>
      </c>
      <c r="D61" s="123"/>
      <c r="E61" s="4" t="s">
        <v>392</v>
      </c>
      <c r="G61" s="61"/>
      <c r="H61" s="24"/>
      <c r="I61" s="24"/>
      <c r="J61" s="14"/>
      <c r="P61" s="94">
        <v>3</v>
      </c>
      <c r="Q61" s="76" t="s">
        <v>191</v>
      </c>
      <c r="R61" s="318"/>
      <c r="S61" s="476"/>
    </row>
    <row r="62" spans="1:20" ht="20.100000000000001" customHeight="1" x14ac:dyDescent="0.15">
      <c r="A62" s="308"/>
      <c r="B62" s="76">
        <v>2</v>
      </c>
      <c r="C62" s="76" t="s">
        <v>118</v>
      </c>
      <c r="D62" s="123"/>
      <c r="E62" s="4" t="s">
        <v>390</v>
      </c>
      <c r="F62" s="40"/>
      <c r="G62" s="61"/>
      <c r="H62" s="24"/>
      <c r="I62" s="24"/>
      <c r="J62" s="14"/>
      <c r="P62" s="94">
        <v>4</v>
      </c>
      <c r="Q62" s="76" t="s">
        <v>97</v>
      </c>
      <c r="R62" s="318"/>
      <c r="S62" s="476"/>
    </row>
    <row r="63" spans="1:20" ht="20.100000000000001" customHeight="1" x14ac:dyDescent="0.15">
      <c r="A63" s="308"/>
      <c r="B63" s="76">
        <v>3</v>
      </c>
      <c r="C63" s="76" t="s">
        <v>246</v>
      </c>
      <c r="D63" s="123"/>
      <c r="E63" s="4"/>
      <c r="F63" s="40"/>
      <c r="G63" s="61"/>
      <c r="H63" s="24"/>
      <c r="I63" s="24"/>
      <c r="J63" s="14"/>
      <c r="P63" s="94">
        <v>5</v>
      </c>
      <c r="Q63" s="76" t="s">
        <v>270</v>
      </c>
      <c r="R63" s="318"/>
      <c r="S63" s="476"/>
    </row>
    <row r="64" spans="1:20" ht="20.100000000000001" customHeight="1" x14ac:dyDescent="0.15">
      <c r="A64" s="308"/>
      <c r="B64" s="76">
        <v>4</v>
      </c>
      <c r="C64" s="76" t="s">
        <v>191</v>
      </c>
      <c r="D64" s="123"/>
      <c r="E64" s="4"/>
      <c r="F64" s="40"/>
      <c r="G64" s="61"/>
      <c r="H64" s="24"/>
      <c r="I64" s="24"/>
      <c r="J64" s="14"/>
      <c r="P64" s="94">
        <v>6</v>
      </c>
      <c r="Q64" s="76" t="s">
        <v>101</v>
      </c>
      <c r="R64" s="318"/>
      <c r="S64" s="476"/>
    </row>
    <row r="65" spans="1:19" ht="20.100000000000001" customHeight="1" x14ac:dyDescent="0.15">
      <c r="A65" s="308"/>
      <c r="B65" s="76">
        <v>5</v>
      </c>
      <c r="C65" s="76" t="s">
        <v>196</v>
      </c>
      <c r="D65" s="123"/>
      <c r="E65" s="4"/>
      <c r="F65" s="14"/>
      <c r="G65" s="61"/>
      <c r="H65" s="24"/>
      <c r="I65" s="24"/>
      <c r="J65" s="14"/>
      <c r="P65" s="94">
        <v>7</v>
      </c>
      <c r="Q65" s="76" t="s">
        <v>91</v>
      </c>
      <c r="R65" s="318"/>
      <c r="S65" s="476"/>
    </row>
    <row r="66" spans="1:19" ht="20.100000000000001" customHeight="1" x14ac:dyDescent="0.15">
      <c r="A66" s="308"/>
      <c r="B66" s="76">
        <v>6</v>
      </c>
      <c r="C66" s="76" t="s">
        <v>194</v>
      </c>
      <c r="D66" s="123"/>
      <c r="E66" s="4"/>
      <c r="F66" s="40"/>
      <c r="G66" s="61"/>
      <c r="H66" s="24"/>
      <c r="I66" s="24"/>
      <c r="J66" s="14"/>
      <c r="P66" s="94">
        <v>8</v>
      </c>
      <c r="Q66" s="76" t="s">
        <v>296</v>
      </c>
      <c r="R66" s="318"/>
      <c r="S66" s="476" t="s">
        <v>391</v>
      </c>
    </row>
    <row r="67" spans="1:19" ht="20.100000000000001" customHeight="1" x14ac:dyDescent="0.15">
      <c r="A67" s="308"/>
      <c r="B67" s="76">
        <v>7</v>
      </c>
      <c r="C67" s="76" t="s">
        <v>97</v>
      </c>
      <c r="D67" s="123"/>
      <c r="E67" s="4"/>
      <c r="F67" s="40"/>
      <c r="G67" s="61"/>
      <c r="H67" s="24"/>
      <c r="I67" s="24"/>
      <c r="J67" s="14"/>
      <c r="P67" s="94">
        <v>9</v>
      </c>
      <c r="Q67" s="76" t="s">
        <v>94</v>
      </c>
      <c r="R67" s="318"/>
      <c r="S67" s="476"/>
    </row>
    <row r="68" spans="1:19" ht="20.100000000000001" customHeight="1" x14ac:dyDescent="0.15">
      <c r="A68" s="308"/>
      <c r="B68" s="76">
        <v>8</v>
      </c>
      <c r="C68" s="76" t="s">
        <v>98</v>
      </c>
      <c r="D68" s="123"/>
      <c r="E68" s="4"/>
      <c r="F68" s="40"/>
      <c r="G68" s="61"/>
      <c r="H68" s="24"/>
      <c r="I68" s="24"/>
      <c r="J68" s="14"/>
      <c r="P68" s="94">
        <v>10</v>
      </c>
      <c r="Q68" s="76" t="s">
        <v>231</v>
      </c>
      <c r="R68" s="318"/>
      <c r="S68" s="476" t="s">
        <v>392</v>
      </c>
    </row>
    <row r="69" spans="1:19" ht="20.100000000000001" customHeight="1" x14ac:dyDescent="0.15">
      <c r="A69" s="308"/>
      <c r="B69" s="76">
        <v>9</v>
      </c>
      <c r="C69" s="76" t="s">
        <v>100</v>
      </c>
      <c r="D69" s="123"/>
      <c r="E69" s="4"/>
      <c r="F69" s="40"/>
      <c r="G69" s="61"/>
      <c r="H69" s="24"/>
      <c r="I69" s="24"/>
      <c r="J69" s="14"/>
      <c r="P69" s="94"/>
      <c r="Q69" s="76"/>
      <c r="R69" s="318"/>
      <c r="S69" s="476"/>
    </row>
    <row r="70" spans="1:19" ht="20.100000000000001" customHeight="1" x14ac:dyDescent="0.15">
      <c r="A70" s="308"/>
      <c r="B70" s="76">
        <v>10</v>
      </c>
      <c r="C70" s="76" t="s">
        <v>101</v>
      </c>
      <c r="D70" s="123"/>
      <c r="E70" s="4"/>
      <c r="F70" s="14"/>
      <c r="G70" s="61"/>
      <c r="H70" s="24"/>
      <c r="I70" s="24"/>
      <c r="J70" s="14"/>
      <c r="P70" s="94"/>
      <c r="Q70" s="76"/>
      <c r="R70" s="303"/>
      <c r="S70" s="476"/>
    </row>
    <row r="71" spans="1:19" ht="20.100000000000001" customHeight="1" x14ac:dyDescent="0.15">
      <c r="A71" s="308"/>
      <c r="B71" s="76">
        <v>11</v>
      </c>
      <c r="C71" s="76" t="s">
        <v>89</v>
      </c>
      <c r="D71" s="123"/>
      <c r="E71" s="4" t="s">
        <v>393</v>
      </c>
      <c r="F71" s="40"/>
      <c r="G71" s="90"/>
      <c r="H71" s="24"/>
      <c r="I71" s="24"/>
      <c r="J71" s="14"/>
      <c r="S71" s="57"/>
    </row>
    <row r="72" spans="1:19" ht="20.100000000000001" customHeight="1" x14ac:dyDescent="0.15">
      <c r="A72" s="308"/>
      <c r="B72" s="76">
        <v>12</v>
      </c>
      <c r="C72" s="76" t="s">
        <v>90</v>
      </c>
      <c r="D72" s="123"/>
      <c r="E72" s="4" t="s">
        <v>391</v>
      </c>
      <c r="F72" s="14"/>
      <c r="G72" s="91"/>
      <c r="H72" s="24"/>
      <c r="I72" s="24"/>
      <c r="J72" s="14"/>
      <c r="P72" s="39"/>
      <c r="Q72" s="61"/>
      <c r="R72" s="24"/>
      <c r="S72" s="57"/>
    </row>
    <row r="73" spans="1:19" ht="20.100000000000001" customHeight="1" x14ac:dyDescent="0.15">
      <c r="A73" s="308"/>
      <c r="B73" s="76">
        <v>13</v>
      </c>
      <c r="C73" s="76" t="s">
        <v>361</v>
      </c>
      <c r="D73" s="123"/>
      <c r="E73" s="4"/>
      <c r="F73" s="40"/>
      <c r="G73" s="91"/>
      <c r="H73" s="24"/>
      <c r="I73" s="24"/>
      <c r="J73" s="14"/>
      <c r="K73" s="24"/>
      <c r="P73" s="39"/>
      <c r="Q73" s="61"/>
      <c r="S73" s="57"/>
    </row>
    <row r="74" spans="1:19" ht="20.100000000000001" customHeight="1" x14ac:dyDescent="0.15">
      <c r="A74" s="308"/>
      <c r="B74" s="76">
        <v>14</v>
      </c>
      <c r="C74" s="76" t="s">
        <v>91</v>
      </c>
      <c r="D74" s="123"/>
      <c r="E74" s="4"/>
      <c r="F74" s="14"/>
      <c r="G74" s="91"/>
      <c r="H74" s="24"/>
      <c r="I74" s="24"/>
      <c r="J74" s="14"/>
      <c r="K74" s="24"/>
      <c r="P74" s="39"/>
      <c r="Q74" s="61"/>
      <c r="S74" s="57"/>
    </row>
    <row r="75" spans="1:19" ht="20.100000000000001" customHeight="1" x14ac:dyDescent="0.15">
      <c r="A75" s="308"/>
      <c r="B75" s="76">
        <v>15</v>
      </c>
      <c r="C75" s="76" t="s">
        <v>93</v>
      </c>
      <c r="D75" s="123"/>
      <c r="E75" s="4"/>
      <c r="F75" s="40"/>
      <c r="G75" s="91"/>
      <c r="H75" s="24"/>
      <c r="I75" s="24"/>
      <c r="J75" s="24"/>
      <c r="K75" s="24"/>
      <c r="Q75" s="14"/>
    </row>
    <row r="76" spans="1:19" ht="20.100000000000001" customHeight="1" x14ac:dyDescent="0.15">
      <c r="A76" s="308"/>
      <c r="B76" s="76">
        <v>16</v>
      </c>
      <c r="C76" s="76" t="s">
        <v>296</v>
      </c>
      <c r="D76" s="123"/>
      <c r="E76" s="4"/>
      <c r="F76" s="14"/>
      <c r="G76" s="24"/>
      <c r="H76" s="24"/>
      <c r="I76" s="24"/>
      <c r="J76" s="24"/>
    </row>
    <row r="77" spans="1:19" ht="20.100000000000001" customHeight="1" x14ac:dyDescent="0.15">
      <c r="A77" s="308"/>
      <c r="B77" s="76">
        <v>17</v>
      </c>
      <c r="C77" s="76" t="s">
        <v>94</v>
      </c>
      <c r="D77" s="123"/>
      <c r="E77" s="4"/>
      <c r="F77" s="14"/>
      <c r="G77" s="24"/>
      <c r="H77" s="24"/>
      <c r="I77" s="24"/>
      <c r="J77" s="24"/>
    </row>
    <row r="78" spans="1:19" ht="20.100000000000001" customHeight="1" x14ac:dyDescent="0.15">
      <c r="A78" s="308"/>
      <c r="B78" s="76">
        <v>18</v>
      </c>
      <c r="C78" s="76" t="s">
        <v>95</v>
      </c>
      <c r="D78" s="123"/>
      <c r="E78" s="4"/>
      <c r="F78" s="73"/>
    </row>
    <row r="79" spans="1:19" ht="20.100000000000001" customHeight="1" x14ac:dyDescent="0.15">
      <c r="A79" s="308"/>
      <c r="B79" s="76"/>
      <c r="C79" s="76"/>
      <c r="D79" s="123"/>
      <c r="E79" s="477"/>
    </row>
  </sheetData>
  <mergeCells count="109">
    <mergeCell ref="Q23:Q24"/>
    <mergeCell ref="P23:P24"/>
    <mergeCell ref="R23:R24"/>
    <mergeCell ref="P31:P32"/>
    <mergeCell ref="Q31:Q32"/>
    <mergeCell ref="R31:R32"/>
    <mergeCell ref="P7:P8"/>
    <mergeCell ref="Q7:Q8"/>
    <mergeCell ref="R7:R8"/>
    <mergeCell ref="Q9:Q10"/>
    <mergeCell ref="P9:P10"/>
    <mergeCell ref="Q17:Q18"/>
    <mergeCell ref="R17:R18"/>
    <mergeCell ref="P11:P12"/>
    <mergeCell ref="Q11:Q12"/>
    <mergeCell ref="R9:R10"/>
    <mergeCell ref="Q13:Q14"/>
    <mergeCell ref="Q15:Q16"/>
    <mergeCell ref="P15:P16"/>
    <mergeCell ref="S39:S40"/>
    <mergeCell ref="S37:S38"/>
    <mergeCell ref="R39:R40"/>
    <mergeCell ref="P25:P26"/>
    <mergeCell ref="C31:C32"/>
    <mergeCell ref="P33:P34"/>
    <mergeCell ref="Q35:Q36"/>
    <mergeCell ref="R35:R36"/>
    <mergeCell ref="S35:S36"/>
    <mergeCell ref="S33:S34"/>
    <mergeCell ref="Q39:Q40"/>
    <mergeCell ref="C33:C34"/>
    <mergeCell ref="Q33:Q34"/>
    <mergeCell ref="R33:R34"/>
    <mergeCell ref="C35:C36"/>
    <mergeCell ref="R37:R38"/>
    <mergeCell ref="Q25:Q26"/>
    <mergeCell ref="R25:R26"/>
    <mergeCell ref="I31:J31"/>
    <mergeCell ref="H32:K32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I5:J5"/>
    <mergeCell ref="H6:K6"/>
    <mergeCell ref="B7:B8"/>
    <mergeCell ref="A7:A8"/>
    <mergeCell ref="C7:C8"/>
    <mergeCell ref="A11:A12"/>
    <mergeCell ref="C11:C12"/>
    <mergeCell ref="A9:A10"/>
    <mergeCell ref="C9:C10"/>
    <mergeCell ref="B9:B10"/>
    <mergeCell ref="B11:B12"/>
    <mergeCell ref="Q19:Q20"/>
    <mergeCell ref="R19:R20"/>
    <mergeCell ref="P19:P20"/>
    <mergeCell ref="P17:P18"/>
    <mergeCell ref="R15:R16"/>
    <mergeCell ref="R11:R12"/>
    <mergeCell ref="P13:P14"/>
    <mergeCell ref="R13:R14"/>
    <mergeCell ref="R21:R22"/>
    <mergeCell ref="Q21:Q22"/>
    <mergeCell ref="P21:P22"/>
    <mergeCell ref="F51:P53"/>
    <mergeCell ref="B35:B36"/>
    <mergeCell ref="C43:C44"/>
    <mergeCell ref="C45:C46"/>
    <mergeCell ref="A37:A38"/>
    <mergeCell ref="B37:B38"/>
    <mergeCell ref="P39:P40"/>
    <mergeCell ref="P35:P36"/>
    <mergeCell ref="Q37:Q38"/>
    <mergeCell ref="A39:A40"/>
    <mergeCell ref="B39:B40"/>
    <mergeCell ref="A35:A36"/>
    <mergeCell ref="C39:C40"/>
    <mergeCell ref="P37:P38"/>
    <mergeCell ref="C37:C38"/>
    <mergeCell ref="A33:A34"/>
    <mergeCell ref="B33:B34"/>
    <mergeCell ref="A13:A14"/>
    <mergeCell ref="B13:B14"/>
    <mergeCell ref="C13:C14"/>
    <mergeCell ref="C15:C16"/>
    <mergeCell ref="A15:A16"/>
    <mergeCell ref="A31:A32"/>
    <mergeCell ref="B31:B32"/>
    <mergeCell ref="A23:A24"/>
    <mergeCell ref="A19:A20"/>
    <mergeCell ref="B19:B20"/>
    <mergeCell ref="A17:A18"/>
    <mergeCell ref="C19:C20"/>
    <mergeCell ref="B17:B18"/>
    <mergeCell ref="C17:C18"/>
    <mergeCell ref="B15:B16"/>
    <mergeCell ref="B23:B24"/>
    <mergeCell ref="C23:C24"/>
    <mergeCell ref="C25:C2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3"/>
  <sheetViews>
    <sheetView view="pageBreakPreview" topLeftCell="A4" zoomScale="120" zoomScaleNormal="100" zoomScaleSheetLayoutView="120" workbookViewId="0">
      <selection activeCell="D87" sqref="D87"/>
    </sheetView>
  </sheetViews>
  <sheetFormatPr defaultRowHeight="13.5" x14ac:dyDescent="0.15"/>
  <cols>
    <col min="1" max="1" width="7.75" customWidth="1"/>
    <col min="2" max="2" width="7.125" customWidth="1"/>
    <col min="3" max="3" width="3.625" customWidth="1"/>
    <col min="4" max="4" width="20.625" customWidth="1"/>
    <col min="5" max="7" width="17.375" customWidth="1"/>
    <col min="8" max="8" width="10" customWidth="1"/>
  </cols>
  <sheetData>
    <row r="1" spans="1:8" ht="17.25" hidden="1" x14ac:dyDescent="0.2">
      <c r="D1" s="11"/>
      <c r="E1" s="11"/>
      <c r="F1" s="369"/>
      <c r="G1" s="369"/>
    </row>
    <row r="2" spans="1:8" ht="17.25" hidden="1" x14ac:dyDescent="0.2">
      <c r="D2" s="11"/>
      <c r="E2" s="11"/>
      <c r="F2" s="369"/>
      <c r="G2" s="369"/>
    </row>
    <row r="3" spans="1:8" ht="17.25" hidden="1" x14ac:dyDescent="0.2">
      <c r="D3" s="11"/>
      <c r="E3" s="11"/>
      <c r="F3" s="369"/>
      <c r="G3" s="369"/>
    </row>
    <row r="4" spans="1:8" s="9" customFormat="1" ht="51" customHeight="1" x14ac:dyDescent="0.2">
      <c r="A4" s="661" t="s">
        <v>28</v>
      </c>
      <c r="B4" s="661"/>
      <c r="C4" s="661"/>
      <c r="D4" s="661"/>
      <c r="E4" s="661"/>
      <c r="F4" s="661"/>
      <c r="G4" s="661"/>
    </row>
    <row r="5" spans="1:8" s="9" customFormat="1" ht="7.5" customHeight="1" x14ac:dyDescent="0.15">
      <c r="A5" s="358"/>
      <c r="B5" s="358"/>
      <c r="C5" s="358"/>
      <c r="D5" s="367"/>
      <c r="E5" s="367"/>
      <c r="F5" s="367"/>
      <c r="G5" s="367"/>
    </row>
    <row r="6" spans="1:8" s="9" customFormat="1" ht="12.75" customHeight="1" x14ac:dyDescent="0.15">
      <c r="A6" s="662" t="s">
        <v>22</v>
      </c>
      <c r="B6" s="662"/>
      <c r="C6" s="64"/>
      <c r="D6" s="367" t="s">
        <v>69</v>
      </c>
      <c r="E6" s="367" t="s">
        <v>308</v>
      </c>
      <c r="F6" s="367" t="s">
        <v>36</v>
      </c>
      <c r="G6" s="367"/>
    </row>
    <row r="7" spans="1:8" s="9" customFormat="1" ht="12.75" customHeight="1" x14ac:dyDescent="0.15">
      <c r="C7" s="358"/>
      <c r="D7" s="136" t="s">
        <v>170</v>
      </c>
      <c r="E7" s="367" t="s">
        <v>309</v>
      </c>
      <c r="F7" s="367" t="s">
        <v>141</v>
      </c>
      <c r="G7" s="367"/>
    </row>
    <row r="8" spans="1:8" s="9" customFormat="1" ht="8.25" customHeight="1" x14ac:dyDescent="0.15">
      <c r="A8" s="64"/>
      <c r="B8" s="64"/>
      <c r="C8" s="64"/>
      <c r="D8" s="367"/>
      <c r="E8" s="367"/>
      <c r="F8" s="367"/>
      <c r="G8" s="367"/>
    </row>
    <row r="9" spans="1:8" s="9" customFormat="1" ht="12.75" customHeight="1" x14ac:dyDescent="0.15">
      <c r="A9" s="662" t="s">
        <v>23</v>
      </c>
      <c r="B9" s="662"/>
      <c r="C9" s="64"/>
      <c r="D9" s="367" t="s">
        <v>68</v>
      </c>
      <c r="E9" s="367"/>
      <c r="F9" s="367"/>
      <c r="G9" s="367"/>
    </row>
    <row r="10" spans="1:8" s="9" customFormat="1" ht="12.75" customHeight="1" x14ac:dyDescent="0.15">
      <c r="C10" s="358"/>
      <c r="D10" s="373" t="s">
        <v>171</v>
      </c>
      <c r="E10" s="367"/>
      <c r="F10" s="164"/>
      <c r="G10" s="367"/>
    </row>
    <row r="11" spans="1:8" s="9" customFormat="1" ht="12.75" customHeight="1" x14ac:dyDescent="0.15">
      <c r="A11" s="64"/>
      <c r="B11" s="64"/>
      <c r="C11" s="64"/>
      <c r="D11" s="373" t="s">
        <v>172</v>
      </c>
      <c r="E11" s="367"/>
      <c r="F11" s="367"/>
      <c r="G11" s="367"/>
    </row>
    <row r="12" spans="1:8" s="9" customFormat="1" ht="8.25" customHeight="1" x14ac:dyDescent="0.15">
      <c r="A12" s="64"/>
      <c r="B12" s="64"/>
      <c r="C12" s="64"/>
      <c r="D12" s="367"/>
      <c r="E12" s="367"/>
      <c r="F12" s="367"/>
      <c r="G12" s="367"/>
    </row>
    <row r="13" spans="1:8" s="9" customFormat="1" ht="12.75" customHeight="1" x14ac:dyDescent="0.15">
      <c r="A13" s="662" t="s">
        <v>24</v>
      </c>
      <c r="B13" s="662"/>
      <c r="C13" s="64"/>
      <c r="D13" s="367" t="s">
        <v>70</v>
      </c>
      <c r="E13" s="367" t="s">
        <v>310</v>
      </c>
      <c r="F13" s="367" t="s">
        <v>310</v>
      </c>
      <c r="G13" s="367"/>
    </row>
    <row r="14" spans="1:8" s="9" customFormat="1" ht="12.75" customHeight="1" x14ac:dyDescent="0.15">
      <c r="C14" s="358"/>
      <c r="D14" s="367" t="s">
        <v>142</v>
      </c>
      <c r="E14" s="359" t="s">
        <v>143</v>
      </c>
      <c r="F14" s="359" t="s">
        <v>125</v>
      </c>
      <c r="G14" s="367"/>
      <c r="H14" s="234"/>
    </row>
    <row r="15" spans="1:8" s="9" customFormat="1" ht="12.75" customHeight="1" x14ac:dyDescent="0.15">
      <c r="A15" s="662"/>
      <c r="B15" s="662"/>
      <c r="C15" s="358"/>
      <c r="D15" s="43" t="s">
        <v>311</v>
      </c>
      <c r="E15" s="373" t="s">
        <v>173</v>
      </c>
      <c r="F15" s="373" t="s">
        <v>174</v>
      </c>
      <c r="G15" s="367"/>
    </row>
    <row r="16" spans="1:8" s="9" customFormat="1" ht="8.25" customHeight="1" x14ac:dyDescent="0.15">
      <c r="A16" s="358"/>
      <c r="B16" s="358"/>
      <c r="C16" s="358"/>
      <c r="D16" s="367"/>
      <c r="E16" s="367"/>
      <c r="F16" s="367"/>
      <c r="G16" s="367"/>
    </row>
    <row r="17" spans="1:7" s="9" customFormat="1" x14ac:dyDescent="0.15">
      <c r="A17" s="64"/>
      <c r="B17" s="64"/>
      <c r="C17" s="64"/>
      <c r="D17" s="367" t="s">
        <v>70</v>
      </c>
      <c r="E17" s="359" t="s">
        <v>312</v>
      </c>
    </row>
    <row r="18" spans="1:7" s="9" customFormat="1" x14ac:dyDescent="0.15">
      <c r="A18" s="64"/>
      <c r="B18" s="64"/>
      <c r="C18" s="64"/>
      <c r="D18" s="367" t="s">
        <v>313</v>
      </c>
      <c r="E18" s="367" t="s">
        <v>144</v>
      </c>
    </row>
    <row r="19" spans="1:7" s="9" customFormat="1" x14ac:dyDescent="0.15">
      <c r="A19" s="64"/>
      <c r="B19" s="64"/>
      <c r="C19" s="64"/>
      <c r="D19" s="373" t="s">
        <v>314</v>
      </c>
      <c r="E19" s="373" t="s">
        <v>175</v>
      </c>
    </row>
    <row r="20" spans="1:7" s="9" customFormat="1" ht="8.1" customHeight="1" x14ac:dyDescent="0.15">
      <c r="A20" s="64"/>
      <c r="B20" s="64"/>
      <c r="C20" s="64"/>
      <c r="D20" s="373"/>
      <c r="E20" s="373"/>
    </row>
    <row r="21" spans="1:7" s="9" customFormat="1" ht="13.5" customHeight="1" x14ac:dyDescent="0.15">
      <c r="A21" s="662" t="s">
        <v>315</v>
      </c>
      <c r="B21" s="662"/>
      <c r="C21" s="64"/>
      <c r="D21" s="367" t="s">
        <v>316</v>
      </c>
      <c r="E21" s="373"/>
    </row>
    <row r="22" spans="1:7" s="9" customFormat="1" x14ac:dyDescent="0.15">
      <c r="A22" s="64"/>
      <c r="B22" s="64"/>
      <c r="C22" s="64"/>
      <c r="D22" s="367" t="s">
        <v>317</v>
      </c>
      <c r="E22" s="373"/>
    </row>
    <row r="23" spans="1:7" s="9" customFormat="1" ht="13.5" customHeight="1" x14ac:dyDescent="0.15">
      <c r="A23" s="64"/>
      <c r="B23" s="64"/>
      <c r="C23" s="64"/>
      <c r="D23" s="373" t="s">
        <v>318</v>
      </c>
      <c r="E23" s="373"/>
    </row>
    <row r="24" spans="1:7" s="9" customFormat="1" ht="12" customHeight="1" x14ac:dyDescent="0.15">
      <c r="A24" s="64"/>
      <c r="B24" s="64"/>
      <c r="C24" s="64"/>
      <c r="D24" s="367"/>
      <c r="E24" s="367"/>
      <c r="F24" s="367"/>
      <c r="G24" s="367"/>
    </row>
    <row r="25" spans="1:7" s="9" customFormat="1" x14ac:dyDescent="0.15">
      <c r="A25" s="662" t="s">
        <v>25</v>
      </c>
      <c r="B25" s="662"/>
      <c r="C25" s="64"/>
      <c r="D25" s="367" t="s">
        <v>71</v>
      </c>
      <c r="E25" s="367"/>
      <c r="F25" s="367"/>
      <c r="G25" s="367"/>
    </row>
    <row r="26" spans="1:7" s="9" customFormat="1" ht="13.5" customHeight="1" x14ac:dyDescent="0.15">
      <c r="C26" s="358"/>
      <c r="D26" s="359" t="s">
        <v>145</v>
      </c>
      <c r="E26" s="367"/>
      <c r="F26" s="367"/>
      <c r="G26" s="367"/>
    </row>
    <row r="27" spans="1:7" s="9" customFormat="1" x14ac:dyDescent="0.15">
      <c r="A27" s="64"/>
      <c r="B27" s="64"/>
      <c r="C27" s="64"/>
      <c r="D27" s="367"/>
      <c r="E27" s="367"/>
      <c r="F27" s="367"/>
      <c r="G27" s="367"/>
    </row>
    <row r="28" spans="1:7" s="9" customFormat="1" ht="13.5" customHeight="1" x14ac:dyDescent="0.15">
      <c r="A28" s="662" t="s">
        <v>26</v>
      </c>
      <c r="B28" s="662"/>
      <c r="C28" s="64"/>
      <c r="D28" s="367" t="s">
        <v>72</v>
      </c>
      <c r="E28" s="367" t="s">
        <v>37</v>
      </c>
      <c r="F28" s="367" t="s">
        <v>73</v>
      </c>
    </row>
    <row r="29" spans="1:7" s="9" customFormat="1" x14ac:dyDescent="0.15">
      <c r="C29" s="358"/>
      <c r="D29" s="359" t="s">
        <v>176</v>
      </c>
      <c r="E29" s="367" t="s">
        <v>86</v>
      </c>
      <c r="F29" s="359" t="s">
        <v>146</v>
      </c>
    </row>
    <row r="30" spans="1:7" s="9" customFormat="1" ht="8.1" customHeight="1" x14ac:dyDescent="0.15">
      <c r="A30" s="64"/>
      <c r="B30" s="64"/>
      <c r="C30" s="64"/>
      <c r="D30" s="64"/>
      <c r="E30" s="64"/>
      <c r="F30" s="64"/>
      <c r="G30" s="64"/>
    </row>
    <row r="31" spans="1:7" s="9" customFormat="1" x14ac:dyDescent="0.15">
      <c r="A31" s="662" t="s">
        <v>27</v>
      </c>
      <c r="B31" s="662"/>
      <c r="C31" s="358"/>
      <c r="D31" s="663" t="s">
        <v>74</v>
      </c>
      <c r="E31" s="663"/>
      <c r="F31" s="64"/>
    </row>
    <row r="32" spans="1:7" s="9" customFormat="1" ht="8.1" customHeight="1" x14ac:dyDescent="0.15">
      <c r="A32" s="662"/>
      <c r="B32" s="662"/>
      <c r="C32" s="358"/>
      <c r="D32" s="64"/>
      <c r="E32" s="64"/>
      <c r="F32" s="64"/>
    </row>
    <row r="33" spans="1:8" s="9" customFormat="1" ht="12.75" customHeight="1" x14ac:dyDescent="0.15">
      <c r="A33" s="662" t="s">
        <v>29</v>
      </c>
      <c r="B33" s="662"/>
      <c r="C33" s="358"/>
      <c r="D33" s="663" t="s">
        <v>74</v>
      </c>
      <c r="E33" s="663"/>
      <c r="F33" s="64"/>
    </row>
    <row r="34" spans="1:8" s="9" customFormat="1" ht="12.75" customHeight="1" x14ac:dyDescent="0.15">
      <c r="A34" s="64"/>
      <c r="B34" s="64"/>
      <c r="C34" s="64"/>
      <c r="D34" s="64"/>
      <c r="E34" s="64"/>
      <c r="F34" s="64"/>
    </row>
    <row r="35" spans="1:8" s="9" customFormat="1" ht="18.75" x14ac:dyDescent="0.2">
      <c r="A35" s="661" t="s">
        <v>77</v>
      </c>
      <c r="B35" s="661"/>
      <c r="C35" s="661"/>
      <c r="D35" s="661"/>
      <c r="E35" s="661"/>
      <c r="F35" s="661"/>
      <c r="G35" s="661"/>
    </row>
    <row r="36" spans="1:8" s="9" customFormat="1" ht="6.75" customHeight="1" x14ac:dyDescent="0.15">
      <c r="A36" s="64"/>
      <c r="B36" s="64"/>
      <c r="C36" s="64"/>
      <c r="D36" s="64"/>
      <c r="E36" s="64"/>
      <c r="F36" s="64"/>
    </row>
    <row r="37" spans="1:8" s="9" customFormat="1" ht="12.75" customHeight="1" x14ac:dyDescent="0.15">
      <c r="A37" s="662" t="s">
        <v>44</v>
      </c>
      <c r="B37" s="662"/>
      <c r="C37" s="367"/>
      <c r="D37" s="367" t="s">
        <v>75</v>
      </c>
      <c r="E37" s="64"/>
      <c r="F37" s="64"/>
    </row>
    <row r="38" spans="1:8" s="9" customFormat="1" x14ac:dyDescent="0.15">
      <c r="A38" s="358"/>
      <c r="B38" s="64"/>
      <c r="C38" s="64"/>
      <c r="D38" s="64"/>
      <c r="E38" s="64"/>
      <c r="F38" s="64"/>
      <c r="G38" s="64" t="s">
        <v>343</v>
      </c>
    </row>
    <row r="39" spans="1:8" s="9" customFormat="1" ht="12.75" customHeight="1" x14ac:dyDescent="0.15">
      <c r="A39" s="662" t="s">
        <v>45</v>
      </c>
      <c r="B39" s="662"/>
      <c r="C39" s="167"/>
      <c r="D39" s="169" t="s">
        <v>333</v>
      </c>
      <c r="E39" s="64" t="s">
        <v>334</v>
      </c>
      <c r="F39" s="64" t="s">
        <v>340</v>
      </c>
      <c r="G39" s="169" t="s">
        <v>342</v>
      </c>
    </row>
    <row r="40" spans="1:8" s="9" customFormat="1" ht="12.75" customHeight="1" x14ac:dyDescent="0.15">
      <c r="A40" s="358"/>
      <c r="B40" s="167"/>
      <c r="C40" s="167"/>
      <c r="D40" s="170"/>
      <c r="E40" s="64" t="s">
        <v>177</v>
      </c>
      <c r="F40" s="64"/>
      <c r="G40" s="169"/>
    </row>
    <row r="41" spans="1:8" s="9" customFormat="1" ht="9.75" customHeight="1" x14ac:dyDescent="0.15">
      <c r="A41" s="64"/>
      <c r="B41" s="64"/>
      <c r="C41" s="64"/>
      <c r="D41" s="172"/>
      <c r="G41" s="172"/>
    </row>
    <row r="42" spans="1:8" s="9" customFormat="1" ht="12.75" customHeight="1" x14ac:dyDescent="0.15">
      <c r="A42" s="662" t="s">
        <v>54</v>
      </c>
      <c r="B42" s="662"/>
      <c r="C42" s="167"/>
      <c r="D42" s="172" t="s">
        <v>336</v>
      </c>
      <c r="E42" s="172" t="s">
        <v>335</v>
      </c>
      <c r="F42" s="172" t="s">
        <v>341</v>
      </c>
      <c r="G42" s="172"/>
    </row>
    <row r="43" spans="1:8" ht="12.75" customHeight="1" x14ac:dyDescent="0.15">
      <c r="A43" s="64"/>
      <c r="B43" s="167"/>
      <c r="C43" s="167"/>
      <c r="D43" s="386" t="s">
        <v>337</v>
      </c>
      <c r="E43" s="172" t="s">
        <v>338</v>
      </c>
      <c r="F43" s="172" t="s">
        <v>319</v>
      </c>
      <c r="G43" s="171"/>
    </row>
    <row r="44" spans="1:8" ht="12.75" customHeight="1" x14ac:dyDescent="0.15">
      <c r="A44" s="64"/>
      <c r="B44" s="167"/>
      <c r="C44" s="167"/>
      <c r="D44" s="171" t="s">
        <v>344</v>
      </c>
      <c r="E44" s="172" t="s">
        <v>399</v>
      </c>
      <c r="F44" s="172" t="s">
        <v>320</v>
      </c>
    </row>
    <row r="45" spans="1:8" ht="12.75" customHeight="1" x14ac:dyDescent="0.15">
      <c r="A45" s="64"/>
      <c r="B45" s="167"/>
      <c r="C45" s="167"/>
      <c r="D45" s="137" t="s">
        <v>345</v>
      </c>
      <c r="E45" s="172" t="s">
        <v>339</v>
      </c>
      <c r="F45" s="172" t="s">
        <v>321</v>
      </c>
    </row>
    <row r="46" spans="1:8" ht="12.75" customHeight="1" x14ac:dyDescent="0.15">
      <c r="A46" s="64"/>
      <c r="B46" s="167"/>
      <c r="C46" s="167"/>
      <c r="D46" s="137" t="s">
        <v>535</v>
      </c>
      <c r="E46" s="171" t="s">
        <v>536</v>
      </c>
      <c r="F46" s="172" t="s">
        <v>537</v>
      </c>
      <c r="G46" s="171"/>
    </row>
    <row r="47" spans="1:8" ht="12.75" customHeight="1" x14ac:dyDescent="0.15">
      <c r="A47" s="64"/>
      <c r="B47" s="167"/>
      <c r="C47" s="167"/>
      <c r="D47" s="137" t="s">
        <v>538</v>
      </c>
      <c r="E47" s="171" t="s">
        <v>539</v>
      </c>
      <c r="F47" s="172" t="s">
        <v>540</v>
      </c>
      <c r="G47" s="171"/>
    </row>
    <row r="48" spans="1:8" ht="12.75" customHeight="1" x14ac:dyDescent="0.15">
      <c r="A48" s="64"/>
      <c r="B48" s="64"/>
      <c r="C48" s="64"/>
      <c r="D48" s="136"/>
      <c r="E48" s="162"/>
      <c r="F48" s="172"/>
      <c r="H48" s="170"/>
    </row>
    <row r="49" spans="1:8" ht="12.75" customHeight="1" x14ac:dyDescent="0.15">
      <c r="A49" s="662" t="s">
        <v>55</v>
      </c>
      <c r="B49" s="662"/>
      <c r="C49" s="359"/>
      <c r="D49" s="359" t="s">
        <v>223</v>
      </c>
      <c r="E49" s="136" t="s">
        <v>322</v>
      </c>
      <c r="F49" s="367"/>
      <c r="H49" s="9"/>
    </row>
    <row r="50" spans="1:8" ht="12.75" customHeight="1" x14ac:dyDescent="0.15">
      <c r="A50" s="358"/>
      <c r="B50" s="64"/>
      <c r="C50" s="64"/>
      <c r="D50" s="64"/>
      <c r="E50" s="64"/>
      <c r="F50" s="64"/>
      <c r="G50" s="64"/>
      <c r="H50" s="234"/>
    </row>
    <row r="51" spans="1:8" ht="12.75" customHeight="1" x14ac:dyDescent="0.15">
      <c r="A51" s="662" t="s">
        <v>51</v>
      </c>
      <c r="B51" s="662"/>
      <c r="D51" s="367" t="s">
        <v>164</v>
      </c>
      <c r="E51" s="359" t="s">
        <v>178</v>
      </c>
      <c r="F51" s="367"/>
      <c r="G51" s="64"/>
      <c r="H51" s="9"/>
    </row>
    <row r="52" spans="1:8" ht="12.75" customHeight="1" x14ac:dyDescent="0.15">
      <c r="A52" s="358"/>
      <c r="B52" s="64"/>
      <c r="C52" s="64"/>
      <c r="D52" s="367" t="s">
        <v>323</v>
      </c>
      <c r="E52" s="359" t="s">
        <v>179</v>
      </c>
      <c r="F52" s="367"/>
      <c r="G52" s="64"/>
      <c r="H52" s="9"/>
    </row>
    <row r="53" spans="1:8" ht="12.75" customHeight="1" x14ac:dyDescent="0.15">
      <c r="A53" s="358"/>
      <c r="B53" s="64"/>
      <c r="C53" s="64"/>
      <c r="D53" s="359"/>
      <c r="E53" s="64"/>
      <c r="F53" s="64"/>
      <c r="G53" s="64"/>
      <c r="H53" s="9"/>
    </row>
    <row r="54" spans="1:8" ht="12.75" customHeight="1" x14ac:dyDescent="0.15">
      <c r="A54" s="662" t="s">
        <v>46</v>
      </c>
      <c r="B54" s="662"/>
      <c r="D54" s="359" t="s">
        <v>104</v>
      </c>
      <c r="E54" s="367" t="s">
        <v>180</v>
      </c>
      <c r="F54" s="64"/>
      <c r="G54" s="64"/>
      <c r="H54" s="9"/>
    </row>
    <row r="55" spans="1:8" ht="12.75" customHeight="1" x14ac:dyDescent="0.15">
      <c r="A55" s="358"/>
      <c r="B55" s="64"/>
      <c r="C55" s="64"/>
      <c r="D55" s="359" t="s">
        <v>147</v>
      </c>
      <c r="E55" s="367" t="s">
        <v>324</v>
      </c>
      <c r="F55" s="64"/>
      <c r="G55" s="64"/>
      <c r="H55" s="9"/>
    </row>
    <row r="56" spans="1:8" ht="12.75" customHeight="1" x14ac:dyDescent="0.15">
      <c r="A56" s="358"/>
      <c r="B56" s="64"/>
      <c r="C56" s="64"/>
      <c r="D56" s="64"/>
      <c r="E56" s="64"/>
      <c r="F56" s="64"/>
      <c r="G56" s="64"/>
      <c r="H56" s="9"/>
    </row>
    <row r="57" spans="1:8" ht="12.75" customHeight="1" x14ac:dyDescent="0.15">
      <c r="A57" s="662" t="s">
        <v>47</v>
      </c>
      <c r="B57" s="662"/>
      <c r="D57" s="359" t="s">
        <v>105</v>
      </c>
      <c r="E57" s="359" t="s">
        <v>325</v>
      </c>
      <c r="F57" s="359" t="s">
        <v>162</v>
      </c>
      <c r="G57" s="359"/>
    </row>
    <row r="58" spans="1:8" ht="12.75" customHeight="1" x14ac:dyDescent="0.15">
      <c r="A58" s="358"/>
      <c r="D58" s="359" t="s">
        <v>106</v>
      </c>
      <c r="E58" s="359" t="s">
        <v>326</v>
      </c>
      <c r="F58" s="359" t="s">
        <v>163</v>
      </c>
      <c r="G58" s="359"/>
    </row>
    <row r="59" spans="1:8" ht="6.75" customHeight="1" x14ac:dyDescent="0.15">
      <c r="A59" s="358"/>
      <c r="D59" s="359"/>
      <c r="E59" s="359"/>
      <c r="H59" s="9"/>
    </row>
    <row r="60" spans="1:8" ht="12.75" customHeight="1" x14ac:dyDescent="0.15">
      <c r="A60" s="358"/>
      <c r="B60" s="64"/>
      <c r="C60" s="64"/>
      <c r="D60" s="359"/>
      <c r="E60" s="359"/>
      <c r="F60" s="381" t="s">
        <v>107</v>
      </c>
      <c r="G60" s="169" t="s">
        <v>108</v>
      </c>
    </row>
    <row r="61" spans="1:8" ht="12.75" customHeight="1" x14ac:dyDescent="0.15">
      <c r="A61" s="358"/>
      <c r="B61" s="64"/>
      <c r="C61" s="64"/>
      <c r="D61" s="64"/>
      <c r="E61" s="64"/>
      <c r="F61" s="162"/>
      <c r="G61" s="169" t="s">
        <v>109</v>
      </c>
    </row>
    <row r="62" spans="1:8" ht="12.75" customHeight="1" x14ac:dyDescent="0.15">
      <c r="A62" s="662" t="s">
        <v>48</v>
      </c>
      <c r="B62" s="662"/>
      <c r="D62" s="359" t="s">
        <v>180</v>
      </c>
      <c r="E62" s="64"/>
      <c r="F62" s="64"/>
      <c r="G62" s="64"/>
      <c r="H62" s="9"/>
    </row>
    <row r="63" spans="1:8" ht="12.75" customHeight="1" x14ac:dyDescent="0.15">
      <c r="A63" s="358"/>
      <c r="B63" s="64"/>
      <c r="C63" s="64"/>
      <c r="D63" s="359" t="s">
        <v>327</v>
      </c>
      <c r="E63" s="64"/>
      <c r="F63" s="64"/>
      <c r="G63" s="64"/>
      <c r="H63" s="9"/>
    </row>
    <row r="64" spans="1:8" ht="12.75" customHeight="1" x14ac:dyDescent="0.15">
      <c r="A64" s="358"/>
      <c r="B64" s="64"/>
      <c r="C64" s="64"/>
      <c r="D64" s="359"/>
      <c r="E64" s="64"/>
      <c r="F64" s="64"/>
      <c r="G64" s="64"/>
      <c r="H64" s="9"/>
    </row>
    <row r="65" spans="1:8" ht="12.75" customHeight="1" x14ac:dyDescent="0.15">
      <c r="A65" s="662" t="s">
        <v>49</v>
      </c>
      <c r="B65" s="662"/>
      <c r="C65" s="64"/>
      <c r="D65" s="136" t="s">
        <v>119</v>
      </c>
      <c r="E65" s="136" t="s">
        <v>187</v>
      </c>
      <c r="F65" s="64"/>
      <c r="G65" s="64"/>
      <c r="H65" s="9"/>
    </row>
    <row r="66" spans="1:8" ht="12.75" customHeight="1" x14ac:dyDescent="0.15">
      <c r="A66" s="358"/>
      <c r="B66" s="358"/>
      <c r="C66" s="64"/>
      <c r="D66" s="136" t="s">
        <v>400</v>
      </c>
      <c r="E66" s="136" t="s">
        <v>400</v>
      </c>
      <c r="F66" s="64"/>
      <c r="G66" s="64"/>
      <c r="H66" s="9"/>
    </row>
    <row r="67" spans="1:8" ht="12.75" customHeight="1" x14ac:dyDescent="0.15">
      <c r="A67" s="358"/>
      <c r="B67" s="64"/>
      <c r="C67" s="64"/>
      <c r="D67" s="64"/>
      <c r="E67" s="64"/>
      <c r="F67" s="356"/>
      <c r="G67" s="5"/>
      <c r="H67" s="72"/>
    </row>
    <row r="68" spans="1:8" ht="12.75" customHeight="1" x14ac:dyDescent="0.15">
      <c r="A68" s="662" t="s">
        <v>50</v>
      </c>
      <c r="B68" s="662"/>
      <c r="D68" s="359" t="s">
        <v>76</v>
      </c>
      <c r="E68" s="359"/>
      <c r="F68" s="664" t="s">
        <v>328</v>
      </c>
      <c r="G68" s="664"/>
      <c r="H68" s="664"/>
    </row>
    <row r="69" spans="1:8" ht="12.75" customHeight="1" x14ac:dyDescent="0.15">
      <c r="A69" s="64"/>
      <c r="B69" s="64"/>
      <c r="C69" s="64"/>
      <c r="D69" s="359" t="s">
        <v>181</v>
      </c>
      <c r="E69" s="359"/>
      <c r="F69" s="665" t="s">
        <v>541</v>
      </c>
      <c r="G69" s="665"/>
      <c r="H69" s="665"/>
    </row>
    <row r="70" spans="1:8" ht="12.75" customHeight="1" x14ac:dyDescent="0.15">
      <c r="A70" s="64"/>
      <c r="B70" s="64"/>
      <c r="C70" s="64"/>
      <c r="D70" s="359"/>
      <c r="E70" s="359"/>
      <c r="F70" s="665"/>
      <c r="G70" s="665"/>
      <c r="H70" s="665"/>
    </row>
    <row r="71" spans="1:8" ht="12.75" customHeight="1" x14ac:dyDescent="0.15">
      <c r="A71" s="662" t="s">
        <v>67</v>
      </c>
      <c r="B71" s="662"/>
      <c r="D71" s="359" t="s">
        <v>80</v>
      </c>
      <c r="F71" s="665" t="s">
        <v>542</v>
      </c>
      <c r="G71" s="665"/>
      <c r="H71" s="665"/>
    </row>
    <row r="72" spans="1:8" ht="12.75" customHeight="1" x14ac:dyDescent="0.15">
      <c r="A72" s="358"/>
      <c r="B72" s="64"/>
      <c r="C72" s="64"/>
      <c r="D72" s="359" t="s">
        <v>81</v>
      </c>
      <c r="F72" s="665"/>
      <c r="G72" s="665"/>
      <c r="H72" s="665"/>
    </row>
    <row r="73" spans="1:8" ht="12.75" customHeight="1" x14ac:dyDescent="0.15">
      <c r="A73" s="358"/>
      <c r="B73" s="64"/>
      <c r="C73" s="64"/>
      <c r="D73" s="359"/>
      <c r="E73" s="64"/>
      <c r="F73" s="665" t="s">
        <v>543</v>
      </c>
      <c r="G73" s="665"/>
      <c r="H73" s="665"/>
    </row>
    <row r="74" spans="1:8" ht="12.75" customHeight="1" x14ac:dyDescent="0.15">
      <c r="A74" s="662" t="s">
        <v>52</v>
      </c>
      <c r="B74" s="662"/>
      <c r="C74" s="64"/>
      <c r="D74" s="137" t="s">
        <v>549</v>
      </c>
      <c r="E74" s="64"/>
      <c r="F74" s="665"/>
      <c r="G74" s="665"/>
      <c r="H74" s="665"/>
    </row>
    <row r="75" spans="1:8" ht="12.75" customHeight="1" x14ac:dyDescent="0.15">
      <c r="A75" s="358"/>
      <c r="B75" s="358"/>
      <c r="C75" s="64"/>
      <c r="D75" s="169" t="s">
        <v>398</v>
      </c>
      <c r="E75" s="64"/>
      <c r="F75" s="665" t="s">
        <v>544</v>
      </c>
      <c r="G75" s="665"/>
      <c r="H75" s="665"/>
    </row>
    <row r="76" spans="1:8" ht="12.75" customHeight="1" x14ac:dyDescent="0.15">
      <c r="A76" s="64"/>
      <c r="B76" s="64"/>
      <c r="C76" s="64"/>
      <c r="D76" s="64"/>
      <c r="E76" s="64"/>
      <c r="F76" s="665"/>
      <c r="G76" s="665"/>
      <c r="H76" s="665"/>
    </row>
    <row r="77" spans="1:8" ht="6.75" customHeight="1" x14ac:dyDescent="0.15">
      <c r="A77" s="64"/>
      <c r="E77" s="64"/>
      <c r="F77" s="64"/>
      <c r="G77" s="369"/>
    </row>
    <row r="78" spans="1:8" ht="12.75" customHeight="1" x14ac:dyDescent="0.15">
      <c r="A78" s="666" t="s">
        <v>329</v>
      </c>
      <c r="B78" s="666"/>
      <c r="D78" s="162" t="s">
        <v>330</v>
      </c>
      <c r="F78" s="162"/>
      <c r="G78" s="369"/>
    </row>
    <row r="79" spans="1:8" ht="6" customHeight="1" x14ac:dyDescent="0.15">
      <c r="A79" s="359"/>
      <c r="B79" s="359"/>
      <c r="G79" s="369"/>
    </row>
    <row r="80" spans="1:8" ht="12.75" customHeight="1" x14ac:dyDescent="0.15">
      <c r="A80" s="666" t="s">
        <v>148</v>
      </c>
      <c r="B80" s="666"/>
      <c r="D80" t="s">
        <v>346</v>
      </c>
    </row>
    <row r="81" spans="1:8" ht="12" customHeight="1" x14ac:dyDescent="0.15"/>
    <row r="82" spans="1:8" ht="18.75" customHeight="1" x14ac:dyDescent="0.15">
      <c r="A82" s="666" t="s">
        <v>331</v>
      </c>
      <c r="B82" s="666"/>
      <c r="C82" s="382"/>
      <c r="D82" s="277" t="s">
        <v>347</v>
      </c>
      <c r="E82" s="374"/>
      <c r="F82" s="374"/>
      <c r="G82" s="64"/>
      <c r="H82" s="64"/>
    </row>
    <row r="83" spans="1:8" ht="12.75" customHeight="1" x14ac:dyDescent="0.15">
      <c r="A83" s="383"/>
      <c r="B83" s="383"/>
      <c r="C83" s="383"/>
      <c r="D83" s="384" t="s">
        <v>332</v>
      </c>
      <c r="E83" s="385"/>
      <c r="F83" s="385"/>
    </row>
  </sheetData>
  <mergeCells count="34">
    <mergeCell ref="F71:H72"/>
    <mergeCell ref="A71:B71"/>
    <mergeCell ref="F73:H74"/>
    <mergeCell ref="A74:B74"/>
    <mergeCell ref="F75:H76"/>
    <mergeCell ref="A80:B80"/>
    <mergeCell ref="A82:B82"/>
    <mergeCell ref="A78:B78"/>
    <mergeCell ref="A62:B62"/>
    <mergeCell ref="A65:B65"/>
    <mergeCell ref="A68:B68"/>
    <mergeCell ref="F68:H68"/>
    <mergeCell ref="F69:H70"/>
    <mergeCell ref="A42:B42"/>
    <mergeCell ref="A49:B49"/>
    <mergeCell ref="A51:B51"/>
    <mergeCell ref="A54:B54"/>
    <mergeCell ref="A57:B57"/>
    <mergeCell ref="A35:G35"/>
    <mergeCell ref="A37:B37"/>
    <mergeCell ref="A39:B39"/>
    <mergeCell ref="A4:G4"/>
    <mergeCell ref="A15:B15"/>
    <mergeCell ref="A21:B21"/>
    <mergeCell ref="A6:B6"/>
    <mergeCell ref="A9:B9"/>
    <mergeCell ref="A13:B13"/>
    <mergeCell ref="A32:B32"/>
    <mergeCell ref="D33:E33"/>
    <mergeCell ref="A25:B25"/>
    <mergeCell ref="A31:B31"/>
    <mergeCell ref="D31:E31"/>
    <mergeCell ref="A28:B28"/>
    <mergeCell ref="A33:B33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8"/>
  <sheetViews>
    <sheetView view="pageBreakPreview" zoomScale="120" zoomScaleNormal="100" zoomScaleSheetLayoutView="120" workbookViewId="0">
      <selection activeCell="B24" sqref="B24"/>
    </sheetView>
  </sheetViews>
  <sheetFormatPr defaultRowHeight="13.5" x14ac:dyDescent="0.15"/>
  <cols>
    <col min="1" max="1" width="20.125" style="1" customWidth="1"/>
    <col min="2" max="2" width="15.25" style="133" customWidth="1"/>
    <col min="3" max="3" width="13.75" style="133" bestFit="1" customWidth="1"/>
    <col min="4" max="4" width="1.375" style="133" customWidth="1"/>
    <col min="5" max="5" width="18.375" style="1" customWidth="1"/>
    <col min="6" max="6" width="15.125" customWidth="1"/>
    <col min="7" max="7" width="13.75" style="133" bestFit="1" customWidth="1"/>
  </cols>
  <sheetData>
    <row r="1" spans="1:8" s="18" customFormat="1" ht="49.15" customHeight="1" x14ac:dyDescent="0.2">
      <c r="A1" s="668" t="s">
        <v>547</v>
      </c>
      <c r="B1" s="668"/>
      <c r="C1" s="668"/>
      <c r="D1" s="132"/>
      <c r="E1" s="668" t="s">
        <v>348</v>
      </c>
      <c r="F1" s="668"/>
      <c r="G1" s="668"/>
    </row>
    <row r="3" spans="1:8" ht="42" customHeight="1" x14ac:dyDescent="0.15">
      <c r="A3" s="140" t="s">
        <v>43</v>
      </c>
      <c r="B3" s="142"/>
      <c r="C3" s="143">
        <v>0.33333333333333331</v>
      </c>
      <c r="D3" s="131"/>
      <c r="E3" s="140" t="s">
        <v>43</v>
      </c>
      <c r="F3" s="144"/>
      <c r="G3" s="143">
        <v>0.33333333333333331</v>
      </c>
      <c r="H3" s="8"/>
    </row>
    <row r="4" spans="1:8" ht="42" customHeight="1" x14ac:dyDescent="0.15">
      <c r="A4" s="140" t="s">
        <v>40</v>
      </c>
      <c r="B4" s="142" t="s">
        <v>406</v>
      </c>
      <c r="C4" s="143">
        <v>0.35416666666666669</v>
      </c>
      <c r="D4" s="131"/>
      <c r="E4" s="140"/>
      <c r="F4" s="142"/>
      <c r="G4" s="143"/>
    </row>
    <row r="5" spans="1:8" ht="42" customHeight="1" x14ac:dyDescent="0.15">
      <c r="A5" s="140" t="s">
        <v>41</v>
      </c>
      <c r="B5" s="142" t="s">
        <v>406</v>
      </c>
      <c r="C5" s="143">
        <v>0.36805555555555558</v>
      </c>
      <c r="D5" s="131"/>
      <c r="E5" s="140" t="s">
        <v>41</v>
      </c>
      <c r="F5" s="142" t="s">
        <v>406</v>
      </c>
      <c r="G5" s="143">
        <v>0.36805555555555558</v>
      </c>
    </row>
    <row r="6" spans="1:8" ht="42" customHeight="1" x14ac:dyDescent="0.15">
      <c r="A6" s="140" t="s">
        <v>42</v>
      </c>
      <c r="B6" s="142"/>
      <c r="C6" s="143">
        <v>0.38194444444444442</v>
      </c>
      <c r="D6" s="131"/>
      <c r="E6" s="140"/>
      <c r="F6" s="144"/>
      <c r="G6" s="143"/>
    </row>
    <row r="7" spans="1:8" ht="42" customHeight="1" x14ac:dyDescent="0.15">
      <c r="A7" s="140" t="s">
        <v>79</v>
      </c>
      <c r="B7" s="143"/>
      <c r="C7" s="143">
        <v>0.39583333333333331</v>
      </c>
      <c r="D7" s="131"/>
      <c r="E7" s="140" t="s">
        <v>79</v>
      </c>
      <c r="F7" s="144"/>
      <c r="G7" s="143">
        <v>0.38194444444444442</v>
      </c>
      <c r="H7" s="8"/>
    </row>
    <row r="8" spans="1:8" ht="42" customHeight="1" x14ac:dyDescent="0.15">
      <c r="A8" s="140" t="s">
        <v>30</v>
      </c>
      <c r="B8" s="141" t="s">
        <v>222</v>
      </c>
      <c r="C8" s="145" t="s">
        <v>408</v>
      </c>
      <c r="D8" s="146"/>
      <c r="E8" s="140" t="s">
        <v>122</v>
      </c>
      <c r="F8" s="142" t="s">
        <v>110</v>
      </c>
      <c r="G8" s="141" t="s">
        <v>434</v>
      </c>
      <c r="H8" s="8"/>
    </row>
    <row r="9" spans="1:8" ht="42" customHeight="1" x14ac:dyDescent="0.15">
      <c r="A9" s="140" t="s">
        <v>31</v>
      </c>
      <c r="B9" s="141" t="s">
        <v>222</v>
      </c>
      <c r="C9" s="147" t="s">
        <v>409</v>
      </c>
      <c r="D9" s="148"/>
      <c r="E9" s="140" t="s">
        <v>123</v>
      </c>
      <c r="F9" s="142" t="s">
        <v>110</v>
      </c>
      <c r="G9" s="141" t="s">
        <v>435</v>
      </c>
    </row>
    <row r="10" spans="1:8" ht="42" customHeight="1" x14ac:dyDescent="0.15">
      <c r="A10" s="670" t="s">
        <v>410</v>
      </c>
      <c r="B10" s="671"/>
      <c r="C10" s="672"/>
      <c r="D10" s="135"/>
      <c r="E10" s="140" t="s">
        <v>124</v>
      </c>
      <c r="F10" s="139" t="s">
        <v>111</v>
      </c>
      <c r="G10" s="141" t="s">
        <v>436</v>
      </c>
    </row>
    <row r="11" spans="1:8" ht="42" customHeight="1" x14ac:dyDescent="0.15">
      <c r="A11" s="161" t="s">
        <v>412</v>
      </c>
      <c r="B11" s="141" t="s">
        <v>411</v>
      </c>
      <c r="C11" s="145" t="s">
        <v>414</v>
      </c>
      <c r="D11" s="135"/>
      <c r="E11" s="140" t="s">
        <v>126</v>
      </c>
      <c r="F11" s="142" t="s">
        <v>112</v>
      </c>
      <c r="G11" s="141" t="s">
        <v>437</v>
      </c>
    </row>
    <row r="12" spans="1:8" ht="42" customHeight="1" x14ac:dyDescent="0.15">
      <c r="A12" s="161" t="s">
        <v>415</v>
      </c>
      <c r="B12" s="141" t="s">
        <v>411</v>
      </c>
      <c r="C12" s="145" t="s">
        <v>416</v>
      </c>
      <c r="D12" s="146"/>
      <c r="E12" s="161" t="s">
        <v>438</v>
      </c>
      <c r="F12" s="142" t="s">
        <v>113</v>
      </c>
      <c r="G12" s="141" t="s">
        <v>439</v>
      </c>
    </row>
    <row r="13" spans="1:8" ht="42" customHeight="1" x14ac:dyDescent="0.15">
      <c r="A13" s="161" t="s">
        <v>417</v>
      </c>
      <c r="B13" s="141" t="s">
        <v>114</v>
      </c>
      <c r="C13" s="145" t="s">
        <v>418</v>
      </c>
      <c r="D13" s="146"/>
      <c r="E13" s="161" t="s">
        <v>440</v>
      </c>
      <c r="F13" s="141" t="s">
        <v>441</v>
      </c>
      <c r="G13" s="142" t="s">
        <v>442</v>
      </c>
    </row>
    <row r="14" spans="1:8" ht="42" customHeight="1" x14ac:dyDescent="0.15">
      <c r="A14" s="161" t="s">
        <v>419</v>
      </c>
      <c r="B14" s="141" t="s">
        <v>114</v>
      </c>
      <c r="C14" s="145" t="s">
        <v>420</v>
      </c>
      <c r="D14" s="146"/>
      <c r="E14" s="670" t="s">
        <v>410</v>
      </c>
      <c r="F14" s="671"/>
      <c r="G14" s="672"/>
    </row>
    <row r="15" spans="1:8" ht="42" customHeight="1" x14ac:dyDescent="0.15">
      <c r="A15" s="161" t="s">
        <v>421</v>
      </c>
      <c r="B15" s="141" t="s">
        <v>422</v>
      </c>
      <c r="C15" s="150" t="s">
        <v>423</v>
      </c>
      <c r="D15" s="149"/>
      <c r="E15" s="161" t="s">
        <v>443</v>
      </c>
      <c r="F15" s="141" t="s">
        <v>422</v>
      </c>
      <c r="G15" s="142" t="s">
        <v>444</v>
      </c>
    </row>
    <row r="16" spans="1:8" ht="42" customHeight="1" x14ac:dyDescent="0.15">
      <c r="A16" s="161" t="s">
        <v>424</v>
      </c>
      <c r="B16" s="141" t="s">
        <v>422</v>
      </c>
      <c r="C16" s="150" t="s">
        <v>425</v>
      </c>
      <c r="D16" s="151"/>
      <c r="E16" s="161" t="s">
        <v>445</v>
      </c>
      <c r="F16" s="141" t="s">
        <v>422</v>
      </c>
      <c r="G16" s="142" t="s">
        <v>446</v>
      </c>
    </row>
    <row r="17" spans="1:7" ht="42" customHeight="1" x14ac:dyDescent="0.15">
      <c r="A17" s="161" t="s">
        <v>426</v>
      </c>
      <c r="B17" s="141" t="s">
        <v>422</v>
      </c>
      <c r="C17" s="150" t="s">
        <v>427</v>
      </c>
      <c r="D17" s="151"/>
      <c r="E17" s="140" t="s">
        <v>447</v>
      </c>
      <c r="F17" s="141" t="s">
        <v>411</v>
      </c>
      <c r="G17" s="142" t="s">
        <v>448</v>
      </c>
    </row>
    <row r="18" spans="1:7" ht="42" customHeight="1" x14ac:dyDescent="0.15">
      <c r="A18" s="161" t="s">
        <v>428</v>
      </c>
      <c r="B18" s="141" t="s">
        <v>422</v>
      </c>
      <c r="C18" s="150" t="s">
        <v>429</v>
      </c>
      <c r="D18" s="138"/>
      <c r="E18" s="161" t="s">
        <v>449</v>
      </c>
      <c r="F18" s="141" t="s">
        <v>411</v>
      </c>
      <c r="G18" s="142" t="s">
        <v>450</v>
      </c>
    </row>
    <row r="19" spans="1:7" ht="42" customHeight="1" x14ac:dyDescent="0.15">
      <c r="A19" s="161" t="s">
        <v>430</v>
      </c>
      <c r="B19" s="141" t="s">
        <v>411</v>
      </c>
      <c r="C19" s="150" t="s">
        <v>431</v>
      </c>
      <c r="D19" s="138"/>
      <c r="E19" s="673" t="s">
        <v>166</v>
      </c>
      <c r="F19" s="674"/>
      <c r="G19" s="142" t="s">
        <v>451</v>
      </c>
    </row>
    <row r="20" spans="1:7" ht="42" customHeight="1" x14ac:dyDescent="0.15">
      <c r="A20" s="161" t="s">
        <v>432</v>
      </c>
      <c r="B20" s="141" t="s">
        <v>411</v>
      </c>
      <c r="C20" s="150" t="s">
        <v>433</v>
      </c>
      <c r="D20" s="138"/>
      <c r="E20" s="670" t="s">
        <v>452</v>
      </c>
      <c r="F20" s="671"/>
      <c r="G20" s="672"/>
    </row>
    <row r="21" spans="1:7" ht="25.5" customHeight="1" x14ac:dyDescent="0.15">
      <c r="A21" s="669" t="s">
        <v>407</v>
      </c>
      <c r="B21" s="669"/>
      <c r="C21" s="669"/>
      <c r="D21" s="669"/>
      <c r="E21" s="669"/>
      <c r="F21" s="669"/>
      <c r="G21" s="669"/>
    </row>
    <row r="22" spans="1:7" ht="25.5" customHeight="1" x14ac:dyDescent="0.15">
      <c r="A22" s="667" t="s">
        <v>224</v>
      </c>
      <c r="B22" s="667"/>
      <c r="C22" s="667"/>
      <c r="D22" s="667"/>
      <c r="E22" s="667"/>
      <c r="F22" s="667"/>
      <c r="G22" s="667"/>
    </row>
    <row r="23" spans="1:7" ht="33" customHeight="1" x14ac:dyDescent="0.15"/>
    <row r="24" spans="1:7" ht="13.5" customHeight="1" x14ac:dyDescent="0.15"/>
    <row r="27" spans="1:7" ht="13.5" customHeight="1" x14ac:dyDescent="0.15">
      <c r="A27" s="62"/>
    </row>
    <row r="29" spans="1:7" s="134" customFormat="1" ht="22.5" customHeight="1" x14ac:dyDescent="0.15">
      <c r="A29" s="1"/>
      <c r="B29" s="133"/>
      <c r="C29" s="133"/>
      <c r="D29" s="133"/>
      <c r="E29" s="1"/>
      <c r="F29"/>
      <c r="G29" s="133"/>
    </row>
    <row r="30" spans="1:7" ht="22.5" customHeight="1" x14ac:dyDescent="0.15"/>
    <row r="34" spans="1:7" ht="22.5" customHeight="1" x14ac:dyDescent="0.15">
      <c r="G34"/>
    </row>
    <row r="35" spans="1:7" ht="22.5" customHeight="1" x14ac:dyDescent="0.15">
      <c r="G35"/>
    </row>
    <row r="36" spans="1:7" ht="22.5" customHeight="1" x14ac:dyDescent="0.15">
      <c r="G36"/>
    </row>
    <row r="37" spans="1:7" ht="14.25" customHeight="1" x14ac:dyDescent="0.15">
      <c r="G37"/>
    </row>
    <row r="38" spans="1:7" x14ac:dyDescent="0.15">
      <c r="A38" s="62"/>
      <c r="E38" s="62"/>
      <c r="G38"/>
    </row>
  </sheetData>
  <mergeCells count="8">
    <mergeCell ref="A22:G22"/>
    <mergeCell ref="A1:C1"/>
    <mergeCell ref="E1:G1"/>
    <mergeCell ref="A21:G21"/>
    <mergeCell ref="A10:C10"/>
    <mergeCell ref="E14:G14"/>
    <mergeCell ref="E19:F19"/>
    <mergeCell ref="E20:G20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9"/>
  <sheetViews>
    <sheetView tabSelected="1" view="pageBreakPreview" zoomScale="120" zoomScaleNormal="100" zoomScaleSheetLayoutView="120" workbookViewId="0">
      <selection activeCell="D64" sqref="D64"/>
    </sheetView>
  </sheetViews>
  <sheetFormatPr defaultColWidth="9" defaultRowHeight="13.5" x14ac:dyDescent="0.15"/>
  <cols>
    <col min="1" max="9" width="10.625" style="41" customWidth="1"/>
    <col min="10" max="10" width="9" style="41"/>
    <col min="11" max="12" width="9" style="278"/>
    <col min="13" max="16384" width="9" style="41"/>
  </cols>
  <sheetData>
    <row r="1" spans="1:19" ht="17.25" x14ac:dyDescent="0.15">
      <c r="A1" s="676" t="s">
        <v>349</v>
      </c>
      <c r="B1" s="677"/>
      <c r="C1" s="677"/>
      <c r="D1" s="677"/>
      <c r="E1" s="677"/>
      <c r="F1" s="677"/>
      <c r="G1" s="677"/>
      <c r="H1" s="677"/>
      <c r="I1" s="677"/>
      <c r="J1" s="41" t="s">
        <v>39</v>
      </c>
    </row>
    <row r="2" spans="1:19" x14ac:dyDescent="0.15">
      <c r="A2" s="675" t="s">
        <v>350</v>
      </c>
      <c r="B2" s="675"/>
      <c r="C2" s="675"/>
      <c r="D2" s="675"/>
      <c r="E2" s="675"/>
      <c r="F2" s="675"/>
      <c r="G2" s="675"/>
      <c r="H2" s="675"/>
      <c r="I2" s="675"/>
      <c r="J2" s="41" t="s">
        <v>39</v>
      </c>
    </row>
    <row r="3" spans="1:19" x14ac:dyDescent="0.15">
      <c r="A3" s="675" t="s">
        <v>306</v>
      </c>
      <c r="B3" s="675"/>
      <c r="C3" s="675"/>
      <c r="D3" s="675"/>
      <c r="E3" s="675"/>
      <c r="F3" s="675"/>
      <c r="G3" s="675"/>
      <c r="H3" s="675"/>
      <c r="I3" s="675"/>
      <c r="J3" s="41" t="s">
        <v>39</v>
      </c>
    </row>
    <row r="4" spans="1:19" x14ac:dyDescent="0.15">
      <c r="A4" s="279" t="s">
        <v>6</v>
      </c>
      <c r="J4" s="41" t="s">
        <v>39</v>
      </c>
    </row>
    <row r="5" spans="1:19" ht="11.25" customHeight="1" x14ac:dyDescent="0.15">
      <c r="A5" s="280"/>
      <c r="J5" s="41" t="s">
        <v>39</v>
      </c>
    </row>
    <row r="6" spans="1:19" x14ac:dyDescent="0.15">
      <c r="A6" s="281" t="s">
        <v>4</v>
      </c>
      <c r="J6" s="41" t="s">
        <v>39</v>
      </c>
    </row>
    <row r="7" spans="1:19" s="280" customFormat="1" x14ac:dyDescent="0.15">
      <c r="A7" s="282" t="s">
        <v>3</v>
      </c>
      <c r="B7" s="260" t="s">
        <v>53</v>
      </c>
      <c r="C7" s="260" t="s">
        <v>7</v>
      </c>
      <c r="D7" s="260" t="s">
        <v>8</v>
      </c>
      <c r="E7" s="512" t="s">
        <v>9</v>
      </c>
      <c r="F7" s="260" t="s">
        <v>10</v>
      </c>
      <c r="G7" s="260" t="s">
        <v>10</v>
      </c>
      <c r="H7" s="260" t="s">
        <v>10</v>
      </c>
      <c r="I7" s="260" t="s">
        <v>10</v>
      </c>
      <c r="J7" s="280" t="s">
        <v>39</v>
      </c>
      <c r="K7" s="278"/>
      <c r="L7" s="278"/>
    </row>
    <row r="8" spans="1:19" s="280" customFormat="1" x14ac:dyDescent="0.15">
      <c r="A8" s="282" t="s">
        <v>0</v>
      </c>
      <c r="B8" s="247" t="s">
        <v>680</v>
      </c>
      <c r="C8" s="247" t="s">
        <v>683</v>
      </c>
      <c r="D8" s="247" t="s">
        <v>685</v>
      </c>
      <c r="E8" s="247" t="s">
        <v>686</v>
      </c>
      <c r="F8" s="249" t="s">
        <v>709</v>
      </c>
      <c r="G8" s="247" t="s">
        <v>690</v>
      </c>
      <c r="H8" s="247" t="s">
        <v>692</v>
      </c>
      <c r="I8" s="247" t="s">
        <v>693</v>
      </c>
      <c r="J8" s="280" t="s">
        <v>39</v>
      </c>
      <c r="K8" s="278"/>
      <c r="L8" s="278"/>
    </row>
    <row r="9" spans="1:19" s="280" customFormat="1" ht="14.25" x14ac:dyDescent="0.15">
      <c r="A9" s="282" t="s">
        <v>1</v>
      </c>
      <c r="B9" s="244" t="s">
        <v>681</v>
      </c>
      <c r="C9" s="244" t="s">
        <v>681</v>
      </c>
      <c r="D9" s="244" t="s">
        <v>681</v>
      </c>
      <c r="E9" s="244" t="s">
        <v>687</v>
      </c>
      <c r="F9" s="245" t="s">
        <v>688</v>
      </c>
      <c r="G9" s="245" t="s">
        <v>691</v>
      </c>
      <c r="H9" s="245" t="s">
        <v>687</v>
      </c>
      <c r="I9" s="244" t="s">
        <v>681</v>
      </c>
      <c r="J9" s="280" t="s">
        <v>39</v>
      </c>
      <c r="K9" s="233"/>
      <c r="L9" s="233"/>
      <c r="M9" s="66"/>
      <c r="N9" s="273"/>
      <c r="O9" s="270"/>
      <c r="P9" s="270"/>
      <c r="Q9" s="283"/>
      <c r="R9" s="270"/>
      <c r="S9" s="270"/>
    </row>
    <row r="10" spans="1:19" s="165" customFormat="1" ht="14.25" x14ac:dyDescent="0.15">
      <c r="A10" s="284" t="s">
        <v>5</v>
      </c>
      <c r="B10" s="246" t="s">
        <v>682</v>
      </c>
      <c r="C10" s="246" t="s">
        <v>684</v>
      </c>
      <c r="D10" s="246" t="s">
        <v>666</v>
      </c>
      <c r="E10" s="246" t="s">
        <v>684</v>
      </c>
      <c r="F10" s="246" t="s">
        <v>689</v>
      </c>
      <c r="G10" s="246" t="s">
        <v>684</v>
      </c>
      <c r="H10" s="246" t="s">
        <v>684</v>
      </c>
      <c r="I10" s="246" t="s">
        <v>694</v>
      </c>
      <c r="J10" s="280" t="s">
        <v>39</v>
      </c>
      <c r="K10" s="233"/>
      <c r="L10" s="233"/>
      <c r="M10" s="66"/>
      <c r="N10" s="273"/>
      <c r="O10" s="270"/>
      <c r="P10" s="270"/>
      <c r="Q10" s="283"/>
      <c r="R10" s="270"/>
      <c r="S10" s="270"/>
    </row>
    <row r="11" spans="1:19" s="280" customFormat="1" x14ac:dyDescent="0.15">
      <c r="A11" s="253"/>
      <c r="B11" s="285"/>
      <c r="C11" s="286"/>
      <c r="D11" s="286"/>
      <c r="E11" s="286"/>
      <c r="F11" s="286"/>
      <c r="K11" s="278"/>
      <c r="L11" s="278"/>
    </row>
    <row r="12" spans="1:19" s="280" customFormat="1" x14ac:dyDescent="0.15">
      <c r="A12" s="287" t="s">
        <v>14</v>
      </c>
      <c r="J12" s="280" t="s">
        <v>39</v>
      </c>
      <c r="K12" s="278"/>
      <c r="L12" s="278"/>
    </row>
    <row r="13" spans="1:19" s="280" customFormat="1" x14ac:dyDescent="0.15">
      <c r="A13" s="279" t="s">
        <v>3</v>
      </c>
      <c r="B13" s="260" t="s">
        <v>53</v>
      </c>
      <c r="C13" s="260" t="s">
        <v>7</v>
      </c>
      <c r="D13" s="260" t="s">
        <v>8</v>
      </c>
      <c r="E13" s="512" t="s">
        <v>9</v>
      </c>
      <c r="F13" s="260" t="s">
        <v>10</v>
      </c>
      <c r="G13" s="260" t="s">
        <v>10</v>
      </c>
      <c r="H13" s="260" t="s">
        <v>10</v>
      </c>
      <c r="I13" s="260" t="s">
        <v>10</v>
      </c>
      <c r="J13" s="280" t="s">
        <v>39</v>
      </c>
      <c r="K13" s="278"/>
      <c r="L13" s="278"/>
    </row>
    <row r="14" spans="1:19" s="280" customFormat="1" x14ac:dyDescent="0.15">
      <c r="A14" s="279" t="s">
        <v>0</v>
      </c>
      <c r="B14" s="343" t="s">
        <v>829</v>
      </c>
      <c r="C14" s="343" t="s">
        <v>750</v>
      </c>
      <c r="D14" s="343" t="s">
        <v>751</v>
      </c>
      <c r="E14" s="343" t="s">
        <v>767</v>
      </c>
      <c r="F14" s="343" t="s">
        <v>768</v>
      </c>
      <c r="G14" s="343" t="s">
        <v>752</v>
      </c>
      <c r="H14" s="343" t="s">
        <v>753</v>
      </c>
      <c r="I14" s="343" t="s">
        <v>754</v>
      </c>
      <c r="J14" s="280" t="s">
        <v>39</v>
      </c>
      <c r="K14" s="278"/>
      <c r="L14" s="278"/>
    </row>
    <row r="15" spans="1:19" s="280" customFormat="1" x14ac:dyDescent="0.15">
      <c r="A15" s="279" t="s">
        <v>1</v>
      </c>
      <c r="B15" s="244" t="s">
        <v>746</v>
      </c>
      <c r="C15" s="244" t="s">
        <v>747</v>
      </c>
      <c r="D15" s="244" t="s">
        <v>746</v>
      </c>
      <c r="E15" s="244" t="s">
        <v>748</v>
      </c>
      <c r="F15" s="244" t="s">
        <v>747</v>
      </c>
      <c r="G15" s="244" t="s">
        <v>749</v>
      </c>
      <c r="H15" s="244" t="s">
        <v>747</v>
      </c>
      <c r="I15" s="244" t="s">
        <v>748</v>
      </c>
      <c r="J15" s="280" t="s">
        <v>39</v>
      </c>
      <c r="K15" s="278"/>
      <c r="L15" s="278"/>
    </row>
    <row r="16" spans="1:19" s="280" customFormat="1" x14ac:dyDescent="0.15">
      <c r="A16" s="288"/>
      <c r="B16" s="36"/>
      <c r="C16" s="36"/>
      <c r="D16" s="36"/>
      <c r="E16" s="36"/>
      <c r="F16" s="36"/>
      <c r="G16" s="36"/>
      <c r="H16" s="36"/>
      <c r="I16" s="36"/>
      <c r="K16" s="278"/>
      <c r="L16" s="278"/>
    </row>
    <row r="17" spans="1:18" s="280" customFormat="1" x14ac:dyDescent="0.15">
      <c r="A17" s="288"/>
      <c r="B17" s="36"/>
      <c r="C17" s="36"/>
      <c r="D17" s="36"/>
      <c r="E17" s="36"/>
      <c r="F17" s="36"/>
      <c r="G17" s="36"/>
      <c r="H17" s="36"/>
      <c r="I17" s="36"/>
      <c r="K17" s="278"/>
      <c r="L17" s="278"/>
    </row>
    <row r="18" spans="1:18" s="280" customFormat="1" x14ac:dyDescent="0.15">
      <c r="A18" s="288"/>
      <c r="B18" s="4"/>
      <c r="C18" s="4"/>
      <c r="D18" s="4"/>
      <c r="E18" s="4"/>
      <c r="F18" s="4"/>
      <c r="G18" s="4"/>
      <c r="H18" s="4"/>
      <c r="I18" s="353"/>
      <c r="K18" s="278"/>
      <c r="L18" s="278"/>
    </row>
    <row r="19" spans="1:18" s="47" customFormat="1" ht="15" customHeight="1" x14ac:dyDescent="0.15">
      <c r="A19" s="287" t="s">
        <v>57</v>
      </c>
      <c r="B19" s="165"/>
      <c r="C19" s="165"/>
      <c r="D19" s="165"/>
      <c r="E19" s="165"/>
      <c r="F19" s="165"/>
      <c r="G19" s="165"/>
      <c r="H19" s="165"/>
      <c r="I19" s="276"/>
    </row>
    <row r="20" spans="1:18" s="47" customFormat="1" ht="15" customHeight="1" x14ac:dyDescent="0.15">
      <c r="A20" s="282" t="s">
        <v>3</v>
      </c>
      <c r="B20" s="260" t="s">
        <v>53</v>
      </c>
      <c r="C20" s="275" t="s">
        <v>7</v>
      </c>
      <c r="D20" s="260" t="s">
        <v>8</v>
      </c>
      <c r="E20" s="260" t="s">
        <v>9</v>
      </c>
      <c r="F20" s="260" t="s">
        <v>10</v>
      </c>
      <c r="G20" s="260" t="s">
        <v>11</v>
      </c>
      <c r="H20" s="260" t="s">
        <v>12</v>
      </c>
      <c r="I20" s="260" t="s">
        <v>13</v>
      </c>
    </row>
    <row r="21" spans="1:18" s="47" customFormat="1" ht="15" customHeight="1" x14ac:dyDescent="0.15">
      <c r="A21" s="282" t="s">
        <v>1</v>
      </c>
      <c r="B21" s="247" t="s">
        <v>756</v>
      </c>
      <c r="C21" s="248" t="s">
        <v>785</v>
      </c>
      <c r="D21" s="247" t="s">
        <v>777</v>
      </c>
      <c r="E21" s="247" t="s">
        <v>776</v>
      </c>
      <c r="F21" s="249" t="s">
        <v>786</v>
      </c>
      <c r="G21" s="247" t="s">
        <v>778</v>
      </c>
      <c r="H21" s="247" t="s">
        <v>784</v>
      </c>
      <c r="I21" s="352" t="s">
        <v>763</v>
      </c>
    </row>
    <row r="22" spans="1:18" s="47" customFormat="1" ht="15" customHeight="1" x14ac:dyDescent="0.15">
      <c r="A22" s="284" t="s">
        <v>5</v>
      </c>
      <c r="B22" s="246" t="s">
        <v>801</v>
      </c>
      <c r="C22" s="246" t="s">
        <v>802</v>
      </c>
      <c r="D22" s="246" t="s">
        <v>803</v>
      </c>
      <c r="E22" s="246" t="s">
        <v>804</v>
      </c>
      <c r="F22" s="246" t="s">
        <v>801</v>
      </c>
      <c r="G22" s="246" t="s">
        <v>803</v>
      </c>
      <c r="H22" s="246" t="s">
        <v>805</v>
      </c>
      <c r="I22" s="246" t="s">
        <v>806</v>
      </c>
    </row>
    <row r="23" spans="1:18" s="47" customFormat="1" ht="15" customHeight="1" x14ac:dyDescent="0.15">
      <c r="A23" s="288"/>
      <c r="B23" s="253"/>
      <c r="C23" s="253"/>
      <c r="D23" s="253"/>
      <c r="E23" s="253"/>
      <c r="F23" s="253"/>
      <c r="G23" s="253"/>
      <c r="H23" s="253"/>
      <c r="I23" s="253"/>
    </row>
    <row r="24" spans="1:18" s="280" customFormat="1" x14ac:dyDescent="0.15">
      <c r="A24" s="287" t="s">
        <v>15</v>
      </c>
      <c r="B24" s="165"/>
      <c r="C24" s="165"/>
      <c r="D24" s="165"/>
      <c r="E24" s="165"/>
      <c r="F24" s="165"/>
      <c r="G24" s="165"/>
      <c r="H24" s="165"/>
      <c r="I24" s="165"/>
      <c r="K24" s="278"/>
      <c r="L24" s="278"/>
    </row>
    <row r="25" spans="1:18" s="280" customFormat="1" x14ac:dyDescent="0.15">
      <c r="A25" s="282" t="s">
        <v>3</v>
      </c>
      <c r="B25" s="260" t="s">
        <v>53</v>
      </c>
      <c r="C25" s="275" t="s">
        <v>7</v>
      </c>
      <c r="D25" s="260" t="s">
        <v>8</v>
      </c>
      <c r="E25" s="512" t="s">
        <v>9</v>
      </c>
      <c r="F25" s="260" t="s">
        <v>10</v>
      </c>
      <c r="G25" s="260" t="s">
        <v>10</v>
      </c>
      <c r="H25" s="260" t="s">
        <v>10</v>
      </c>
      <c r="I25" s="260" t="s">
        <v>10</v>
      </c>
      <c r="J25" s="280" t="s">
        <v>39</v>
      </c>
      <c r="K25" s="278"/>
      <c r="L25" s="278"/>
      <c r="M25" s="165"/>
      <c r="N25" s="165"/>
      <c r="O25" s="165"/>
      <c r="P25" s="165"/>
      <c r="Q25" s="165"/>
      <c r="R25" s="165"/>
    </row>
    <row r="26" spans="1:18" s="280" customFormat="1" x14ac:dyDescent="0.15">
      <c r="A26" s="282" t="s">
        <v>1</v>
      </c>
      <c r="B26" s="352" t="s">
        <v>766</v>
      </c>
      <c r="C26" s="352" t="s">
        <v>756</v>
      </c>
      <c r="D26" s="352" t="s">
        <v>817</v>
      </c>
      <c r="E26" s="352" t="s">
        <v>758</v>
      </c>
      <c r="F26" s="352" t="s">
        <v>785</v>
      </c>
      <c r="G26" s="352" t="s">
        <v>778</v>
      </c>
      <c r="H26" s="352" t="s">
        <v>812</v>
      </c>
      <c r="I26" s="352" t="s">
        <v>784</v>
      </c>
      <c r="K26" s="278"/>
      <c r="L26" s="278"/>
    </row>
    <row r="27" spans="1:18" s="280" customFormat="1" x14ac:dyDescent="0.15">
      <c r="A27" s="288"/>
      <c r="B27" s="4"/>
      <c r="C27" s="4"/>
      <c r="D27" s="4"/>
      <c r="E27" s="4"/>
      <c r="F27" s="4"/>
      <c r="G27" s="4"/>
      <c r="H27" s="271"/>
      <c r="I27" s="271"/>
      <c r="K27" s="278"/>
      <c r="L27" s="278"/>
    </row>
    <row r="28" spans="1:18" s="280" customFormat="1" x14ac:dyDescent="0.15">
      <c r="A28" s="288"/>
      <c r="B28" s="4"/>
      <c r="C28" s="4"/>
      <c r="E28" s="4"/>
      <c r="K28" s="278"/>
      <c r="L28" s="278"/>
    </row>
    <row r="29" spans="1:18" s="47" customFormat="1" ht="15" customHeight="1" x14ac:dyDescent="0.15">
      <c r="B29" s="274"/>
      <c r="C29" s="274"/>
      <c r="D29" s="274"/>
      <c r="E29" s="274"/>
      <c r="J29" s="47" t="s">
        <v>39</v>
      </c>
    </row>
    <row r="30" spans="1:18" s="280" customFormat="1" x14ac:dyDescent="0.15">
      <c r="A30" s="279" t="s">
        <v>16</v>
      </c>
      <c r="J30" s="280" t="s">
        <v>39</v>
      </c>
      <c r="K30" s="278"/>
      <c r="L30" s="278"/>
    </row>
    <row r="31" spans="1:18" s="280" customFormat="1" ht="11.25" customHeight="1" x14ac:dyDescent="0.15">
      <c r="J31" s="280" t="s">
        <v>39</v>
      </c>
      <c r="K31" s="278"/>
      <c r="L31" s="278"/>
    </row>
    <row r="32" spans="1:18" s="280" customFormat="1" x14ac:dyDescent="0.15">
      <c r="A32" s="281" t="s">
        <v>4</v>
      </c>
      <c r="J32" s="280" t="s">
        <v>39</v>
      </c>
      <c r="K32" s="278"/>
      <c r="L32" s="278"/>
    </row>
    <row r="33" spans="1:19" s="280" customFormat="1" x14ac:dyDescent="0.15">
      <c r="A33" s="282" t="s">
        <v>3</v>
      </c>
      <c r="B33" s="260" t="s">
        <v>53</v>
      </c>
      <c r="C33" s="289" t="s">
        <v>7</v>
      </c>
      <c r="D33" s="260" t="s">
        <v>8</v>
      </c>
      <c r="E33" s="512" t="s">
        <v>9</v>
      </c>
      <c r="F33" s="260" t="s">
        <v>10</v>
      </c>
      <c r="G33" s="260" t="s">
        <v>10</v>
      </c>
      <c r="H33" s="260" t="s">
        <v>10</v>
      </c>
      <c r="I33" s="260" t="s">
        <v>10</v>
      </c>
      <c r="J33" s="280" t="s">
        <v>39</v>
      </c>
      <c r="K33" s="278"/>
      <c r="L33" s="278"/>
    </row>
    <row r="34" spans="1:19" s="280" customFormat="1" ht="14.25" x14ac:dyDescent="0.15">
      <c r="A34" s="282" t="s">
        <v>0</v>
      </c>
      <c r="B34" s="247" t="s">
        <v>695</v>
      </c>
      <c r="C34" s="248" t="s">
        <v>697</v>
      </c>
      <c r="D34" s="247" t="s">
        <v>698</v>
      </c>
      <c r="E34" s="247" t="s">
        <v>700</v>
      </c>
      <c r="F34" s="249" t="s">
        <v>701</v>
      </c>
      <c r="G34" s="247" t="s">
        <v>703</v>
      </c>
      <c r="H34" s="247" t="s">
        <v>705</v>
      </c>
      <c r="I34" s="247" t="s">
        <v>707</v>
      </c>
      <c r="J34" s="280" t="s">
        <v>39</v>
      </c>
      <c r="K34" s="233"/>
      <c r="L34" s="233"/>
      <c r="M34" s="66"/>
      <c r="N34" s="273"/>
      <c r="O34" s="270"/>
      <c r="P34" s="283"/>
      <c r="Q34" s="283"/>
      <c r="R34" s="270"/>
      <c r="S34" s="270"/>
    </row>
    <row r="35" spans="1:19" s="280" customFormat="1" ht="14.25" x14ac:dyDescent="0.15">
      <c r="A35" s="282" t="s">
        <v>1</v>
      </c>
      <c r="B35" s="244" t="s">
        <v>687</v>
      </c>
      <c r="C35" s="250" t="s">
        <v>688</v>
      </c>
      <c r="D35" s="244" t="s">
        <v>681</v>
      </c>
      <c r="E35" s="244" t="s">
        <v>699</v>
      </c>
      <c r="F35" s="245" t="s">
        <v>681</v>
      </c>
      <c r="G35" s="244" t="s">
        <v>704</v>
      </c>
      <c r="H35" s="244" t="s">
        <v>688</v>
      </c>
      <c r="I35" s="244" t="s">
        <v>688</v>
      </c>
      <c r="J35" s="280" t="s">
        <v>39</v>
      </c>
      <c r="K35" s="233"/>
      <c r="L35" s="233"/>
      <c r="M35" s="66"/>
      <c r="N35" s="273"/>
      <c r="O35" s="270"/>
      <c r="P35" s="270"/>
      <c r="Q35" s="283"/>
      <c r="R35" s="270"/>
      <c r="S35" s="270"/>
    </row>
    <row r="36" spans="1:19" s="165" customFormat="1" ht="14.25" x14ac:dyDescent="0.15">
      <c r="A36" s="284" t="s">
        <v>5</v>
      </c>
      <c r="B36" s="246" t="s">
        <v>696</v>
      </c>
      <c r="C36" s="251" t="s">
        <v>673</v>
      </c>
      <c r="D36" s="246" t="s">
        <v>668</v>
      </c>
      <c r="E36" s="246" t="s">
        <v>665</v>
      </c>
      <c r="F36" s="252" t="s">
        <v>702</v>
      </c>
      <c r="G36" s="246" t="s">
        <v>674</v>
      </c>
      <c r="H36" s="246" t="s">
        <v>706</v>
      </c>
      <c r="I36" s="246" t="s">
        <v>708</v>
      </c>
      <c r="J36" s="280" t="s">
        <v>39</v>
      </c>
      <c r="K36" s="233"/>
      <c r="L36" s="233"/>
      <c r="M36" s="66"/>
      <c r="N36" s="273"/>
      <c r="O36" s="270"/>
      <c r="P36" s="283"/>
      <c r="Q36" s="283"/>
      <c r="R36" s="270"/>
      <c r="S36" s="270"/>
    </row>
    <row r="37" spans="1:19" s="165" customFormat="1" ht="14.25" x14ac:dyDescent="0.15">
      <c r="A37" s="253"/>
      <c r="B37" s="276"/>
      <c r="C37" s="276"/>
      <c r="D37" s="276"/>
      <c r="E37" s="257"/>
      <c r="F37" s="257"/>
      <c r="G37" s="257"/>
      <c r="H37" s="257"/>
      <c r="I37" s="257"/>
      <c r="J37" s="280"/>
      <c r="K37" s="233"/>
      <c r="L37" s="233"/>
      <c r="M37" s="66"/>
      <c r="N37" s="273"/>
      <c r="O37" s="270"/>
      <c r="P37" s="283"/>
      <c r="Q37" s="283"/>
      <c r="R37" s="270"/>
      <c r="S37" s="270"/>
    </row>
    <row r="38" spans="1:19" s="280" customFormat="1" x14ac:dyDescent="0.15">
      <c r="A38" s="287" t="s">
        <v>14</v>
      </c>
      <c r="J38" s="280" t="s">
        <v>39</v>
      </c>
      <c r="K38" s="278"/>
      <c r="L38" s="278"/>
    </row>
    <row r="39" spans="1:19" s="280" customFormat="1" x14ac:dyDescent="0.15">
      <c r="A39" s="279" t="s">
        <v>3</v>
      </c>
      <c r="B39" s="260" t="s">
        <v>53</v>
      </c>
      <c r="C39" s="260" t="s">
        <v>7</v>
      </c>
      <c r="D39" s="260" t="s">
        <v>8</v>
      </c>
      <c r="E39" s="512" t="s">
        <v>9</v>
      </c>
      <c r="F39" s="260" t="s">
        <v>10</v>
      </c>
      <c r="G39" s="260" t="s">
        <v>10</v>
      </c>
      <c r="H39" s="260" t="s">
        <v>10</v>
      </c>
      <c r="I39" s="260" t="s">
        <v>10</v>
      </c>
      <c r="J39" s="347"/>
      <c r="K39" s="278"/>
      <c r="L39" s="278"/>
    </row>
    <row r="40" spans="1:19" s="165" customFormat="1" x14ac:dyDescent="0.15">
      <c r="A40" s="279" t="s">
        <v>0</v>
      </c>
      <c r="B40" s="343" t="s">
        <v>755</v>
      </c>
      <c r="C40" s="343" t="s">
        <v>757</v>
      </c>
      <c r="D40" s="343" t="s">
        <v>759</v>
      </c>
      <c r="E40" s="343" t="s">
        <v>760</v>
      </c>
      <c r="F40" s="343" t="s">
        <v>761</v>
      </c>
      <c r="G40" s="343" t="s">
        <v>762</v>
      </c>
      <c r="H40" s="343" t="s">
        <v>764</v>
      </c>
      <c r="I40" s="343" t="s">
        <v>765</v>
      </c>
      <c r="J40" s="347"/>
      <c r="K40" s="278"/>
      <c r="L40" s="278"/>
    </row>
    <row r="41" spans="1:19" s="280" customFormat="1" x14ac:dyDescent="0.15">
      <c r="A41" s="279" t="s">
        <v>1</v>
      </c>
      <c r="B41" s="244" t="s">
        <v>756</v>
      </c>
      <c r="C41" s="244" t="s">
        <v>758</v>
      </c>
      <c r="D41" s="244" t="s">
        <v>756</v>
      </c>
      <c r="E41" s="244" t="s">
        <v>756</v>
      </c>
      <c r="F41" s="244" t="s">
        <v>756</v>
      </c>
      <c r="G41" s="244" t="s">
        <v>763</v>
      </c>
      <c r="H41" s="244" t="s">
        <v>756</v>
      </c>
      <c r="I41" s="244" t="s">
        <v>766</v>
      </c>
      <c r="J41" s="347"/>
      <c r="K41" s="278"/>
      <c r="L41" s="278"/>
    </row>
    <row r="42" spans="1:19" s="280" customFormat="1" x14ac:dyDescent="0.15">
      <c r="A42" s="288"/>
      <c r="B42" s="36"/>
      <c r="C42" s="36"/>
      <c r="D42" s="36"/>
      <c r="E42" s="36"/>
      <c r="G42" s="36"/>
      <c r="H42" s="36"/>
      <c r="I42" s="301"/>
      <c r="J42" s="253"/>
      <c r="K42" s="278"/>
      <c r="L42" s="278"/>
    </row>
    <row r="43" spans="1:19" s="47" customFormat="1" ht="15" customHeight="1" x14ac:dyDescent="0.15">
      <c r="A43" s="338" t="s">
        <v>57</v>
      </c>
      <c r="B43" s="165"/>
      <c r="C43" s="165"/>
      <c r="D43" s="165"/>
      <c r="E43" s="165"/>
      <c r="F43" s="165"/>
      <c r="G43" s="165"/>
      <c r="H43" s="165"/>
      <c r="I43" s="165"/>
    </row>
    <row r="44" spans="1:19" s="47" customFormat="1" ht="15" customHeight="1" x14ac:dyDescent="0.15">
      <c r="A44" s="282" t="s">
        <v>3</v>
      </c>
      <c r="B44" s="260" t="s">
        <v>53</v>
      </c>
      <c r="C44" s="275" t="s">
        <v>7</v>
      </c>
      <c r="D44" s="275" t="s">
        <v>8</v>
      </c>
      <c r="E44" s="260" t="s">
        <v>9</v>
      </c>
      <c r="F44" s="121" t="s">
        <v>225</v>
      </c>
      <c r="G44" s="341" t="s">
        <v>226</v>
      </c>
      <c r="H44" s="121" t="s">
        <v>227</v>
      </c>
      <c r="I44" s="342" t="s">
        <v>228</v>
      </c>
    </row>
    <row r="45" spans="1:19" s="47" customFormat="1" ht="15" customHeight="1" x14ac:dyDescent="0.15">
      <c r="A45" s="282" t="s">
        <v>1</v>
      </c>
      <c r="B45" s="247" t="s">
        <v>756</v>
      </c>
      <c r="C45" s="248" t="s">
        <v>777</v>
      </c>
      <c r="D45" s="247" t="s">
        <v>776</v>
      </c>
      <c r="E45" s="247" t="s">
        <v>775</v>
      </c>
      <c r="F45" s="3" t="s">
        <v>763</v>
      </c>
      <c r="G45" s="336" t="s">
        <v>778</v>
      </c>
      <c r="H45" s="3"/>
      <c r="I45" s="243"/>
    </row>
    <row r="46" spans="1:19" s="47" customFormat="1" ht="15" customHeight="1" x14ac:dyDescent="0.15">
      <c r="A46" s="284" t="s">
        <v>5</v>
      </c>
      <c r="B46" s="246" t="s">
        <v>791</v>
      </c>
      <c r="C46" s="246" t="s">
        <v>792</v>
      </c>
      <c r="D46" s="246" t="s">
        <v>791</v>
      </c>
      <c r="E46" s="246" t="s">
        <v>792</v>
      </c>
      <c r="F46" s="340" t="s">
        <v>793</v>
      </c>
      <c r="G46" s="340" t="s">
        <v>830</v>
      </c>
      <c r="H46" s="340"/>
      <c r="I46" s="339"/>
    </row>
    <row r="47" spans="1:19" s="47" customFormat="1" ht="15" customHeight="1" x14ac:dyDescent="0.15">
      <c r="A47" s="288"/>
      <c r="B47" s="253"/>
      <c r="C47" s="253"/>
      <c r="D47" s="253"/>
      <c r="E47" s="253"/>
      <c r="F47" s="253"/>
      <c r="G47" s="253"/>
      <c r="H47" s="253"/>
      <c r="I47" s="253"/>
    </row>
    <row r="48" spans="1:19" s="280" customFormat="1" x14ac:dyDescent="0.15">
      <c r="A48" s="287" t="s">
        <v>15</v>
      </c>
      <c r="B48" s="165"/>
      <c r="C48" s="165"/>
      <c r="D48" s="165"/>
      <c r="E48" s="165"/>
      <c r="F48" s="165"/>
      <c r="G48" s="165"/>
      <c r="H48" s="165"/>
      <c r="I48" s="165"/>
      <c r="J48" s="280" t="s">
        <v>39</v>
      </c>
      <c r="K48" s="278"/>
      <c r="L48" s="278"/>
    </row>
    <row r="49" spans="1:18" s="280" customFormat="1" x14ac:dyDescent="0.15">
      <c r="A49" s="282" t="s">
        <v>3</v>
      </c>
      <c r="B49" s="260" t="s">
        <v>53</v>
      </c>
      <c r="C49" s="275" t="s">
        <v>7</v>
      </c>
      <c r="D49" s="260" t="s">
        <v>8</v>
      </c>
      <c r="E49" s="512" t="s">
        <v>9</v>
      </c>
      <c r="F49" s="260" t="s">
        <v>10</v>
      </c>
      <c r="G49" s="260" t="s">
        <v>10</v>
      </c>
      <c r="H49" s="260" t="s">
        <v>10</v>
      </c>
      <c r="I49" s="260" t="s">
        <v>10</v>
      </c>
      <c r="J49" s="280" t="s">
        <v>39</v>
      </c>
      <c r="K49" s="278"/>
      <c r="L49" s="278"/>
      <c r="M49" s="165"/>
      <c r="N49" s="165"/>
      <c r="O49" s="165"/>
      <c r="P49" s="165"/>
      <c r="Q49" s="165"/>
      <c r="R49" s="165"/>
    </row>
    <row r="50" spans="1:18" s="280" customFormat="1" x14ac:dyDescent="0.15">
      <c r="A50" s="282" t="s">
        <v>1</v>
      </c>
      <c r="B50" s="352" t="s">
        <v>756</v>
      </c>
      <c r="C50" s="352" t="s">
        <v>766</v>
      </c>
      <c r="D50" s="352" t="s">
        <v>776</v>
      </c>
      <c r="E50" s="352" t="s">
        <v>784</v>
      </c>
      <c r="F50" s="352" t="s">
        <v>763</v>
      </c>
      <c r="G50" s="352" t="s">
        <v>813</v>
      </c>
      <c r="H50" s="352" t="s">
        <v>812</v>
      </c>
      <c r="I50" s="352" t="s">
        <v>775</v>
      </c>
      <c r="J50" s="280" t="s">
        <v>39</v>
      </c>
      <c r="K50" s="278"/>
      <c r="L50" s="278"/>
    </row>
    <row r="51" spans="1:18" s="280" customFormat="1" x14ac:dyDescent="0.15">
      <c r="A51" s="288"/>
      <c r="B51" s="274"/>
      <c r="C51" s="274"/>
      <c r="D51" s="274"/>
      <c r="E51" s="274"/>
      <c r="F51" s="274"/>
      <c r="G51" s="274"/>
      <c r="H51" s="274"/>
      <c r="I51" s="274"/>
      <c r="K51" s="278"/>
      <c r="L51" s="278"/>
    </row>
    <row r="52" spans="1:18" s="47" customFormat="1" ht="15" customHeight="1" x14ac:dyDescent="0.15">
      <c r="A52" s="36"/>
      <c r="J52" s="47" t="s">
        <v>39</v>
      </c>
    </row>
    <row r="53" spans="1:18" x14ac:dyDescent="0.15">
      <c r="A53" s="3" t="s">
        <v>2</v>
      </c>
      <c r="B53" s="3" t="s">
        <v>127</v>
      </c>
      <c r="C53" s="3" t="s">
        <v>128</v>
      </c>
      <c r="D53" s="3" t="s">
        <v>129</v>
      </c>
      <c r="E53" s="3" t="s">
        <v>130</v>
      </c>
      <c r="J53" s="41" t="s">
        <v>39</v>
      </c>
      <c r="M53" s="280"/>
      <c r="O53" s="280"/>
      <c r="Q53" s="280"/>
    </row>
    <row r="54" spans="1:18" x14ac:dyDescent="0.15">
      <c r="A54" s="3" t="s">
        <v>87</v>
      </c>
      <c r="B54" s="3" t="s">
        <v>131</v>
      </c>
      <c r="C54" s="3" t="s">
        <v>132</v>
      </c>
      <c r="D54" s="3" t="s">
        <v>133</v>
      </c>
      <c r="E54" s="3" t="s">
        <v>134</v>
      </c>
      <c r="M54" s="280"/>
      <c r="O54" s="280"/>
      <c r="Q54" s="280"/>
    </row>
    <row r="55" spans="1:18" x14ac:dyDescent="0.15">
      <c r="A55" s="290" t="s">
        <v>115</v>
      </c>
      <c r="B55" s="290" t="s">
        <v>133</v>
      </c>
      <c r="C55" s="290" t="s">
        <v>134</v>
      </c>
      <c r="D55" s="290" t="s">
        <v>135</v>
      </c>
      <c r="E55" s="290" t="s">
        <v>136</v>
      </c>
      <c r="M55" s="280"/>
      <c r="O55" s="280"/>
      <c r="Q55" s="280"/>
    </row>
    <row r="57" spans="1:18" x14ac:dyDescent="0.15">
      <c r="A57" s="291" t="s">
        <v>818</v>
      </c>
      <c r="B57" s="292"/>
      <c r="C57" s="653"/>
      <c r="D57" s="378" t="s">
        <v>824</v>
      </c>
      <c r="F57" s="293" t="s">
        <v>814</v>
      </c>
      <c r="G57" s="292"/>
      <c r="H57" s="653"/>
      <c r="I57" s="378" t="s">
        <v>826</v>
      </c>
    </row>
    <row r="58" spans="1:18" x14ac:dyDescent="0.15">
      <c r="A58" s="294" t="s">
        <v>822</v>
      </c>
      <c r="B58" s="156"/>
      <c r="C58" s="654"/>
      <c r="D58" s="379" t="s">
        <v>131</v>
      </c>
      <c r="E58" s="295"/>
      <c r="F58" s="295" t="s">
        <v>820</v>
      </c>
      <c r="G58" s="156"/>
      <c r="H58" s="654"/>
      <c r="I58" s="379" t="s">
        <v>827</v>
      </c>
    </row>
    <row r="59" spans="1:18" x14ac:dyDescent="0.15">
      <c r="A59" s="296" t="s">
        <v>823</v>
      </c>
      <c r="B59" s="297"/>
      <c r="C59" s="655"/>
      <c r="D59" s="380" t="s">
        <v>825</v>
      </c>
      <c r="E59" s="295"/>
      <c r="F59" s="298" t="s">
        <v>821</v>
      </c>
      <c r="G59" s="297"/>
      <c r="H59" s="655"/>
      <c r="I59" s="380" t="s">
        <v>828</v>
      </c>
    </row>
  </sheetData>
  <mergeCells count="3">
    <mergeCell ref="A2:I2"/>
    <mergeCell ref="A3:I3"/>
    <mergeCell ref="A1:I1"/>
  </mergeCells>
  <phoneticPr fontId="3"/>
  <conditionalFormatting sqref="B34:D37 B10:I10">
    <cfRule type="cellIs" dxfId="43" priority="12" stopIfTrue="1" operator="equal">
      <formula>0</formula>
    </cfRule>
  </conditionalFormatting>
  <conditionalFormatting sqref="E34:I37">
    <cfRule type="cellIs" dxfId="42" priority="11" stopIfTrue="1" operator="equal">
      <formula>0</formula>
    </cfRule>
  </conditionalFormatting>
  <conditionalFormatting sqref="B22:I22">
    <cfRule type="cellIs" dxfId="41" priority="10" stopIfTrue="1" operator="equal">
      <formula>0</formula>
    </cfRule>
  </conditionalFormatting>
  <conditionalFormatting sqref="B46:I46">
    <cfRule type="cellIs" dxfId="40" priority="9" stopIfTrue="1" operator="equal">
      <formula>0</formula>
    </cfRule>
  </conditionalFormatting>
  <conditionalFormatting sqref="B34:D37 B10:D10 F10:I10">
    <cfRule type="cellIs" dxfId="39" priority="8" stopIfTrue="1" operator="equal">
      <formula>0</formula>
    </cfRule>
  </conditionalFormatting>
  <conditionalFormatting sqref="E34:I37">
    <cfRule type="cellIs" dxfId="38" priority="7" stopIfTrue="1" operator="equal">
      <formula>0</formula>
    </cfRule>
  </conditionalFormatting>
  <conditionalFormatting sqref="B22:I22">
    <cfRule type="cellIs" dxfId="37" priority="6" stopIfTrue="1" operator="equal">
      <formula>0</formula>
    </cfRule>
  </conditionalFormatting>
  <conditionalFormatting sqref="B46:I46">
    <cfRule type="cellIs" dxfId="36" priority="5" stopIfTrue="1" operator="equal">
      <formula>0</formula>
    </cfRule>
  </conditionalFormatting>
  <conditionalFormatting sqref="E10">
    <cfRule type="cellIs" dxfId="35" priority="4" stopIfTrue="1" operator="equal">
      <formula>0</formula>
    </cfRule>
  </conditionalFormatting>
  <conditionalFormatting sqref="I19">
    <cfRule type="cellIs" dxfId="34" priority="3" stopIfTrue="1" operator="equal">
      <formula>0</formula>
    </cfRule>
  </conditionalFormatting>
  <conditionalFormatting sqref="I19">
    <cfRule type="cellIs" dxfId="33" priority="2" stopIfTrue="1" operator="equal">
      <formula>0</formula>
    </cfRule>
  </conditionalFormatting>
  <conditionalFormatting sqref="E10">
    <cfRule type="cellIs" dxfId="32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A100"/>
  <sheetViews>
    <sheetView view="pageBreakPreview" zoomScale="120" zoomScaleNormal="100" zoomScaleSheetLayoutView="120" workbookViewId="0">
      <selection activeCell="K29" sqref="K29"/>
    </sheetView>
  </sheetViews>
  <sheetFormatPr defaultColWidth="9" defaultRowHeight="14.25" x14ac:dyDescent="0.15"/>
  <cols>
    <col min="1" max="1" width="3.625" style="231" customWidth="1"/>
    <col min="2" max="2" width="3.625" style="231" hidden="1" customWidth="1"/>
    <col min="3" max="3" width="9" style="231"/>
    <col min="4" max="4" width="11.75" style="231" customWidth="1"/>
    <col min="5" max="5" width="6.5" style="45" customWidth="1"/>
    <col min="6" max="6" width="6.5" style="231" customWidth="1"/>
    <col min="7" max="7" width="6.5" style="345" customWidth="1"/>
    <col min="8" max="8" width="2.875" style="231" customWidth="1"/>
    <col min="9" max="9" width="3.625" style="231" customWidth="1"/>
    <col min="10" max="10" width="3.625" style="231" hidden="1" customWidth="1"/>
    <col min="11" max="11" width="9" style="231"/>
    <col min="12" max="12" width="10.75" style="231" bestFit="1" customWidth="1"/>
    <col min="13" max="13" width="6.5" style="45" customWidth="1"/>
    <col min="14" max="15" width="6.5" style="231" customWidth="1"/>
    <col min="16" max="16" width="5.125" style="231" customWidth="1"/>
    <col min="17" max="17" width="5.125" style="47" customWidth="1"/>
    <col min="18" max="18" width="9" style="231"/>
    <col min="19" max="44" width="3.25" style="231" customWidth="1"/>
    <col min="45" max="16384" width="9" style="231"/>
  </cols>
  <sheetData>
    <row r="1" spans="1:17" s="21" customFormat="1" ht="21.75" customHeight="1" x14ac:dyDescent="0.15">
      <c r="A1" s="678" t="s">
        <v>355</v>
      </c>
      <c r="B1" s="678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29"/>
      <c r="Q1" s="47"/>
    </row>
    <row r="2" spans="1:17" s="165" customFormat="1" ht="30" customHeight="1" x14ac:dyDescent="0.15">
      <c r="A2" s="226" t="s">
        <v>56</v>
      </c>
      <c r="B2" s="226" t="s">
        <v>35</v>
      </c>
      <c r="C2" s="226" t="s">
        <v>0</v>
      </c>
      <c r="D2" s="226" t="s">
        <v>1</v>
      </c>
      <c r="E2" s="125" t="s">
        <v>550</v>
      </c>
      <c r="F2" s="226" t="s">
        <v>3</v>
      </c>
      <c r="G2" s="125"/>
      <c r="H2" s="239"/>
      <c r="I2" s="226" t="s">
        <v>113</v>
      </c>
      <c r="J2" s="226" t="s">
        <v>35</v>
      </c>
      <c r="K2" s="226" t="s">
        <v>0</v>
      </c>
      <c r="L2" s="226" t="s">
        <v>1</v>
      </c>
      <c r="M2" s="125" t="s">
        <v>2</v>
      </c>
      <c r="N2" s="226" t="s">
        <v>3</v>
      </c>
      <c r="O2" s="125"/>
    </row>
    <row r="3" spans="1:17" s="165" customFormat="1" ht="30" customHeight="1" x14ac:dyDescent="0.15">
      <c r="A3" s="226">
        <v>1</v>
      </c>
      <c r="B3" s="226">
        <v>25</v>
      </c>
      <c r="C3" s="226" t="str">
        <f>VLOOKUP(B3,$B$30:$D$59,2)</f>
        <v>板井</v>
      </c>
      <c r="D3" s="226" t="str">
        <f>VLOOKUP(B3,$B$30:$D$59,3)</f>
        <v>千葉南</v>
      </c>
      <c r="E3" s="125">
        <v>18.5</v>
      </c>
      <c r="F3" s="127">
        <v>7</v>
      </c>
      <c r="G3" s="513" t="s">
        <v>553</v>
      </c>
      <c r="H3" s="239"/>
      <c r="I3" s="226">
        <v>16</v>
      </c>
      <c r="J3" s="226">
        <v>14</v>
      </c>
      <c r="K3" s="226" t="str">
        <f>VLOOKUP(J3,$B$30:$D$59,2)</f>
        <v>中嶋</v>
      </c>
      <c r="L3" s="226" t="str">
        <f>VLOOKUP(J3,$B$30:$D$59,3)</f>
        <v>市立銚子</v>
      </c>
      <c r="M3" s="125">
        <v>18.75</v>
      </c>
      <c r="N3" s="127">
        <v>7</v>
      </c>
      <c r="O3" s="513" t="s">
        <v>571</v>
      </c>
    </row>
    <row r="4" spans="1:17" s="165" customFormat="1" ht="30" customHeight="1" x14ac:dyDescent="0.15">
      <c r="A4" s="226">
        <v>2</v>
      </c>
      <c r="B4" s="226">
        <v>8</v>
      </c>
      <c r="C4" s="226" t="str">
        <f t="shared" ref="C4:C10" si="0">VLOOKUP(B4,$B$30:$D$59,2)</f>
        <v>田宮</v>
      </c>
      <c r="D4" s="226" t="str">
        <f t="shared" ref="D4:D10" si="1">VLOOKUP(B4,$B$30:$D$59,3)</f>
        <v>成東</v>
      </c>
      <c r="E4" s="125">
        <v>19.100000000000001</v>
      </c>
      <c r="F4" s="127">
        <v>4</v>
      </c>
      <c r="G4" s="513" t="s">
        <v>554</v>
      </c>
      <c r="H4" s="508"/>
      <c r="I4" s="226">
        <v>17</v>
      </c>
      <c r="J4" s="226">
        <v>10</v>
      </c>
      <c r="K4" s="226" t="str">
        <f t="shared" ref="K4:K9" si="2">VLOOKUP(J4,$B$30:$D$59,2)</f>
        <v>古沢</v>
      </c>
      <c r="L4" s="226" t="str">
        <f t="shared" ref="L4:L9" si="3">VLOOKUP(J4,$B$30:$D$59,3)</f>
        <v>成田</v>
      </c>
      <c r="M4" s="125">
        <v>19.2</v>
      </c>
      <c r="N4" s="127">
        <v>4</v>
      </c>
      <c r="O4" s="513" t="s">
        <v>555</v>
      </c>
    </row>
    <row r="5" spans="1:17" s="165" customFormat="1" ht="30" customHeight="1" x14ac:dyDescent="0.15">
      <c r="A5" s="226">
        <v>3</v>
      </c>
      <c r="B5" s="226">
        <v>9</v>
      </c>
      <c r="C5" s="226" t="str">
        <f t="shared" si="0"/>
        <v>宮本</v>
      </c>
      <c r="D5" s="226" t="str">
        <f t="shared" si="1"/>
        <v>成田</v>
      </c>
      <c r="E5" s="125"/>
      <c r="F5" s="127" t="s">
        <v>551</v>
      </c>
      <c r="G5" s="513"/>
      <c r="H5" s="508"/>
      <c r="I5" s="484">
        <v>18</v>
      </c>
      <c r="J5" s="226">
        <v>7</v>
      </c>
      <c r="K5" s="226" t="str">
        <f t="shared" si="2"/>
        <v>後藤</v>
      </c>
      <c r="L5" s="226" t="str">
        <f t="shared" si="3"/>
        <v>成東</v>
      </c>
      <c r="M5" s="125">
        <v>19.05</v>
      </c>
      <c r="N5" s="127">
        <v>5</v>
      </c>
      <c r="O5" s="513" t="s">
        <v>572</v>
      </c>
    </row>
    <row r="6" spans="1:17" s="165" customFormat="1" ht="30" customHeight="1" x14ac:dyDescent="0.15">
      <c r="A6" s="226">
        <v>4</v>
      </c>
      <c r="B6" s="226">
        <v>13</v>
      </c>
      <c r="C6" s="226" t="str">
        <f t="shared" si="0"/>
        <v>衣鳩</v>
      </c>
      <c r="D6" s="226" t="str">
        <f t="shared" si="1"/>
        <v>市立銚子</v>
      </c>
      <c r="E6" s="125">
        <v>18.75</v>
      </c>
      <c r="F6" s="127">
        <v>6</v>
      </c>
      <c r="G6" s="513" t="s">
        <v>552</v>
      </c>
      <c r="H6" s="508"/>
      <c r="I6" s="484">
        <v>19</v>
      </c>
      <c r="J6" s="226">
        <v>20</v>
      </c>
      <c r="K6" s="226" t="str">
        <f t="shared" si="2"/>
        <v>川端</v>
      </c>
      <c r="L6" s="226" t="str">
        <f t="shared" si="3"/>
        <v>習志野</v>
      </c>
      <c r="M6" s="125">
        <v>19.399999999999999</v>
      </c>
      <c r="N6" s="127">
        <v>2</v>
      </c>
      <c r="O6" s="513" t="s">
        <v>572</v>
      </c>
    </row>
    <row r="7" spans="1:17" s="165" customFormat="1" ht="30" customHeight="1" x14ac:dyDescent="0.15">
      <c r="A7" s="226">
        <v>5</v>
      </c>
      <c r="B7" s="226">
        <v>4</v>
      </c>
      <c r="C7" s="226" t="str">
        <f t="shared" si="0"/>
        <v>津田</v>
      </c>
      <c r="D7" s="226" t="str">
        <f t="shared" si="1"/>
        <v>東金</v>
      </c>
      <c r="E7" s="125">
        <v>18.899999999999999</v>
      </c>
      <c r="F7" s="127">
        <v>5</v>
      </c>
      <c r="G7" s="513" t="s">
        <v>554</v>
      </c>
      <c r="H7" s="508"/>
      <c r="I7" s="484">
        <v>20</v>
      </c>
      <c r="J7" s="226">
        <v>22</v>
      </c>
      <c r="K7" s="226" t="str">
        <f t="shared" si="2"/>
        <v>浅田</v>
      </c>
      <c r="L7" s="226" t="str">
        <f t="shared" si="3"/>
        <v>敬愛学園</v>
      </c>
      <c r="M7" s="125">
        <v>19.5</v>
      </c>
      <c r="N7" s="127">
        <v>1</v>
      </c>
      <c r="O7" s="513" t="s">
        <v>556</v>
      </c>
    </row>
    <row r="8" spans="1:17" s="165" customFormat="1" ht="30" customHeight="1" x14ac:dyDescent="0.15">
      <c r="A8" s="226">
        <v>6</v>
      </c>
      <c r="B8" s="226">
        <v>21</v>
      </c>
      <c r="C8" s="226" t="str">
        <f t="shared" si="0"/>
        <v>鶴岡</v>
      </c>
      <c r="D8" s="226" t="str">
        <f t="shared" si="1"/>
        <v>敬愛学園</v>
      </c>
      <c r="E8" s="125">
        <v>19.649999999999999</v>
      </c>
      <c r="F8" s="127">
        <v>1</v>
      </c>
      <c r="G8" s="513" t="s">
        <v>556</v>
      </c>
      <c r="H8" s="508"/>
      <c r="I8" s="484">
        <v>21</v>
      </c>
      <c r="J8" s="226">
        <v>15</v>
      </c>
      <c r="K8" s="226" t="str">
        <f t="shared" si="2"/>
        <v>倉川</v>
      </c>
      <c r="L8" s="226" t="str">
        <f t="shared" si="3"/>
        <v>佐原</v>
      </c>
      <c r="M8" s="125">
        <v>18.8</v>
      </c>
      <c r="N8" s="127">
        <v>6</v>
      </c>
      <c r="O8" s="513" t="s">
        <v>552</v>
      </c>
    </row>
    <row r="9" spans="1:17" s="165" customFormat="1" ht="30" customHeight="1" x14ac:dyDescent="0.15">
      <c r="A9" s="484">
        <v>7</v>
      </c>
      <c r="B9" s="484">
        <v>29</v>
      </c>
      <c r="C9" s="484" t="str">
        <f t="shared" si="0"/>
        <v>長塚</v>
      </c>
      <c r="D9" s="484" t="str">
        <f t="shared" si="1"/>
        <v>麗澤</v>
      </c>
      <c r="E9" s="125">
        <v>19.3</v>
      </c>
      <c r="F9" s="127">
        <v>3</v>
      </c>
      <c r="G9" s="513" t="s">
        <v>554</v>
      </c>
      <c r="H9" s="508"/>
      <c r="I9" s="484">
        <v>22</v>
      </c>
      <c r="J9" s="226">
        <v>17</v>
      </c>
      <c r="K9" s="226" t="str">
        <f t="shared" si="2"/>
        <v>荒谷</v>
      </c>
      <c r="L9" s="226" t="str">
        <f t="shared" si="3"/>
        <v>船橋東</v>
      </c>
      <c r="M9" s="125">
        <v>18.600000000000001</v>
      </c>
      <c r="N9" s="127">
        <v>8</v>
      </c>
      <c r="O9" s="513" t="s">
        <v>556</v>
      </c>
    </row>
    <row r="10" spans="1:17" s="165" customFormat="1" ht="30" customHeight="1" x14ac:dyDescent="0.15">
      <c r="A10" s="290">
        <v>8</v>
      </c>
      <c r="B10" s="290">
        <v>26</v>
      </c>
      <c r="C10" s="290" t="str">
        <f t="shared" si="0"/>
        <v>丸木</v>
      </c>
      <c r="D10" s="290" t="str">
        <f t="shared" si="1"/>
        <v>日体大柏</v>
      </c>
      <c r="E10" s="488">
        <v>19.5</v>
      </c>
      <c r="F10" s="489">
        <v>2</v>
      </c>
      <c r="G10" s="514" t="s">
        <v>557</v>
      </c>
      <c r="H10" s="508"/>
      <c r="I10" s="484">
        <v>23</v>
      </c>
      <c r="J10" s="290">
        <v>6</v>
      </c>
      <c r="K10" s="290" t="str">
        <f t="shared" ref="K10" si="4">VLOOKUP(J10,$B$30:$D$59,2)</f>
        <v>三橋</v>
      </c>
      <c r="L10" s="290" t="str">
        <f t="shared" ref="L10" si="5">VLOOKUP(J10,$B$30:$D$59,3)</f>
        <v>長生</v>
      </c>
      <c r="M10" s="488">
        <v>19.25</v>
      </c>
      <c r="N10" s="489">
        <v>3</v>
      </c>
      <c r="O10" s="514" t="s">
        <v>573</v>
      </c>
    </row>
    <row r="11" spans="1:17" s="165" customFormat="1" ht="30" customHeight="1" x14ac:dyDescent="0.15">
      <c r="A11" s="238"/>
      <c r="B11" s="238"/>
      <c r="C11" s="238"/>
      <c r="D11" s="238"/>
      <c r="E11" s="129"/>
      <c r="F11" s="130"/>
      <c r="G11" s="130"/>
      <c r="H11" s="239"/>
      <c r="I11" s="238"/>
      <c r="J11" s="238"/>
      <c r="K11" s="238"/>
      <c r="L11" s="238"/>
      <c r="M11" s="129"/>
      <c r="N11" s="130"/>
      <c r="Q11" s="129"/>
    </row>
    <row r="12" spans="1:17" s="165" customFormat="1" ht="30" customHeight="1" x14ac:dyDescent="0.15">
      <c r="A12" s="238"/>
      <c r="B12" s="238"/>
      <c r="C12" s="238"/>
      <c r="D12" s="238"/>
      <c r="E12" s="129"/>
      <c r="F12" s="128"/>
      <c r="G12" s="128"/>
      <c r="H12" s="239"/>
      <c r="I12" s="238"/>
      <c r="J12" s="238"/>
      <c r="K12" s="238"/>
      <c r="L12" s="238"/>
      <c r="M12" s="129"/>
      <c r="N12" s="128"/>
      <c r="Q12" s="129"/>
    </row>
    <row r="13" spans="1:17" s="165" customFormat="1" ht="30" customHeight="1" x14ac:dyDescent="0.15">
      <c r="A13" s="239"/>
      <c r="B13" s="239"/>
      <c r="C13" s="239"/>
      <c r="D13" s="239"/>
      <c r="E13" s="239"/>
      <c r="F13" s="239"/>
      <c r="G13" s="349"/>
      <c r="H13" s="239"/>
      <c r="I13" s="239"/>
      <c r="J13" s="239"/>
      <c r="K13" s="239"/>
      <c r="L13" s="239"/>
      <c r="M13" s="239"/>
      <c r="N13" s="239"/>
      <c r="Q13" s="349"/>
    </row>
    <row r="14" spans="1:17" s="165" customFormat="1" ht="30" customHeight="1" x14ac:dyDescent="0.15">
      <c r="A14" s="226" t="s">
        <v>112</v>
      </c>
      <c r="B14" s="226" t="s">
        <v>168</v>
      </c>
      <c r="C14" s="226" t="s">
        <v>0</v>
      </c>
      <c r="D14" s="226" t="s">
        <v>1</v>
      </c>
      <c r="E14" s="125" t="s">
        <v>2</v>
      </c>
      <c r="F14" s="226" t="s">
        <v>3</v>
      </c>
      <c r="G14" s="125"/>
      <c r="H14" s="64"/>
      <c r="I14" s="226" t="s">
        <v>229</v>
      </c>
      <c r="J14" s="226" t="s">
        <v>168</v>
      </c>
      <c r="K14" s="226" t="s">
        <v>0</v>
      </c>
      <c r="L14" s="226" t="s">
        <v>1</v>
      </c>
      <c r="M14" s="125" t="s">
        <v>2</v>
      </c>
      <c r="N14" s="226" t="s">
        <v>3</v>
      </c>
      <c r="O14" s="125"/>
    </row>
    <row r="15" spans="1:17" s="165" customFormat="1" ht="30" customHeight="1" x14ac:dyDescent="0.15">
      <c r="A15" s="226">
        <v>9</v>
      </c>
      <c r="B15" s="226">
        <v>5</v>
      </c>
      <c r="C15" s="226" t="str">
        <f>VLOOKUP(B15,$B$30:$D$59,2)</f>
        <v>根立</v>
      </c>
      <c r="D15" s="226" t="str">
        <f>VLOOKUP(B15,$B$30:$D$59,3)</f>
        <v>長生</v>
      </c>
      <c r="E15" s="125">
        <v>19.2</v>
      </c>
      <c r="F15" s="127">
        <v>5</v>
      </c>
      <c r="G15" s="513" t="s">
        <v>552</v>
      </c>
      <c r="H15" s="64"/>
      <c r="I15" s="226">
        <v>24</v>
      </c>
      <c r="J15" s="226">
        <v>27</v>
      </c>
      <c r="K15" s="226" t="str">
        <f>VLOOKUP(J15,$B$30:$D$59,2)</f>
        <v>五十嵐</v>
      </c>
      <c r="L15" s="226" t="str">
        <f>VLOOKUP(J15,$B$30:$D$59,3)</f>
        <v>西武台</v>
      </c>
      <c r="M15" s="125">
        <v>18.8</v>
      </c>
      <c r="N15" s="127">
        <v>7</v>
      </c>
      <c r="O15" s="513" t="s">
        <v>552</v>
      </c>
      <c r="P15" s="64"/>
    </row>
    <row r="16" spans="1:17" s="165" customFormat="1" ht="30" customHeight="1" x14ac:dyDescent="0.15">
      <c r="A16" s="226">
        <v>10</v>
      </c>
      <c r="B16" s="226">
        <v>16</v>
      </c>
      <c r="C16" s="226" t="str">
        <f t="shared" ref="C16:C21" si="6">VLOOKUP(B16,$B$30:$D$59,2)</f>
        <v>村田</v>
      </c>
      <c r="D16" s="226" t="str">
        <f t="shared" ref="D16:D19" si="7">VLOOKUP(B16,$B$30:$D$59,3)</f>
        <v>佐原</v>
      </c>
      <c r="E16" s="125">
        <v>18.850000000000001</v>
      </c>
      <c r="F16" s="127">
        <v>6</v>
      </c>
      <c r="G16" s="513" t="s">
        <v>554</v>
      </c>
      <c r="H16" s="64"/>
      <c r="I16" s="226">
        <v>25</v>
      </c>
      <c r="J16" s="226">
        <v>2</v>
      </c>
      <c r="K16" s="226" t="str">
        <f t="shared" ref="K16:K21" si="8">VLOOKUP(J16,$B$30:$D$59,2)</f>
        <v>仲</v>
      </c>
      <c r="L16" s="226" t="str">
        <f t="shared" ref="L16:L21" si="9">VLOOKUP(J16,$B$30:$D$59,3)</f>
        <v>拓大紅陵</v>
      </c>
      <c r="M16" s="125">
        <v>19.600000000000001</v>
      </c>
      <c r="N16" s="127">
        <v>3</v>
      </c>
      <c r="O16" s="513" t="s">
        <v>556</v>
      </c>
      <c r="P16" s="64"/>
    </row>
    <row r="17" spans="1:17" s="165" customFormat="1" ht="30" customHeight="1" x14ac:dyDescent="0.15">
      <c r="A17" s="484">
        <v>11</v>
      </c>
      <c r="B17" s="226">
        <v>11</v>
      </c>
      <c r="C17" s="226" t="str">
        <f t="shared" si="6"/>
        <v>新井</v>
      </c>
      <c r="D17" s="226" t="str">
        <f t="shared" si="7"/>
        <v>千葉黎明</v>
      </c>
      <c r="E17" s="125">
        <v>19.45</v>
      </c>
      <c r="F17" s="127">
        <v>4</v>
      </c>
      <c r="G17" s="513" t="s">
        <v>552</v>
      </c>
      <c r="H17" s="64"/>
      <c r="I17" s="484">
        <v>26</v>
      </c>
      <c r="J17" s="226">
        <v>28</v>
      </c>
      <c r="K17" s="226" t="str">
        <f t="shared" si="8"/>
        <v>皆川</v>
      </c>
      <c r="L17" s="226" t="str">
        <f t="shared" si="9"/>
        <v>麗澤</v>
      </c>
      <c r="M17" s="125">
        <v>19.7</v>
      </c>
      <c r="N17" s="127">
        <v>2</v>
      </c>
      <c r="O17" s="513" t="s">
        <v>554</v>
      </c>
      <c r="P17" s="64"/>
    </row>
    <row r="18" spans="1:17" s="165" customFormat="1" ht="30" customHeight="1" x14ac:dyDescent="0.15">
      <c r="A18" s="484">
        <v>12</v>
      </c>
      <c r="B18" s="226">
        <v>1</v>
      </c>
      <c r="C18" s="226" t="str">
        <f t="shared" si="6"/>
        <v>道本</v>
      </c>
      <c r="D18" s="226" t="str">
        <f t="shared" si="7"/>
        <v>拓大紅陵</v>
      </c>
      <c r="E18" s="125">
        <v>19.75</v>
      </c>
      <c r="F18" s="127">
        <v>2</v>
      </c>
      <c r="G18" s="513" t="s">
        <v>585</v>
      </c>
      <c r="H18" s="64"/>
      <c r="I18" s="484">
        <v>27</v>
      </c>
      <c r="J18" s="226">
        <v>3</v>
      </c>
      <c r="K18" s="226" t="str">
        <f t="shared" si="8"/>
        <v>見付</v>
      </c>
      <c r="L18" s="226" t="str">
        <f t="shared" si="9"/>
        <v>東金</v>
      </c>
      <c r="M18" s="125">
        <v>19.25</v>
      </c>
      <c r="N18" s="127">
        <v>5</v>
      </c>
      <c r="O18" s="513" t="s">
        <v>587</v>
      </c>
      <c r="P18" s="64"/>
    </row>
    <row r="19" spans="1:17" s="165" customFormat="1" ht="30" customHeight="1" x14ac:dyDescent="0.15">
      <c r="A19" s="484">
        <v>13</v>
      </c>
      <c r="B19" s="226">
        <v>30</v>
      </c>
      <c r="C19" s="226" t="str">
        <f t="shared" si="6"/>
        <v>三木</v>
      </c>
      <c r="D19" s="226" t="str">
        <f t="shared" si="7"/>
        <v>木更津総合</v>
      </c>
      <c r="E19" s="125">
        <v>19.5</v>
      </c>
      <c r="F19" s="127">
        <v>3</v>
      </c>
      <c r="G19" s="513" t="s">
        <v>554</v>
      </c>
      <c r="H19" s="64"/>
      <c r="I19" s="484">
        <v>28</v>
      </c>
      <c r="J19" s="226">
        <v>12</v>
      </c>
      <c r="K19" s="226" t="str">
        <f t="shared" si="8"/>
        <v>駒村</v>
      </c>
      <c r="L19" s="226" t="str">
        <f t="shared" si="9"/>
        <v>千葉黎明</v>
      </c>
      <c r="M19" s="125">
        <v>19.350000000000001</v>
      </c>
      <c r="N19" s="127">
        <v>4</v>
      </c>
      <c r="O19" s="513" t="s">
        <v>556</v>
      </c>
      <c r="P19" s="64"/>
    </row>
    <row r="20" spans="1:17" s="165" customFormat="1" ht="30" customHeight="1" x14ac:dyDescent="0.15">
      <c r="A20" s="484">
        <v>14</v>
      </c>
      <c r="B20" s="226">
        <v>18</v>
      </c>
      <c r="C20" s="226" t="str">
        <f>VLOOKUP(B20,$B$30:$D$60,2)</f>
        <v>秋葉</v>
      </c>
      <c r="D20" s="226" t="str">
        <f>VLOOKUP(B20,$B$30:$D$59,3)</f>
        <v>船橋東</v>
      </c>
      <c r="E20" s="125">
        <v>18.55</v>
      </c>
      <c r="F20" s="127">
        <v>7</v>
      </c>
      <c r="G20" s="513" t="s">
        <v>586</v>
      </c>
      <c r="H20" s="64"/>
      <c r="I20" s="484">
        <v>29</v>
      </c>
      <c r="J20" s="226">
        <v>24</v>
      </c>
      <c r="K20" s="226" t="str">
        <f t="shared" si="8"/>
        <v>田邉</v>
      </c>
      <c r="L20" s="226" t="str">
        <f t="shared" si="9"/>
        <v>千葉南</v>
      </c>
      <c r="M20" s="125">
        <v>18.95</v>
      </c>
      <c r="N20" s="127">
        <v>6</v>
      </c>
      <c r="O20" s="513" t="s">
        <v>586</v>
      </c>
      <c r="P20" s="64"/>
    </row>
    <row r="21" spans="1:17" s="165" customFormat="1" ht="30" customHeight="1" x14ac:dyDescent="0.15">
      <c r="A21" s="484">
        <v>15</v>
      </c>
      <c r="B21" s="226">
        <v>23</v>
      </c>
      <c r="C21" s="226" t="str">
        <f t="shared" si="6"/>
        <v>織畑</v>
      </c>
      <c r="D21" s="226" t="str">
        <f>VLOOKUP(B21,$B$30:$D$60,3)</f>
        <v>敬愛学園</v>
      </c>
      <c r="E21" s="125">
        <v>19.95</v>
      </c>
      <c r="F21" s="127">
        <v>1</v>
      </c>
      <c r="G21" s="513" t="s">
        <v>586</v>
      </c>
      <c r="H21" s="64"/>
      <c r="I21" s="484">
        <v>30</v>
      </c>
      <c r="J21" s="226">
        <v>19</v>
      </c>
      <c r="K21" s="226" t="str">
        <f t="shared" si="8"/>
        <v>北川</v>
      </c>
      <c r="L21" s="226" t="str">
        <f t="shared" si="9"/>
        <v>秀明八千代</v>
      </c>
      <c r="M21" s="125">
        <v>19.899999999999999</v>
      </c>
      <c r="N21" s="127">
        <v>1</v>
      </c>
      <c r="O21" s="513" t="s">
        <v>552</v>
      </c>
      <c r="P21" s="64"/>
    </row>
    <row r="22" spans="1:17" s="165" customFormat="1" ht="30" customHeight="1" x14ac:dyDescent="0.15">
      <c r="A22" s="389">
        <v>16</v>
      </c>
      <c r="B22" s="389"/>
      <c r="C22" s="389" t="e">
        <f t="shared" ref="C22" si="10">VLOOKUP(B22,$B$30:$D$59,2)</f>
        <v>#N/A</v>
      </c>
      <c r="D22" s="389" t="e">
        <f t="shared" ref="D22" si="11">VLOOKUP(B22,$B$30:$D$59,3)</f>
        <v>#N/A</v>
      </c>
      <c r="E22" s="390"/>
      <c r="F22" s="391"/>
      <c r="G22" s="392"/>
      <c r="H22" s="64"/>
      <c r="I22" s="241"/>
      <c r="J22" s="241"/>
      <c r="K22" s="241"/>
      <c r="L22" s="241"/>
      <c r="M22" s="98"/>
      <c r="N22" s="99"/>
    </row>
    <row r="23" spans="1:17" s="165" customFormat="1" ht="30" customHeight="1" x14ac:dyDescent="0.15">
      <c r="A23" s="241"/>
      <c r="B23" s="241"/>
      <c r="C23" s="241"/>
      <c r="D23" s="241"/>
      <c r="E23" s="98"/>
      <c r="F23" s="99"/>
      <c r="G23" s="99"/>
      <c r="H23" s="253"/>
      <c r="Q23" s="47"/>
    </row>
    <row r="24" spans="1:17" s="165" customFormat="1" ht="24.95" customHeight="1" x14ac:dyDescent="0.15">
      <c r="A24" s="680" t="s">
        <v>230</v>
      </c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Q24" s="47"/>
    </row>
    <row r="25" spans="1:17" s="165" customFormat="1" ht="24.95" customHeight="1" x14ac:dyDescent="0.15">
      <c r="A25" s="680" t="s">
        <v>548</v>
      </c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Q25" s="47"/>
    </row>
    <row r="26" spans="1:17" s="165" customFormat="1" ht="24.75" customHeight="1" x14ac:dyDescent="0.15">
      <c r="A26" s="253"/>
      <c r="B26" s="253"/>
      <c r="C26" s="253"/>
      <c r="D26" s="36"/>
      <c r="E26" s="254"/>
      <c r="F26" s="255"/>
      <c r="G26" s="255"/>
      <c r="I26" s="231"/>
      <c r="J26" s="231"/>
      <c r="K26" s="231"/>
      <c r="L26" s="231"/>
      <c r="M26" s="45"/>
      <c r="N26" s="231"/>
      <c r="Q26" s="47"/>
    </row>
    <row r="27" spans="1:17" x14ac:dyDescent="0.15">
      <c r="I27" s="236"/>
      <c r="J27" s="236"/>
      <c r="K27" s="236"/>
      <c r="L27" s="236"/>
      <c r="M27" s="44"/>
      <c r="N27" s="236"/>
    </row>
    <row r="28" spans="1:17" s="236" customFormat="1" ht="12" x14ac:dyDescent="0.15">
      <c r="E28" s="44"/>
      <c r="G28" s="350"/>
      <c r="M28" s="44"/>
      <c r="Q28" s="47"/>
    </row>
    <row r="29" spans="1:17" s="236" customFormat="1" ht="17.25" x14ac:dyDescent="0.15">
      <c r="C29" s="75" t="s">
        <v>34</v>
      </c>
      <c r="E29" s="44"/>
      <c r="G29" s="350"/>
      <c r="K29" s="61"/>
      <c r="L29" s="61"/>
      <c r="M29" s="93"/>
      <c r="N29" s="233"/>
      <c r="Q29" s="47"/>
    </row>
    <row r="30" spans="1:17" s="236" customFormat="1" ht="18.75" customHeight="1" x14ac:dyDescent="0.15">
      <c r="A30" s="232"/>
      <c r="B30" s="357">
        <v>1</v>
      </c>
      <c r="C30" s="357" t="s">
        <v>237</v>
      </c>
      <c r="D30" s="224" t="s">
        <v>186</v>
      </c>
      <c r="E30" s="357"/>
      <c r="F30" s="82"/>
    </row>
    <row r="31" spans="1:17" s="236" customFormat="1" ht="18.75" customHeight="1" x14ac:dyDescent="0.15">
      <c r="A31" s="232"/>
      <c r="B31" s="357">
        <v>2</v>
      </c>
      <c r="C31" s="357" t="s">
        <v>238</v>
      </c>
      <c r="D31" s="224" t="s">
        <v>186</v>
      </c>
      <c r="E31" s="357"/>
      <c r="F31" s="315"/>
    </row>
    <row r="32" spans="1:17" s="236" customFormat="1" ht="18.75" customHeight="1" x14ac:dyDescent="0.15">
      <c r="A32" s="232"/>
      <c r="B32" s="357">
        <v>3</v>
      </c>
      <c r="C32" s="357" t="s">
        <v>195</v>
      </c>
      <c r="D32" s="387" t="s">
        <v>246</v>
      </c>
      <c r="E32" s="357"/>
      <c r="F32" s="315"/>
    </row>
    <row r="33" spans="1:27" s="236" customFormat="1" ht="18.75" customHeight="1" x14ac:dyDescent="0.15">
      <c r="A33" s="232"/>
      <c r="B33" s="357">
        <v>4</v>
      </c>
      <c r="C33" s="357" t="s">
        <v>251</v>
      </c>
      <c r="D33" s="387" t="s">
        <v>246</v>
      </c>
      <c r="E33" s="357"/>
      <c r="F33" s="173"/>
      <c r="G33" s="173"/>
      <c r="H33" s="173"/>
      <c r="I33" s="74"/>
      <c r="J33" s="74"/>
      <c r="K33" s="74"/>
      <c r="L33" s="74"/>
      <c r="M33" s="74"/>
      <c r="N33" s="74"/>
      <c r="O33" s="173"/>
      <c r="P33" s="173"/>
    </row>
    <row r="34" spans="1:27" s="236" customFormat="1" ht="18.75" customHeight="1" x14ac:dyDescent="0.15">
      <c r="A34" s="232"/>
      <c r="B34" s="357">
        <v>5</v>
      </c>
      <c r="C34" s="357" t="s">
        <v>193</v>
      </c>
      <c r="D34" s="387" t="s">
        <v>191</v>
      </c>
      <c r="E34" s="357"/>
      <c r="F34" s="74"/>
      <c r="G34" s="74"/>
      <c r="H34" s="74"/>
      <c r="I34" s="173"/>
      <c r="J34" s="173"/>
      <c r="K34" s="175"/>
      <c r="L34" s="173"/>
      <c r="M34" s="173"/>
      <c r="N34" s="173"/>
      <c r="O34" s="74"/>
      <c r="P34" s="74"/>
    </row>
    <row r="35" spans="1:27" s="236" customFormat="1" ht="18.75" customHeight="1" x14ac:dyDescent="0.15">
      <c r="A35" s="232"/>
      <c r="B35" s="357">
        <v>6</v>
      </c>
      <c r="C35" s="357" t="s">
        <v>256</v>
      </c>
      <c r="D35" s="387" t="s">
        <v>191</v>
      </c>
      <c r="E35" s="357"/>
      <c r="F35" s="173"/>
      <c r="G35" s="173"/>
      <c r="H35" s="173"/>
      <c r="I35" s="173"/>
      <c r="J35" s="173"/>
      <c r="K35" s="175"/>
      <c r="L35" s="173"/>
      <c r="M35" s="175"/>
      <c r="N35" s="173"/>
      <c r="O35" s="173"/>
      <c r="P35" s="173"/>
    </row>
    <row r="36" spans="1:27" s="236" customFormat="1" ht="18.75" customHeight="1" x14ac:dyDescent="0.15">
      <c r="A36" s="232"/>
      <c r="B36" s="357">
        <v>7</v>
      </c>
      <c r="C36" s="357" t="s">
        <v>198</v>
      </c>
      <c r="D36" s="387" t="s">
        <v>196</v>
      </c>
      <c r="E36" s="357"/>
      <c r="F36" s="173"/>
      <c r="G36" s="173"/>
      <c r="H36" s="173"/>
      <c r="I36" s="175"/>
      <c r="J36" s="175"/>
      <c r="K36" s="175"/>
      <c r="L36" s="175"/>
      <c r="M36" s="175"/>
      <c r="N36" s="175"/>
      <c r="O36" s="173"/>
      <c r="P36" s="175"/>
    </row>
    <row r="37" spans="1:27" s="236" customFormat="1" ht="18.75" customHeight="1" x14ac:dyDescent="0.15">
      <c r="A37" s="232"/>
      <c r="B37" s="357">
        <v>8</v>
      </c>
      <c r="C37" s="357" t="s">
        <v>197</v>
      </c>
      <c r="D37" s="387" t="s">
        <v>196</v>
      </c>
      <c r="E37" s="357"/>
      <c r="F37" s="175"/>
      <c r="G37" s="175"/>
      <c r="H37" s="175"/>
      <c r="I37" s="175"/>
      <c r="J37" s="175"/>
      <c r="K37" s="175"/>
      <c r="L37" s="175"/>
      <c r="M37" s="175"/>
      <c r="N37" s="175"/>
      <c r="O37" s="173"/>
      <c r="P37" s="175"/>
    </row>
    <row r="38" spans="1:27" s="236" customFormat="1" ht="18.75" customHeight="1" x14ac:dyDescent="0.15">
      <c r="A38" s="232"/>
      <c r="B38" s="357">
        <v>9</v>
      </c>
      <c r="C38" s="357" t="s">
        <v>200</v>
      </c>
      <c r="D38" s="387" t="s">
        <v>97</v>
      </c>
      <c r="E38" s="357"/>
      <c r="F38" s="175"/>
      <c r="G38" s="175"/>
      <c r="H38" s="175"/>
      <c r="I38" s="173"/>
      <c r="J38" s="173"/>
      <c r="K38" s="176"/>
      <c r="L38" s="74"/>
      <c r="M38" s="74"/>
      <c r="N38" s="175"/>
      <c r="O38" s="173"/>
      <c r="P38" s="175"/>
    </row>
    <row r="39" spans="1:27" s="236" customFormat="1" ht="18.75" customHeight="1" x14ac:dyDescent="0.15">
      <c r="A39" s="232"/>
      <c r="B39" s="357">
        <v>10</v>
      </c>
      <c r="C39" s="357" t="s">
        <v>264</v>
      </c>
      <c r="D39" s="387" t="s">
        <v>97</v>
      </c>
      <c r="E39" s="357"/>
      <c r="F39" s="315"/>
      <c r="G39" s="315"/>
      <c r="H39" s="173"/>
      <c r="I39" s="173"/>
      <c r="J39" s="173"/>
      <c r="K39" s="176"/>
      <c r="L39" s="316"/>
      <c r="M39" s="74"/>
      <c r="N39" s="175"/>
      <c r="O39" s="175"/>
      <c r="P39" s="173"/>
    </row>
    <row r="40" spans="1:27" s="236" customFormat="1" ht="18.75" customHeight="1" x14ac:dyDescent="0.15">
      <c r="A40" s="232"/>
      <c r="B40" s="357">
        <v>11</v>
      </c>
      <c r="C40" s="302" t="s">
        <v>204</v>
      </c>
      <c r="D40" s="387" t="s">
        <v>99</v>
      </c>
      <c r="E40" s="357"/>
      <c r="F40" s="315"/>
      <c r="G40" s="315"/>
      <c r="H40" s="173"/>
      <c r="I40" s="173"/>
      <c r="J40" s="173"/>
      <c r="K40" s="173"/>
      <c r="L40" s="176"/>
      <c r="M40" s="176"/>
      <c r="N40" s="173"/>
      <c r="O40" s="175"/>
      <c r="P40" s="173"/>
      <c r="T40" s="173"/>
      <c r="U40" s="173"/>
      <c r="V40" s="173"/>
      <c r="W40" s="173"/>
      <c r="X40" s="173"/>
      <c r="Y40" s="173"/>
      <c r="Z40" s="173"/>
      <c r="AA40" s="173"/>
    </row>
    <row r="41" spans="1:27" s="236" customFormat="1" ht="18.75" customHeight="1" x14ac:dyDescent="0.15">
      <c r="A41" s="232"/>
      <c r="B41" s="357">
        <v>12</v>
      </c>
      <c r="C41" s="357" t="s">
        <v>266</v>
      </c>
      <c r="D41" s="387" t="s">
        <v>99</v>
      </c>
      <c r="E41" s="357"/>
      <c r="F41" s="315"/>
      <c r="G41" s="315"/>
      <c r="H41" s="173"/>
      <c r="I41" s="173"/>
      <c r="J41" s="173"/>
      <c r="K41" s="317"/>
      <c r="L41" s="173"/>
      <c r="M41" s="317"/>
      <c r="N41" s="173"/>
      <c r="O41" s="173"/>
      <c r="P41" s="173"/>
      <c r="T41" s="173"/>
      <c r="U41" s="173"/>
      <c r="V41" s="173"/>
      <c r="W41" s="173"/>
      <c r="X41" s="173"/>
      <c r="Y41" s="173"/>
      <c r="Z41" s="173"/>
      <c r="AA41" s="173"/>
    </row>
    <row r="42" spans="1:27" s="236" customFormat="1" ht="18.75" customHeight="1" x14ac:dyDescent="0.15">
      <c r="A42" s="232"/>
      <c r="B42" s="357">
        <v>13</v>
      </c>
      <c r="C42" s="302" t="s">
        <v>271</v>
      </c>
      <c r="D42" s="387" t="s">
        <v>270</v>
      </c>
      <c r="E42" s="318"/>
      <c r="F42" s="315"/>
      <c r="G42" s="315"/>
      <c r="H42" s="173"/>
      <c r="I42" s="74"/>
      <c r="J42" s="74"/>
      <c r="K42" s="74"/>
      <c r="L42" s="74"/>
      <c r="M42" s="74"/>
      <c r="N42" s="74"/>
      <c r="O42" s="317"/>
      <c r="P42" s="173"/>
      <c r="T42" s="74"/>
      <c r="U42" s="174"/>
      <c r="V42" s="175"/>
      <c r="W42" s="175"/>
      <c r="X42" s="175"/>
      <c r="Y42" s="173"/>
      <c r="Z42" s="173"/>
      <c r="AA42" s="173"/>
    </row>
    <row r="43" spans="1:27" s="236" customFormat="1" ht="18.75" customHeight="1" x14ac:dyDescent="0.15">
      <c r="A43" s="232"/>
      <c r="B43" s="357">
        <v>14</v>
      </c>
      <c r="C43" s="302" t="s">
        <v>272</v>
      </c>
      <c r="D43" s="387" t="s">
        <v>270</v>
      </c>
      <c r="E43" s="357"/>
      <c r="F43" s="315"/>
      <c r="G43" s="315"/>
      <c r="H43" s="173"/>
      <c r="I43" s="173"/>
      <c r="J43" s="173"/>
      <c r="K43" s="175"/>
      <c r="L43" s="173"/>
      <c r="M43" s="175"/>
      <c r="N43" s="173"/>
      <c r="O43" s="74"/>
      <c r="P43" s="74"/>
      <c r="T43" s="74"/>
      <c r="U43" s="175"/>
      <c r="V43" s="175"/>
      <c r="W43" s="175"/>
      <c r="X43" s="175"/>
      <c r="Y43" s="173"/>
      <c r="Z43" s="173"/>
      <c r="AA43" s="173"/>
    </row>
    <row r="44" spans="1:27" s="236" customFormat="1" ht="18.75" customHeight="1" x14ac:dyDescent="0.15">
      <c r="A44" s="232"/>
      <c r="B44" s="357">
        <v>15</v>
      </c>
      <c r="C44" s="302" t="s">
        <v>273</v>
      </c>
      <c r="D44" s="387" t="s">
        <v>101</v>
      </c>
      <c r="E44" s="357"/>
      <c r="F44" s="315"/>
      <c r="P44" s="173"/>
      <c r="T44" s="74"/>
      <c r="U44" s="175"/>
      <c r="V44" s="175"/>
      <c r="W44" s="175"/>
      <c r="X44" s="175"/>
      <c r="Y44" s="173"/>
      <c r="Z44" s="173"/>
      <c r="AA44" s="173"/>
    </row>
    <row r="45" spans="1:27" s="236" customFormat="1" ht="18.75" customHeight="1" x14ac:dyDescent="0.15">
      <c r="A45" s="232"/>
      <c r="B45" s="357">
        <v>16</v>
      </c>
      <c r="C45" s="302" t="s">
        <v>137</v>
      </c>
      <c r="D45" s="387" t="s">
        <v>101</v>
      </c>
      <c r="E45" s="302"/>
      <c r="F45" s="315"/>
      <c r="P45" s="173"/>
      <c r="T45" s="74"/>
      <c r="U45" s="175"/>
      <c r="V45" s="175"/>
      <c r="W45" s="175"/>
      <c r="X45" s="175"/>
      <c r="Y45" s="173"/>
      <c r="Z45" s="173"/>
      <c r="AA45" s="173"/>
    </row>
    <row r="46" spans="1:27" s="236" customFormat="1" ht="18.75" customHeight="1" x14ac:dyDescent="0.15">
      <c r="A46" s="232"/>
      <c r="B46" s="357">
        <v>17</v>
      </c>
      <c r="C46" s="302" t="s">
        <v>276</v>
      </c>
      <c r="D46" s="387" t="s">
        <v>88</v>
      </c>
      <c r="E46" s="357"/>
      <c r="F46" s="315"/>
      <c r="I46" s="173"/>
      <c r="J46" s="173"/>
      <c r="P46" s="175"/>
      <c r="T46" s="74"/>
      <c r="U46" s="175"/>
      <c r="V46" s="175"/>
      <c r="W46" s="175"/>
      <c r="X46" s="175"/>
      <c r="Y46" s="173"/>
      <c r="Z46" s="173"/>
      <c r="AA46" s="173"/>
    </row>
    <row r="47" spans="1:27" s="236" customFormat="1" ht="18.75" customHeight="1" x14ac:dyDescent="0.15">
      <c r="A47" s="232"/>
      <c r="B47" s="357">
        <v>18</v>
      </c>
      <c r="C47" s="302" t="s">
        <v>277</v>
      </c>
      <c r="D47" s="387" t="s">
        <v>88</v>
      </c>
      <c r="E47" s="357"/>
      <c r="F47" s="315"/>
      <c r="G47" s="315"/>
      <c r="H47" s="173"/>
      <c r="L47" s="96"/>
      <c r="M47" s="233"/>
      <c r="N47" s="233"/>
      <c r="O47" s="175"/>
      <c r="P47" s="175"/>
      <c r="U47" s="175"/>
      <c r="V47" s="175"/>
      <c r="W47" s="175"/>
      <c r="X47" s="175"/>
      <c r="Y47" s="173"/>
      <c r="Z47" s="173"/>
      <c r="AA47" s="173"/>
    </row>
    <row r="48" spans="1:27" s="236" customFormat="1" ht="18.75" customHeight="1" x14ac:dyDescent="0.15">
      <c r="A48" s="232"/>
      <c r="B48" s="357">
        <v>19</v>
      </c>
      <c r="C48" s="302" t="s">
        <v>219</v>
      </c>
      <c r="D48" s="387" t="s">
        <v>89</v>
      </c>
      <c r="E48" s="357" t="s">
        <v>352</v>
      </c>
      <c r="F48" s="82"/>
      <c r="G48" s="82"/>
      <c r="L48" s="96"/>
      <c r="M48" s="233"/>
      <c r="N48" s="233"/>
      <c r="O48" s="233"/>
      <c r="T48" s="74"/>
      <c r="U48" s="175"/>
      <c r="V48" s="175"/>
      <c r="W48" s="175"/>
      <c r="X48" s="175"/>
      <c r="Y48" s="173"/>
      <c r="Z48" s="173"/>
      <c r="AA48" s="173"/>
    </row>
    <row r="49" spans="1:27" s="236" customFormat="1" ht="18.75" customHeight="1" x14ac:dyDescent="0.15">
      <c r="A49" s="232"/>
      <c r="B49" s="357">
        <v>20</v>
      </c>
      <c r="C49" s="302" t="s">
        <v>220</v>
      </c>
      <c r="D49" s="387" t="s">
        <v>90</v>
      </c>
      <c r="E49" s="357"/>
      <c r="F49" s="82"/>
      <c r="G49" s="82"/>
      <c r="L49" s="47"/>
      <c r="M49" s="47"/>
      <c r="O49" s="233"/>
      <c r="T49" s="74"/>
      <c r="U49" s="175"/>
      <c r="V49" s="175"/>
      <c r="W49" s="175"/>
      <c r="X49" s="175"/>
      <c r="Y49" s="173"/>
      <c r="Z49" s="173"/>
      <c r="AA49" s="173"/>
    </row>
    <row r="50" spans="1:27" s="236" customFormat="1" ht="18.75" customHeight="1" x14ac:dyDescent="0.15">
      <c r="A50" s="232"/>
      <c r="B50" s="357">
        <v>21</v>
      </c>
      <c r="C50" s="302" t="s">
        <v>138</v>
      </c>
      <c r="D50" s="387" t="s">
        <v>91</v>
      </c>
      <c r="E50" s="357"/>
      <c r="F50" s="82"/>
      <c r="G50" s="82"/>
      <c r="L50" s="47"/>
      <c r="M50" s="47"/>
      <c r="T50" s="74"/>
      <c r="U50" s="175"/>
      <c r="V50" s="175"/>
      <c r="W50" s="175"/>
      <c r="X50" s="175"/>
      <c r="Y50" s="173"/>
      <c r="Z50" s="173"/>
      <c r="AA50" s="173"/>
    </row>
    <row r="51" spans="1:27" s="236" customFormat="1" ht="18.75" customHeight="1" x14ac:dyDescent="0.15">
      <c r="A51" s="232"/>
      <c r="B51" s="357">
        <v>22</v>
      </c>
      <c r="C51" s="302" t="s">
        <v>217</v>
      </c>
      <c r="D51" s="387" t="s">
        <v>91</v>
      </c>
      <c r="E51" s="357"/>
      <c r="F51" s="82"/>
      <c r="G51" s="82"/>
      <c r="I51" s="231"/>
      <c r="J51" s="231"/>
      <c r="K51" s="231"/>
      <c r="L51" s="231"/>
      <c r="M51" s="45"/>
      <c r="N51" s="231"/>
      <c r="T51" s="74"/>
      <c r="U51" s="175"/>
      <c r="V51" s="175"/>
      <c r="W51" s="175"/>
      <c r="X51" s="175"/>
      <c r="Y51" s="173"/>
      <c r="Z51" s="173"/>
      <c r="AA51" s="173"/>
    </row>
    <row r="52" spans="1:27" ht="18.75" customHeight="1" x14ac:dyDescent="0.15">
      <c r="A52" s="241"/>
      <c r="B52" s="357">
        <v>23</v>
      </c>
      <c r="C52" s="302" t="s">
        <v>221</v>
      </c>
      <c r="D52" s="387" t="s">
        <v>91</v>
      </c>
      <c r="E52" s="357" t="s">
        <v>351</v>
      </c>
      <c r="F52" s="82"/>
      <c r="G52" s="82"/>
      <c r="T52" s="74"/>
      <c r="U52" s="175"/>
      <c r="V52" s="175"/>
      <c r="W52" s="175"/>
      <c r="X52" s="175"/>
      <c r="Y52" s="168"/>
      <c r="Z52" s="168"/>
      <c r="AA52" s="168"/>
    </row>
    <row r="53" spans="1:27" ht="18.75" customHeight="1" x14ac:dyDescent="0.15">
      <c r="A53" s="241"/>
      <c r="B53" s="357">
        <v>24</v>
      </c>
      <c r="C53" s="302" t="s">
        <v>293</v>
      </c>
      <c r="D53" s="387" t="s">
        <v>93</v>
      </c>
      <c r="E53" s="314"/>
      <c r="F53" s="82"/>
      <c r="Q53" s="176"/>
      <c r="R53" s="74"/>
      <c r="S53" s="168"/>
      <c r="T53" s="74"/>
      <c r="U53" s="175"/>
      <c r="V53" s="175"/>
      <c r="W53" s="175"/>
      <c r="X53" s="175"/>
      <c r="Y53" s="168"/>
      <c r="Z53" s="168"/>
      <c r="AA53" s="168"/>
    </row>
    <row r="54" spans="1:27" ht="18.75" customHeight="1" x14ac:dyDescent="0.15">
      <c r="A54" s="241"/>
      <c r="B54" s="357">
        <v>25</v>
      </c>
      <c r="C54" s="302" t="s">
        <v>294</v>
      </c>
      <c r="D54" s="387" t="s">
        <v>93</v>
      </c>
      <c r="E54" s="314"/>
      <c r="F54" s="82"/>
      <c r="Q54" s="176"/>
      <c r="R54" s="74"/>
      <c r="S54" s="168"/>
      <c r="T54" s="74"/>
      <c r="U54" s="175"/>
      <c r="V54" s="175"/>
      <c r="W54" s="175"/>
      <c r="X54" s="175"/>
      <c r="Y54" s="168"/>
      <c r="Z54" s="168"/>
      <c r="AA54" s="168"/>
    </row>
    <row r="55" spans="1:27" ht="18.75" customHeight="1" x14ac:dyDescent="0.15">
      <c r="A55" s="241"/>
      <c r="B55" s="357">
        <v>26</v>
      </c>
      <c r="C55" s="302" t="s">
        <v>298</v>
      </c>
      <c r="D55" s="387" t="s">
        <v>296</v>
      </c>
      <c r="E55" s="314"/>
      <c r="F55" s="82"/>
      <c r="H55" s="173"/>
      <c r="I55" s="173"/>
      <c r="Q55" s="176"/>
      <c r="R55" s="74"/>
      <c r="S55" s="168"/>
      <c r="T55" s="74"/>
      <c r="U55" s="175"/>
      <c r="V55" s="175"/>
      <c r="W55" s="175"/>
      <c r="X55" s="175"/>
      <c r="Y55" s="168"/>
      <c r="Z55" s="168"/>
      <c r="AA55" s="168"/>
    </row>
    <row r="56" spans="1:27" ht="18.75" customHeight="1" x14ac:dyDescent="0.15">
      <c r="B56" s="357">
        <v>27</v>
      </c>
      <c r="C56" s="302" t="s">
        <v>301</v>
      </c>
      <c r="D56" s="387" t="s">
        <v>94</v>
      </c>
      <c r="E56" s="314"/>
      <c r="Q56" s="176"/>
      <c r="R56" s="74"/>
      <c r="S56" s="168"/>
      <c r="T56" s="74"/>
      <c r="U56" s="175"/>
      <c r="V56" s="175"/>
      <c r="W56" s="175"/>
      <c r="X56" s="175"/>
      <c r="Y56" s="168"/>
      <c r="Z56" s="168"/>
      <c r="AA56" s="168"/>
    </row>
    <row r="57" spans="1:27" ht="18.75" customHeight="1" x14ac:dyDescent="0.15">
      <c r="B57" s="357">
        <v>28</v>
      </c>
      <c r="C57" s="302" t="s">
        <v>215</v>
      </c>
      <c r="D57" s="387" t="s">
        <v>231</v>
      </c>
      <c r="E57" s="314"/>
      <c r="Q57" s="176"/>
      <c r="R57" s="74"/>
      <c r="S57" s="168"/>
      <c r="T57" s="74"/>
      <c r="U57" s="175"/>
      <c r="V57" s="175"/>
      <c r="W57" s="175"/>
      <c r="X57" s="175"/>
      <c r="Y57" s="168"/>
      <c r="Z57" s="168"/>
      <c r="AA57" s="168"/>
    </row>
    <row r="58" spans="1:27" ht="18.75" customHeight="1" x14ac:dyDescent="0.15">
      <c r="B58" s="357">
        <v>29</v>
      </c>
      <c r="C58" s="302" t="s">
        <v>304</v>
      </c>
      <c r="D58" s="387" t="s">
        <v>231</v>
      </c>
      <c r="E58" s="314"/>
      <c r="Q58" s="176"/>
      <c r="R58" s="74"/>
      <c r="S58" s="168"/>
      <c r="T58" s="168"/>
      <c r="U58" s="168"/>
      <c r="V58" s="168"/>
      <c r="W58" s="168"/>
      <c r="X58" s="168"/>
      <c r="Y58" s="168"/>
      <c r="Z58" s="168"/>
      <c r="AA58" s="168"/>
    </row>
    <row r="59" spans="1:27" ht="18.75" customHeight="1" x14ac:dyDescent="0.15">
      <c r="B59" s="226">
        <v>30</v>
      </c>
      <c r="C59" s="357" t="s">
        <v>401</v>
      </c>
      <c r="D59" s="224" t="s">
        <v>402</v>
      </c>
      <c r="E59" s="314"/>
      <c r="Q59" s="176"/>
      <c r="R59" s="74"/>
      <c r="S59" s="168"/>
      <c r="T59" s="168"/>
      <c r="U59" s="168"/>
      <c r="V59" s="168"/>
      <c r="W59" s="168"/>
      <c r="X59" s="168"/>
      <c r="Y59" s="168"/>
      <c r="Z59" s="168"/>
      <c r="AA59" s="168"/>
    </row>
    <row r="60" spans="1:27" ht="18.75" customHeight="1" x14ac:dyDescent="0.15">
      <c r="B60" s="226">
        <v>31</v>
      </c>
      <c r="C60" s="357"/>
      <c r="D60" s="224"/>
      <c r="E60" s="314"/>
      <c r="Q60" s="176"/>
      <c r="R60" s="74"/>
      <c r="S60" s="168"/>
      <c r="T60" s="168"/>
      <c r="U60" s="168"/>
      <c r="V60" s="168"/>
      <c r="W60" s="168"/>
      <c r="X60" s="168"/>
      <c r="Y60" s="168"/>
      <c r="Z60" s="168"/>
      <c r="AA60" s="168"/>
    </row>
    <row r="61" spans="1:27" x14ac:dyDescent="0.15">
      <c r="Q61" s="176"/>
      <c r="R61" s="74"/>
      <c r="S61" s="168"/>
      <c r="T61" s="168"/>
      <c r="U61" s="168"/>
      <c r="V61" s="168"/>
      <c r="W61" s="168"/>
      <c r="X61" s="168"/>
      <c r="Y61" s="168"/>
      <c r="Z61" s="168"/>
      <c r="AA61" s="168"/>
    </row>
    <row r="62" spans="1:27" x14ac:dyDescent="0.15">
      <c r="Q62" s="176"/>
      <c r="R62" s="168"/>
      <c r="S62" s="168"/>
      <c r="T62" s="168"/>
      <c r="U62" s="168"/>
      <c r="V62" s="168"/>
      <c r="W62" s="168"/>
      <c r="X62" s="168"/>
      <c r="Y62" s="168"/>
      <c r="Z62" s="168"/>
      <c r="AA62" s="168"/>
    </row>
    <row r="63" spans="1:27" x14ac:dyDescent="0.15">
      <c r="E63" s="231"/>
      <c r="G63" s="231"/>
      <c r="M63" s="231"/>
      <c r="Q63" s="231"/>
      <c r="S63" s="168"/>
      <c r="T63" s="168"/>
      <c r="U63" s="168"/>
      <c r="V63" s="168"/>
      <c r="W63" s="168"/>
      <c r="X63" s="168"/>
      <c r="Y63" s="168"/>
      <c r="Z63" s="168"/>
      <c r="AA63" s="168"/>
    </row>
    <row r="64" spans="1:27" x14ac:dyDescent="0.15">
      <c r="E64" s="231"/>
      <c r="G64" s="231"/>
      <c r="M64" s="231"/>
      <c r="Q64" s="231"/>
      <c r="S64" s="168"/>
      <c r="T64" s="168"/>
      <c r="U64" s="168"/>
      <c r="V64" s="168"/>
      <c r="W64" s="168"/>
      <c r="X64" s="168"/>
      <c r="Y64" s="168"/>
      <c r="Z64" s="168"/>
      <c r="AA64" s="168"/>
    </row>
    <row r="65" spans="5:27" x14ac:dyDescent="0.15">
      <c r="E65" s="231"/>
      <c r="G65" s="231"/>
      <c r="M65" s="231"/>
      <c r="Q65" s="231"/>
      <c r="S65" s="168"/>
      <c r="T65" s="168"/>
      <c r="U65" s="168"/>
      <c r="V65" s="168"/>
      <c r="W65" s="168"/>
      <c r="X65" s="168"/>
      <c r="Y65" s="168"/>
      <c r="Z65" s="168"/>
      <c r="AA65" s="168"/>
    </row>
    <row r="66" spans="5:27" x14ac:dyDescent="0.15">
      <c r="Q66" s="176"/>
      <c r="R66" s="168"/>
      <c r="S66" s="168"/>
      <c r="T66" s="168"/>
      <c r="U66" s="168"/>
      <c r="V66" s="168"/>
      <c r="W66" s="168"/>
      <c r="X66" s="168"/>
      <c r="Y66" s="168"/>
      <c r="Z66" s="168"/>
      <c r="AA66" s="168"/>
    </row>
    <row r="67" spans="5:27" x14ac:dyDescent="0.15">
      <c r="Q67" s="176"/>
      <c r="R67" s="168"/>
      <c r="S67" s="168"/>
      <c r="T67" s="168"/>
      <c r="U67" s="168"/>
      <c r="V67" s="168"/>
      <c r="W67" s="168"/>
      <c r="X67" s="168"/>
      <c r="Y67" s="168"/>
      <c r="Z67" s="168"/>
      <c r="AA67" s="168"/>
    </row>
    <row r="68" spans="5:27" x14ac:dyDescent="0.15">
      <c r="Q68" s="176"/>
      <c r="R68" s="168"/>
      <c r="S68" s="168"/>
      <c r="T68" s="168"/>
      <c r="U68" s="168"/>
      <c r="V68" s="168"/>
      <c r="W68" s="168"/>
      <c r="X68" s="168"/>
      <c r="Y68" s="168"/>
      <c r="Z68" s="168"/>
      <c r="AA68" s="168"/>
    </row>
    <row r="69" spans="5:27" x14ac:dyDescent="0.15">
      <c r="Q69" s="176"/>
      <c r="R69" s="168"/>
      <c r="S69" s="168"/>
      <c r="T69" s="168"/>
      <c r="U69" s="168"/>
      <c r="V69" s="168"/>
      <c r="W69" s="168"/>
      <c r="X69" s="168"/>
      <c r="Y69" s="168"/>
      <c r="Z69" s="168"/>
      <c r="AA69" s="168"/>
    </row>
    <row r="70" spans="5:27" x14ac:dyDescent="0.15">
      <c r="Q70" s="176"/>
      <c r="R70" s="168"/>
      <c r="S70" s="168"/>
      <c r="T70" s="168"/>
      <c r="U70" s="168"/>
      <c r="V70" s="168"/>
      <c r="W70" s="168"/>
      <c r="X70" s="168"/>
      <c r="Y70" s="168"/>
      <c r="Z70" s="168"/>
      <c r="AA70" s="168"/>
    </row>
    <row r="71" spans="5:27" x14ac:dyDescent="0.15">
      <c r="Q71" s="176"/>
      <c r="R71" s="168"/>
      <c r="S71" s="168"/>
      <c r="T71" s="168"/>
      <c r="U71" s="168"/>
      <c r="V71" s="168"/>
      <c r="W71" s="168"/>
      <c r="X71" s="168"/>
      <c r="Y71" s="168"/>
      <c r="Z71" s="168"/>
      <c r="AA71" s="168"/>
    </row>
    <row r="72" spans="5:27" x14ac:dyDescent="0.15">
      <c r="Q72" s="176"/>
      <c r="R72" s="168"/>
      <c r="S72" s="168"/>
      <c r="T72" s="168"/>
      <c r="U72" s="168"/>
      <c r="V72" s="168"/>
      <c r="W72" s="168"/>
      <c r="X72" s="168"/>
      <c r="Y72" s="168"/>
      <c r="Z72" s="168"/>
      <c r="AA72" s="168"/>
    </row>
    <row r="73" spans="5:27" x14ac:dyDescent="0.15">
      <c r="Q73" s="176"/>
      <c r="R73" s="168"/>
      <c r="S73" s="168"/>
      <c r="T73" s="168"/>
      <c r="U73" s="168"/>
      <c r="V73" s="168"/>
      <c r="W73" s="168"/>
      <c r="X73" s="168"/>
      <c r="Y73" s="168"/>
      <c r="Z73" s="168"/>
      <c r="AA73" s="168"/>
    </row>
    <row r="74" spans="5:27" x14ac:dyDescent="0.15">
      <c r="Q74" s="176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 spans="5:27" x14ac:dyDescent="0.15">
      <c r="Q75" s="176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 spans="5:27" x14ac:dyDescent="0.15">
      <c r="Q76" s="176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 spans="5:27" x14ac:dyDescent="0.15">
      <c r="Q77" s="176"/>
      <c r="R77" s="168"/>
      <c r="S77" s="168"/>
      <c r="T77" s="168"/>
      <c r="U77" s="168"/>
      <c r="V77" s="168"/>
      <c r="W77" s="168"/>
      <c r="X77" s="168"/>
      <c r="Y77" s="168"/>
      <c r="Z77" s="168"/>
      <c r="AA77" s="168"/>
    </row>
    <row r="78" spans="5:27" x14ac:dyDescent="0.15">
      <c r="Q78" s="176"/>
      <c r="R78" s="168"/>
      <c r="S78" s="168"/>
      <c r="T78" s="168"/>
      <c r="U78" s="168"/>
      <c r="V78" s="168"/>
      <c r="W78" s="168"/>
      <c r="X78" s="168"/>
      <c r="Y78" s="168"/>
      <c r="Z78" s="168"/>
      <c r="AA78" s="168"/>
    </row>
    <row r="79" spans="5:27" x14ac:dyDescent="0.15">
      <c r="Q79" s="176"/>
      <c r="R79" s="168"/>
      <c r="S79" s="168"/>
      <c r="T79" s="168"/>
      <c r="U79" s="168"/>
      <c r="V79" s="168"/>
      <c r="W79" s="168"/>
      <c r="X79" s="168"/>
      <c r="Y79" s="168"/>
      <c r="Z79" s="168"/>
      <c r="AA79" s="168"/>
    </row>
    <row r="80" spans="5:27" x14ac:dyDescent="0.15">
      <c r="Q80" s="176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 spans="17:27" x14ac:dyDescent="0.15">
      <c r="Q81" s="176"/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pans="17:27" x14ac:dyDescent="0.15">
      <c r="Q82" s="176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pans="17:27" x14ac:dyDescent="0.15">
      <c r="Q83" s="176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pans="17:27" x14ac:dyDescent="0.15">
      <c r="Q84" s="176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spans="17:27" x14ac:dyDescent="0.15">
      <c r="Q85" s="176"/>
      <c r="R85" s="168"/>
      <c r="S85" s="168"/>
      <c r="T85" s="168"/>
      <c r="U85" s="168"/>
      <c r="V85" s="168"/>
      <c r="W85" s="168"/>
      <c r="X85" s="168"/>
      <c r="Y85" s="168"/>
      <c r="Z85" s="168"/>
      <c r="AA85" s="168"/>
    </row>
    <row r="86" spans="17:27" x14ac:dyDescent="0.15">
      <c r="Q86" s="176"/>
      <c r="R86" s="168"/>
      <c r="S86" s="168"/>
      <c r="T86" s="168"/>
      <c r="U86" s="168"/>
      <c r="V86" s="168"/>
      <c r="W86" s="168"/>
      <c r="X86" s="168"/>
      <c r="Y86" s="168"/>
      <c r="Z86" s="168"/>
      <c r="AA86" s="168"/>
    </row>
    <row r="87" spans="17:27" x14ac:dyDescent="0.15">
      <c r="Q87" s="176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pans="17:27" x14ac:dyDescent="0.15">
      <c r="Q88" s="176"/>
      <c r="R88" s="168"/>
      <c r="S88" s="168"/>
      <c r="T88" s="168"/>
      <c r="U88" s="168"/>
      <c r="V88" s="168"/>
      <c r="W88" s="168"/>
      <c r="X88" s="168"/>
      <c r="Y88" s="168"/>
      <c r="Z88" s="168"/>
      <c r="AA88" s="168"/>
    </row>
    <row r="89" spans="17:27" x14ac:dyDescent="0.15">
      <c r="Q89" s="176"/>
      <c r="R89" s="168"/>
      <c r="S89" s="168"/>
      <c r="T89" s="168"/>
      <c r="U89" s="168"/>
      <c r="V89" s="168"/>
      <c r="W89" s="168"/>
      <c r="X89" s="168"/>
      <c r="Y89" s="168"/>
      <c r="Z89" s="168"/>
      <c r="AA89" s="168"/>
    </row>
    <row r="90" spans="17:27" x14ac:dyDescent="0.15">
      <c r="Q90" s="176"/>
      <c r="R90" s="168"/>
      <c r="S90" s="168"/>
      <c r="T90" s="168"/>
      <c r="U90" s="168"/>
      <c r="V90" s="168"/>
      <c r="W90" s="168"/>
      <c r="X90" s="168"/>
      <c r="Y90" s="168"/>
      <c r="Z90" s="168"/>
      <c r="AA90" s="168"/>
    </row>
    <row r="91" spans="17:27" x14ac:dyDescent="0.15">
      <c r="Q91" s="176"/>
      <c r="R91" s="168"/>
      <c r="S91" s="168"/>
      <c r="T91" s="168"/>
      <c r="U91" s="168"/>
      <c r="V91" s="168"/>
      <c r="W91" s="168"/>
      <c r="X91" s="168"/>
      <c r="Y91" s="168"/>
      <c r="Z91" s="168"/>
      <c r="AA91" s="168"/>
    </row>
    <row r="92" spans="17:27" x14ac:dyDescent="0.15">
      <c r="Q92" s="176"/>
      <c r="R92" s="168"/>
      <c r="S92" s="168"/>
      <c r="T92" s="168"/>
      <c r="U92" s="168"/>
      <c r="V92" s="168"/>
      <c r="W92" s="168"/>
      <c r="X92" s="168"/>
      <c r="Y92" s="168"/>
      <c r="Z92" s="168"/>
      <c r="AA92" s="168"/>
    </row>
    <row r="93" spans="17:27" x14ac:dyDescent="0.15">
      <c r="Q93" s="176"/>
      <c r="R93" s="168"/>
      <c r="S93" s="168"/>
      <c r="T93" s="168"/>
      <c r="U93" s="168"/>
      <c r="V93" s="168"/>
      <c r="W93" s="168"/>
      <c r="X93" s="168"/>
      <c r="Y93" s="168"/>
      <c r="Z93" s="168"/>
      <c r="AA93" s="168"/>
    </row>
    <row r="94" spans="17:27" x14ac:dyDescent="0.15">
      <c r="Q94" s="176"/>
      <c r="R94" s="168"/>
      <c r="S94" s="168"/>
      <c r="T94" s="168"/>
      <c r="U94" s="168"/>
      <c r="V94" s="168"/>
      <c r="W94" s="168"/>
      <c r="X94" s="168"/>
      <c r="Y94" s="168"/>
      <c r="Z94" s="168"/>
      <c r="AA94" s="168"/>
    </row>
    <row r="95" spans="17:27" x14ac:dyDescent="0.15">
      <c r="Q95" s="176"/>
      <c r="R95" s="168"/>
      <c r="S95" s="168"/>
      <c r="T95" s="168"/>
      <c r="U95" s="168"/>
      <c r="V95" s="168"/>
      <c r="W95" s="168"/>
      <c r="X95" s="168"/>
      <c r="Y95" s="168"/>
      <c r="Z95" s="168"/>
      <c r="AA95" s="168"/>
    </row>
    <row r="96" spans="17:27" x14ac:dyDescent="0.15">
      <c r="Q96" s="176"/>
      <c r="R96" s="168"/>
      <c r="S96" s="168"/>
      <c r="T96" s="168"/>
      <c r="U96" s="168"/>
      <c r="V96" s="168"/>
      <c r="W96" s="168"/>
      <c r="X96" s="168"/>
      <c r="Y96" s="168"/>
      <c r="Z96" s="168"/>
      <c r="AA96" s="168"/>
    </row>
    <row r="97" spans="17:27" x14ac:dyDescent="0.15">
      <c r="Q97" s="176"/>
      <c r="R97" s="168"/>
      <c r="S97" s="168"/>
      <c r="T97" s="168"/>
      <c r="U97" s="168"/>
      <c r="V97" s="168"/>
      <c r="W97" s="168"/>
      <c r="X97" s="168"/>
      <c r="Y97" s="168"/>
      <c r="Z97" s="168"/>
      <c r="AA97" s="168"/>
    </row>
    <row r="98" spans="17:27" x14ac:dyDescent="0.15">
      <c r="Q98" s="176"/>
      <c r="R98" s="168"/>
      <c r="S98" s="168"/>
      <c r="T98" s="168"/>
      <c r="U98" s="168"/>
      <c r="V98" s="168"/>
      <c r="W98" s="168"/>
      <c r="X98" s="168"/>
      <c r="Y98" s="168"/>
      <c r="Z98" s="168"/>
      <c r="AA98" s="168"/>
    </row>
    <row r="99" spans="17:27" x14ac:dyDescent="0.15">
      <c r="Q99" s="176"/>
      <c r="R99" s="168"/>
      <c r="S99" s="168"/>
      <c r="T99" s="168"/>
      <c r="U99" s="168"/>
      <c r="V99" s="168"/>
      <c r="W99" s="168"/>
      <c r="X99" s="168"/>
      <c r="Y99" s="168"/>
      <c r="Z99" s="168"/>
      <c r="AA99" s="168"/>
    </row>
    <row r="100" spans="17:27" x14ac:dyDescent="0.15">
      <c r="Q100" s="176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</row>
  </sheetData>
  <mergeCells count="3">
    <mergeCell ref="A1:N1"/>
    <mergeCell ref="A24:O24"/>
    <mergeCell ref="A25:O25"/>
  </mergeCells>
  <phoneticPr fontId="3"/>
  <conditionalFormatting sqref="F26:G29 N26:N28 H41:H43 F1:G1 N2:N10 F14:F22 N14:N22 F11:G11 F2:F10 N66:N65502 F66:G65503 F56:G62 N51:N62 H47:H51">
    <cfRule type="cellIs" dxfId="31" priority="25" stopIfTrue="1" operator="lessThanOrEqual">
      <formula>4</formula>
    </cfRule>
    <cfRule type="cellIs" dxfId="30" priority="26" stopIfTrue="1" operator="between">
      <formula>5</formula>
      <formula>20</formula>
    </cfRule>
  </conditionalFormatting>
  <conditionalFormatting sqref="F12:G12">
    <cfRule type="cellIs" dxfId="29" priority="21" stopIfTrue="1" operator="lessThanOrEqual">
      <formula>4</formula>
    </cfRule>
    <cfRule type="cellIs" dxfId="28" priority="22" stopIfTrue="1" operator="between">
      <formula>5</formula>
      <formula>20</formula>
    </cfRule>
  </conditionalFormatting>
  <conditionalFormatting sqref="N11">
    <cfRule type="cellIs" dxfId="27" priority="19" stopIfTrue="1" operator="lessThanOrEqual">
      <formula>4</formula>
    </cfRule>
    <cfRule type="cellIs" dxfId="26" priority="20" stopIfTrue="1" operator="between">
      <formula>5</formula>
      <formula>20</formula>
    </cfRule>
  </conditionalFormatting>
  <conditionalFormatting sqref="N12">
    <cfRule type="cellIs" dxfId="25" priority="17" stopIfTrue="1" operator="lessThanOrEqual">
      <formula>4</formula>
    </cfRule>
    <cfRule type="cellIs" dxfId="24" priority="18" stopIfTrue="1" operator="between">
      <formula>5</formula>
      <formula>20</formula>
    </cfRule>
  </conditionalFormatting>
  <conditionalFormatting sqref="F23:G23">
    <cfRule type="cellIs" dxfId="23" priority="15" stopIfTrue="1" operator="lessThanOrEqual">
      <formula>4</formula>
    </cfRule>
    <cfRule type="cellIs" dxfId="22" priority="16" stopIfTrue="1" operator="between">
      <formula>5</formula>
      <formula>20</formula>
    </cfRule>
  </conditionalFormatting>
  <conditionalFormatting sqref="F26:G29 N26:N28 H41:H43 F1:G1 N2:N10 F14:F22 F11:G11 F2:F10 H47:H51">
    <cfRule type="cellIs" dxfId="21" priority="11" stopIfTrue="1" operator="lessThanOrEqual">
      <formula>4</formula>
    </cfRule>
    <cfRule type="cellIs" dxfId="20" priority="12" stopIfTrue="1" operator="between">
      <formula>5</formula>
      <formula>20</formula>
    </cfRule>
  </conditionalFormatting>
  <conditionalFormatting sqref="F12:G12">
    <cfRule type="cellIs" dxfId="19" priority="9" stopIfTrue="1" operator="lessThanOrEqual">
      <formula>4</formula>
    </cfRule>
    <cfRule type="cellIs" dxfId="18" priority="10" stopIfTrue="1" operator="between">
      <formula>5</formula>
      <formula>20</formula>
    </cfRule>
  </conditionalFormatting>
  <conditionalFormatting sqref="N11">
    <cfRule type="cellIs" dxfId="17" priority="7" stopIfTrue="1" operator="lessThanOrEqual">
      <formula>4</formula>
    </cfRule>
    <cfRule type="cellIs" dxfId="16" priority="8" stopIfTrue="1" operator="between">
      <formula>5</formula>
      <formula>20</formula>
    </cfRule>
  </conditionalFormatting>
  <conditionalFormatting sqref="N12">
    <cfRule type="cellIs" dxfId="15" priority="5" stopIfTrue="1" operator="lessThanOrEqual">
      <formula>4</formula>
    </cfRule>
    <cfRule type="cellIs" dxfId="14" priority="6" stopIfTrue="1" operator="between">
      <formula>5</formula>
      <formula>20</formula>
    </cfRule>
  </conditionalFormatting>
  <conditionalFormatting sqref="F23:G23">
    <cfRule type="cellIs" dxfId="13" priority="1" stopIfTrue="1" operator="lessThanOrEqual">
      <formula>4</formula>
    </cfRule>
    <cfRule type="cellIs" dxfId="12" priority="2" stopIfTrue="1" operator="between">
      <formula>5</formula>
      <formula>20</formula>
    </cfRule>
  </conditionalFormatting>
  <dataValidations count="2">
    <dataValidation type="decimal" allowBlank="1" showInputMessage="1" showErrorMessage="1" sqref="E3:E10 M3:M10 M15:M21 E15:E22">
      <formula1>0</formula1>
      <formula2>30</formula2>
    </dataValidation>
    <dataValidation imeMode="hiragana" allowBlank="1" showInputMessage="1" showErrorMessage="1" sqref="O15:O21 O3:O10 G3:G10 G15:G22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errors="blank" horizontalDpi="4294967293" verticalDpi="4294967293" r:id="rId1"/>
  <headerFooter alignWithMargins="0"/>
  <rowBreaks count="1" manualBreakCount="1">
    <brk id="26" max="16383" man="1"/>
  </rowBreaks>
  <ignoredErrors>
    <ignoredError sqref="C20 D21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A100"/>
  <sheetViews>
    <sheetView view="pageBreakPreview" zoomScale="120" zoomScaleNormal="100" zoomScaleSheetLayoutView="120" workbookViewId="0">
      <selection activeCell="F31" sqref="F31"/>
    </sheetView>
  </sheetViews>
  <sheetFormatPr defaultColWidth="9" defaultRowHeight="13.5" x14ac:dyDescent="0.15"/>
  <cols>
    <col min="1" max="1" width="3.625" style="240" customWidth="1"/>
    <col min="2" max="2" width="3.625" style="240" hidden="1" customWidth="1"/>
    <col min="3" max="3" width="9" style="240"/>
    <col min="4" max="4" width="11.75" style="240" bestFit="1" customWidth="1"/>
    <col min="5" max="5" width="6.5" style="46" customWidth="1"/>
    <col min="6" max="6" width="6.5" style="240" customWidth="1"/>
    <col min="7" max="7" width="6.5" style="344" customWidth="1"/>
    <col min="8" max="8" width="2.875" style="240" customWidth="1"/>
    <col min="9" max="9" width="3.625" style="240" customWidth="1"/>
    <col min="10" max="10" width="3.625" style="240" hidden="1" customWidth="1"/>
    <col min="11" max="11" width="9" style="240"/>
    <col min="12" max="12" width="11.75" style="240" bestFit="1" customWidth="1"/>
    <col min="13" max="13" width="6.5" style="46" customWidth="1"/>
    <col min="14" max="14" width="6.5" style="240" customWidth="1"/>
    <col min="15" max="15" width="6.5" style="344" customWidth="1"/>
    <col min="16" max="16" width="5" style="240" customWidth="1"/>
    <col min="17" max="17" width="3.375" style="240" customWidth="1"/>
    <col min="18" max="18" width="4.125" style="240" customWidth="1"/>
    <col min="19" max="20" width="5.875" style="240" customWidth="1"/>
    <col min="21" max="16384" width="9" style="240"/>
  </cols>
  <sheetData>
    <row r="1" spans="1:20" s="21" customFormat="1" ht="37.5" customHeight="1" x14ac:dyDescent="0.15">
      <c r="A1" s="678" t="s">
        <v>354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348"/>
      <c r="P1" s="29"/>
      <c r="Q1" s="29"/>
      <c r="R1" s="29"/>
    </row>
    <row r="2" spans="1:20" s="165" customFormat="1" ht="20.25" customHeight="1" x14ac:dyDescent="0.15">
      <c r="A2" s="226" t="s">
        <v>56</v>
      </c>
      <c r="B2" s="226" t="s">
        <v>168</v>
      </c>
      <c r="C2" s="226" t="s">
        <v>0</v>
      </c>
      <c r="D2" s="226" t="s">
        <v>1</v>
      </c>
      <c r="E2" s="125" t="s">
        <v>2</v>
      </c>
      <c r="F2" s="226" t="s">
        <v>3</v>
      </c>
      <c r="G2" s="226"/>
      <c r="H2" s="239"/>
      <c r="I2" s="226" t="s">
        <v>113</v>
      </c>
      <c r="J2" s="226" t="s">
        <v>168</v>
      </c>
      <c r="K2" s="226" t="s">
        <v>0</v>
      </c>
      <c r="L2" s="226" t="s">
        <v>1</v>
      </c>
      <c r="M2" s="125" t="s">
        <v>2</v>
      </c>
      <c r="N2" s="226" t="s">
        <v>3</v>
      </c>
      <c r="O2" s="226"/>
    </row>
    <row r="3" spans="1:20" s="165" customFormat="1" ht="21.95" customHeight="1" x14ac:dyDescent="0.15">
      <c r="A3" s="226">
        <v>1</v>
      </c>
      <c r="B3" s="127">
        <v>1</v>
      </c>
      <c r="C3" s="127" t="str">
        <f t="shared" ref="C3:C12" si="0">VLOOKUP(B3,$B$35:$D$78,2)</f>
        <v>伊藤</v>
      </c>
      <c r="D3" s="127" t="str">
        <f t="shared" ref="D3:D12" si="1">VLOOKUP(B3,$B$35:$D$78,3)</f>
        <v>拓大紅陵</v>
      </c>
      <c r="E3" s="125">
        <v>19.899999999999999</v>
      </c>
      <c r="F3" s="127">
        <v>1</v>
      </c>
      <c r="G3" s="513" t="s">
        <v>554</v>
      </c>
      <c r="H3" s="239"/>
      <c r="I3" s="127">
        <v>21</v>
      </c>
      <c r="J3" s="127">
        <v>29</v>
      </c>
      <c r="K3" s="127" t="str">
        <f t="shared" ref="K3:K12" si="2">VLOOKUP(J3,$B$35:$D$78,2)</f>
        <v>萩山</v>
      </c>
      <c r="L3" s="127" t="str">
        <f t="shared" ref="L3:L12" si="3">VLOOKUP(J3,$B$35:$D$78,3)</f>
        <v>習志野</v>
      </c>
      <c r="M3" s="125">
        <v>19.55</v>
      </c>
      <c r="N3" s="127">
        <v>3</v>
      </c>
      <c r="O3" s="513" t="s">
        <v>609</v>
      </c>
      <c r="Q3" s="253"/>
      <c r="R3" s="253"/>
      <c r="S3" s="257"/>
      <c r="T3" s="253"/>
    </row>
    <row r="4" spans="1:20" s="165" customFormat="1" ht="21.95" customHeight="1" x14ac:dyDescent="0.15">
      <c r="A4" s="226">
        <v>2</v>
      </c>
      <c r="B4" s="127">
        <v>25</v>
      </c>
      <c r="C4" s="127" t="str">
        <f t="shared" si="0"/>
        <v>髙子</v>
      </c>
      <c r="D4" s="127" t="str">
        <f t="shared" si="1"/>
        <v>船橋東</v>
      </c>
      <c r="E4" s="125">
        <v>19.2</v>
      </c>
      <c r="F4" s="127">
        <v>4</v>
      </c>
      <c r="G4" s="513" t="s">
        <v>623</v>
      </c>
      <c r="H4" s="508"/>
      <c r="I4" s="127">
        <v>22</v>
      </c>
      <c r="J4" s="127">
        <v>10</v>
      </c>
      <c r="K4" s="127" t="str">
        <f t="shared" si="2"/>
        <v>金澤</v>
      </c>
      <c r="L4" s="127" t="str">
        <f t="shared" si="3"/>
        <v>長生</v>
      </c>
      <c r="M4" s="125">
        <v>19.149999999999999</v>
      </c>
      <c r="N4" s="127">
        <v>6</v>
      </c>
      <c r="O4" s="513" t="s">
        <v>610</v>
      </c>
      <c r="Q4" s="253"/>
      <c r="R4" s="253"/>
      <c r="S4" s="257"/>
      <c r="T4" s="253"/>
    </row>
    <row r="5" spans="1:20" s="165" customFormat="1" ht="21.95" customHeight="1" x14ac:dyDescent="0.15">
      <c r="A5" s="226">
        <v>3</v>
      </c>
      <c r="B5" s="127">
        <v>20</v>
      </c>
      <c r="C5" s="127" t="str">
        <f t="shared" si="0"/>
        <v>澁谷</v>
      </c>
      <c r="D5" s="127" t="str">
        <f t="shared" si="1"/>
        <v>市立銚子</v>
      </c>
      <c r="E5" s="125">
        <v>18.850000000000001</v>
      </c>
      <c r="F5" s="127">
        <v>8</v>
      </c>
      <c r="G5" s="513" t="s">
        <v>605</v>
      </c>
      <c r="H5" s="508"/>
      <c r="I5" s="127">
        <v>23</v>
      </c>
      <c r="J5" s="127">
        <v>27</v>
      </c>
      <c r="K5" s="127" t="str">
        <f t="shared" si="2"/>
        <v>池田</v>
      </c>
      <c r="L5" s="127" t="str">
        <f t="shared" si="3"/>
        <v>秀明八千代</v>
      </c>
      <c r="M5" s="125">
        <v>19.7</v>
      </c>
      <c r="N5" s="127">
        <v>2</v>
      </c>
      <c r="O5" s="513" t="s">
        <v>552</v>
      </c>
      <c r="Q5" s="253"/>
      <c r="R5" s="253"/>
      <c r="S5" s="257"/>
      <c r="T5" s="253"/>
    </row>
    <row r="6" spans="1:20" s="165" customFormat="1" ht="21.95" customHeight="1" x14ac:dyDescent="0.15">
      <c r="A6" s="226">
        <v>4</v>
      </c>
      <c r="B6" s="127">
        <v>31</v>
      </c>
      <c r="C6" s="127" t="str">
        <f t="shared" si="0"/>
        <v>仲川</v>
      </c>
      <c r="D6" s="127" t="str">
        <f t="shared" si="1"/>
        <v>渋谷幕張</v>
      </c>
      <c r="E6" s="125">
        <v>19.100000000000001</v>
      </c>
      <c r="F6" s="127">
        <v>5</v>
      </c>
      <c r="G6" s="513" t="s">
        <v>554</v>
      </c>
      <c r="H6" s="508"/>
      <c r="I6" s="127">
        <v>24</v>
      </c>
      <c r="J6" s="127">
        <v>14</v>
      </c>
      <c r="K6" s="127" t="str">
        <f t="shared" si="2"/>
        <v>渡邉</v>
      </c>
      <c r="L6" s="127" t="str">
        <f t="shared" si="3"/>
        <v>茂原樟陽</v>
      </c>
      <c r="M6" s="125">
        <v>18.5</v>
      </c>
      <c r="N6" s="127">
        <v>9</v>
      </c>
      <c r="O6" s="513" t="s">
        <v>554</v>
      </c>
      <c r="Q6" s="253"/>
      <c r="R6" s="253"/>
      <c r="S6" s="257"/>
      <c r="T6" s="253"/>
    </row>
    <row r="7" spans="1:20" s="165" customFormat="1" ht="21.95" customHeight="1" x14ac:dyDescent="0.15">
      <c r="A7" s="226">
        <v>5</v>
      </c>
      <c r="B7" s="127">
        <v>7</v>
      </c>
      <c r="C7" s="127" t="str">
        <f t="shared" si="0"/>
        <v>田畑</v>
      </c>
      <c r="D7" s="127" t="str">
        <f t="shared" si="1"/>
        <v>東金</v>
      </c>
      <c r="E7" s="125">
        <v>18.649999999999999</v>
      </c>
      <c r="F7" s="127">
        <v>10</v>
      </c>
      <c r="G7" s="513" t="s">
        <v>554</v>
      </c>
      <c r="H7" s="508"/>
      <c r="I7" s="127">
        <v>25</v>
      </c>
      <c r="J7" s="127">
        <v>16</v>
      </c>
      <c r="K7" s="127" t="str">
        <f t="shared" si="2"/>
        <v>高田</v>
      </c>
      <c r="L7" s="127" t="str">
        <f t="shared" si="3"/>
        <v>成田</v>
      </c>
      <c r="M7" s="125">
        <v>18.8</v>
      </c>
      <c r="N7" s="127">
        <v>7</v>
      </c>
      <c r="O7" s="513" t="s">
        <v>556</v>
      </c>
      <c r="Q7" s="253"/>
      <c r="R7" s="253"/>
      <c r="S7" s="257"/>
      <c r="T7" s="253"/>
    </row>
    <row r="8" spans="1:20" s="165" customFormat="1" ht="21.95" customHeight="1" x14ac:dyDescent="0.15">
      <c r="A8" s="226">
        <v>6</v>
      </c>
      <c r="B8" s="127">
        <v>15</v>
      </c>
      <c r="C8" s="127" t="str">
        <f t="shared" si="0"/>
        <v>小園</v>
      </c>
      <c r="D8" s="127" t="str">
        <f t="shared" si="1"/>
        <v>成田</v>
      </c>
      <c r="E8" s="125">
        <v>18.899999999999999</v>
      </c>
      <c r="F8" s="127">
        <v>7</v>
      </c>
      <c r="G8" s="513" t="s">
        <v>606</v>
      </c>
      <c r="H8" s="508"/>
      <c r="I8" s="127">
        <v>26</v>
      </c>
      <c r="J8" s="127">
        <v>17</v>
      </c>
      <c r="K8" s="127" t="str">
        <f t="shared" si="2"/>
        <v>大森</v>
      </c>
      <c r="L8" s="127" t="str">
        <f t="shared" si="3"/>
        <v>成田北</v>
      </c>
      <c r="M8" s="125">
        <v>19.350000000000001</v>
      </c>
      <c r="N8" s="127">
        <v>4</v>
      </c>
      <c r="O8" s="513" t="s">
        <v>605</v>
      </c>
      <c r="Q8" s="253"/>
      <c r="R8" s="253"/>
      <c r="S8" s="257"/>
      <c r="T8" s="253"/>
    </row>
    <row r="9" spans="1:20" s="165" customFormat="1" ht="21.95" customHeight="1" x14ac:dyDescent="0.15">
      <c r="A9" s="226">
        <v>7</v>
      </c>
      <c r="B9" s="127">
        <v>33</v>
      </c>
      <c r="C9" s="127" t="str">
        <f t="shared" si="0"/>
        <v>雑賀</v>
      </c>
      <c r="D9" s="127" t="str">
        <f t="shared" si="1"/>
        <v>敬愛学園</v>
      </c>
      <c r="E9" s="125">
        <v>19.55</v>
      </c>
      <c r="F9" s="127">
        <v>2</v>
      </c>
      <c r="G9" s="513" t="s">
        <v>606</v>
      </c>
      <c r="H9" s="508"/>
      <c r="I9" s="127">
        <v>27</v>
      </c>
      <c r="J9" s="127">
        <v>2</v>
      </c>
      <c r="K9" s="127" t="str">
        <f t="shared" si="2"/>
        <v>獅子田</v>
      </c>
      <c r="L9" s="127" t="str">
        <f t="shared" si="3"/>
        <v>拓大紅陵</v>
      </c>
      <c r="M9" s="125">
        <v>19.75</v>
      </c>
      <c r="N9" s="127">
        <v>1</v>
      </c>
      <c r="O9" s="513" t="s">
        <v>552</v>
      </c>
      <c r="Q9" s="253"/>
      <c r="R9" s="253"/>
      <c r="S9" s="257"/>
      <c r="T9" s="253"/>
    </row>
    <row r="10" spans="1:20" s="165" customFormat="1" ht="21.95" customHeight="1" x14ac:dyDescent="0.15">
      <c r="A10" s="226">
        <v>8</v>
      </c>
      <c r="B10" s="127">
        <v>23</v>
      </c>
      <c r="C10" s="127" t="str">
        <f t="shared" si="0"/>
        <v>瀧本</v>
      </c>
      <c r="D10" s="127" t="str">
        <f t="shared" si="1"/>
        <v>佐原</v>
      </c>
      <c r="E10" s="125">
        <v>19.45</v>
      </c>
      <c r="F10" s="127">
        <v>3</v>
      </c>
      <c r="G10" s="513" t="s">
        <v>608</v>
      </c>
      <c r="H10" s="508"/>
      <c r="I10" s="127">
        <v>28</v>
      </c>
      <c r="J10" s="127">
        <v>5</v>
      </c>
      <c r="K10" s="127" t="str">
        <f t="shared" si="2"/>
        <v>根本</v>
      </c>
      <c r="L10" s="127" t="str">
        <f t="shared" si="3"/>
        <v>木更津総合</v>
      </c>
      <c r="M10" s="125">
        <v>19.350000000000001</v>
      </c>
      <c r="N10" s="127">
        <v>5</v>
      </c>
      <c r="O10" s="513" t="s">
        <v>607</v>
      </c>
      <c r="Q10" s="253"/>
      <c r="R10" s="253"/>
      <c r="S10" s="257"/>
      <c r="T10" s="253"/>
    </row>
    <row r="11" spans="1:20" s="165" customFormat="1" ht="21.95" customHeight="1" x14ac:dyDescent="0.15">
      <c r="A11" s="226">
        <v>9</v>
      </c>
      <c r="B11" s="127">
        <v>12</v>
      </c>
      <c r="C11" s="127" t="str">
        <f t="shared" si="0"/>
        <v>小椋</v>
      </c>
      <c r="D11" s="127" t="str">
        <f t="shared" si="1"/>
        <v>成東</v>
      </c>
      <c r="E11" s="125">
        <v>19</v>
      </c>
      <c r="F11" s="127">
        <v>6</v>
      </c>
      <c r="G11" s="513" t="s">
        <v>554</v>
      </c>
      <c r="H11" s="508"/>
      <c r="I11" s="127">
        <v>29</v>
      </c>
      <c r="J11" s="127">
        <v>35</v>
      </c>
      <c r="K11" s="127" t="str">
        <f t="shared" si="2"/>
        <v>會野</v>
      </c>
      <c r="L11" s="127" t="str">
        <f t="shared" si="3"/>
        <v>千葉経済</v>
      </c>
      <c r="M11" s="125">
        <v>18.8</v>
      </c>
      <c r="N11" s="127">
        <v>7</v>
      </c>
      <c r="O11" s="513" t="s">
        <v>552</v>
      </c>
      <c r="Q11" s="253"/>
      <c r="R11" s="253"/>
      <c r="S11" s="253"/>
      <c r="T11" s="253"/>
    </row>
    <row r="12" spans="1:20" s="165" customFormat="1" ht="21.95" customHeight="1" x14ac:dyDescent="0.15">
      <c r="A12" s="226">
        <v>10</v>
      </c>
      <c r="B12" s="127">
        <v>18</v>
      </c>
      <c r="C12" s="127" t="str">
        <f t="shared" si="0"/>
        <v>太刀川</v>
      </c>
      <c r="D12" s="127" t="str">
        <f t="shared" si="1"/>
        <v>成田北</v>
      </c>
      <c r="E12" s="125">
        <v>18.8</v>
      </c>
      <c r="F12" s="127">
        <v>9</v>
      </c>
      <c r="G12" s="513" t="s">
        <v>556</v>
      </c>
      <c r="H12" s="508"/>
      <c r="I12" s="127">
        <v>30</v>
      </c>
      <c r="J12" s="127">
        <v>21</v>
      </c>
      <c r="K12" s="127" t="str">
        <f t="shared" si="2"/>
        <v>栃谷</v>
      </c>
      <c r="L12" s="127" t="str">
        <f t="shared" si="3"/>
        <v>市立銚子</v>
      </c>
      <c r="M12" s="125">
        <v>18.5</v>
      </c>
      <c r="N12" s="127">
        <v>9</v>
      </c>
      <c r="O12" s="513" t="s">
        <v>552</v>
      </c>
      <c r="Q12" s="253"/>
      <c r="R12" s="253"/>
      <c r="S12" s="253"/>
      <c r="T12" s="253"/>
    </row>
    <row r="13" spans="1:20" s="165" customFormat="1" ht="21.95" customHeight="1" x14ac:dyDescent="0.15">
      <c r="A13" s="238"/>
      <c r="B13" s="238"/>
      <c r="C13" s="128"/>
      <c r="D13" s="128"/>
      <c r="E13" s="124"/>
      <c r="F13" s="238"/>
      <c r="G13" s="346"/>
      <c r="H13" s="238"/>
      <c r="I13" s="238"/>
      <c r="J13" s="238"/>
      <c r="K13" s="128"/>
      <c r="L13" s="128"/>
      <c r="M13" s="124"/>
      <c r="N13" s="238"/>
      <c r="O13" s="346"/>
      <c r="Q13" s="253"/>
      <c r="R13" s="253"/>
      <c r="S13" s="253"/>
      <c r="T13" s="253"/>
    </row>
    <row r="14" spans="1:20" s="165" customFormat="1" ht="10.5" customHeight="1" x14ac:dyDescent="0.15">
      <c r="A14" s="239"/>
      <c r="B14" s="239"/>
      <c r="C14" s="239"/>
      <c r="D14" s="239"/>
      <c r="E14" s="239"/>
      <c r="F14" s="239"/>
      <c r="G14" s="349"/>
      <c r="H14" s="239"/>
      <c r="I14" s="238"/>
      <c r="J14" s="238"/>
      <c r="K14" s="128"/>
      <c r="L14" s="128"/>
      <c r="M14" s="238"/>
      <c r="N14" s="238"/>
      <c r="O14" s="346"/>
      <c r="Q14" s="253"/>
      <c r="R14" s="253"/>
      <c r="S14" s="253"/>
      <c r="T14" s="253"/>
    </row>
    <row r="15" spans="1:20" s="165" customFormat="1" ht="20.25" customHeight="1" x14ac:dyDescent="0.15">
      <c r="A15" s="226" t="s">
        <v>112</v>
      </c>
      <c r="B15" s="226" t="s">
        <v>168</v>
      </c>
      <c r="C15" s="226" t="s">
        <v>0</v>
      </c>
      <c r="D15" s="226" t="s">
        <v>1</v>
      </c>
      <c r="E15" s="125" t="s">
        <v>550</v>
      </c>
      <c r="F15" s="226" t="s">
        <v>3</v>
      </c>
      <c r="G15" s="226"/>
      <c r="H15" s="238"/>
      <c r="I15" s="226" t="s">
        <v>229</v>
      </c>
      <c r="J15" s="226" t="s">
        <v>168</v>
      </c>
      <c r="K15" s="226" t="s">
        <v>0</v>
      </c>
      <c r="L15" s="226" t="s">
        <v>1</v>
      </c>
      <c r="M15" s="125" t="s">
        <v>2</v>
      </c>
      <c r="N15" s="226" t="s">
        <v>3</v>
      </c>
      <c r="O15" s="226"/>
      <c r="Q15" s="253"/>
      <c r="R15" s="253"/>
      <c r="S15" s="253"/>
      <c r="T15" s="253"/>
    </row>
    <row r="16" spans="1:20" s="165" customFormat="1" ht="20.25" customHeight="1" x14ac:dyDescent="0.15">
      <c r="A16" s="226">
        <v>11</v>
      </c>
      <c r="B16" s="127">
        <v>28</v>
      </c>
      <c r="C16" s="127" t="str">
        <f t="shared" ref="C16:C24" si="4">VLOOKUP(B16,$B$35:$D$78,2)</f>
        <v>髙橋</v>
      </c>
      <c r="D16" s="127" t="str">
        <f t="shared" ref="D16:D24" si="5">VLOOKUP(B16,$B$35:$D$78,3)</f>
        <v>習志野</v>
      </c>
      <c r="E16" s="125">
        <v>18.899999999999999</v>
      </c>
      <c r="F16" s="127">
        <v>5</v>
      </c>
      <c r="G16" s="513" t="s">
        <v>637</v>
      </c>
      <c r="H16" s="508"/>
      <c r="I16" s="127">
        <v>31</v>
      </c>
      <c r="J16" s="127">
        <v>19</v>
      </c>
      <c r="K16" s="127" t="str">
        <f t="shared" ref="K16:K23" si="6">VLOOKUP(J16,$B$35:$D$78,2)</f>
        <v>榊</v>
      </c>
      <c r="L16" s="127" t="str">
        <f t="shared" ref="L16:L23" si="7">VLOOKUP(J16,$B$35:$D$78,3)</f>
        <v>千葉黎明</v>
      </c>
      <c r="M16" s="125">
        <v>19</v>
      </c>
      <c r="N16" s="127">
        <v>6</v>
      </c>
      <c r="O16" s="513" t="s">
        <v>552</v>
      </c>
      <c r="P16" s="508"/>
      <c r="Q16" s="253"/>
      <c r="R16" s="253"/>
      <c r="S16" s="253"/>
      <c r="T16" s="253"/>
    </row>
    <row r="17" spans="1:20" s="165" customFormat="1" ht="20.25" customHeight="1" x14ac:dyDescent="0.15">
      <c r="A17" s="226">
        <v>12</v>
      </c>
      <c r="B17" s="127">
        <v>9</v>
      </c>
      <c r="C17" s="127" t="str">
        <f t="shared" si="4"/>
        <v>酒井</v>
      </c>
      <c r="D17" s="127" t="str">
        <f t="shared" si="5"/>
        <v>長生</v>
      </c>
      <c r="E17" s="125"/>
      <c r="F17" s="127" t="s">
        <v>551</v>
      </c>
      <c r="G17" s="513"/>
      <c r="H17" s="508"/>
      <c r="I17" s="127">
        <v>32</v>
      </c>
      <c r="J17" s="127">
        <v>40</v>
      </c>
      <c r="K17" s="127" t="str">
        <f t="shared" si="6"/>
        <v>相良</v>
      </c>
      <c r="L17" s="127" t="str">
        <f t="shared" si="7"/>
        <v>麗澤</v>
      </c>
      <c r="M17" s="125">
        <v>19.399999999999999</v>
      </c>
      <c r="N17" s="127">
        <v>3</v>
      </c>
      <c r="O17" s="513" t="s">
        <v>554</v>
      </c>
      <c r="P17" s="508"/>
      <c r="Q17" s="253"/>
      <c r="R17" s="253"/>
      <c r="S17" s="253"/>
      <c r="T17" s="253"/>
    </row>
    <row r="18" spans="1:20" s="165" customFormat="1" ht="21.95" customHeight="1" x14ac:dyDescent="0.15">
      <c r="A18" s="226">
        <v>13</v>
      </c>
      <c r="B18" s="127">
        <v>36</v>
      </c>
      <c r="C18" s="127" t="str">
        <f t="shared" si="4"/>
        <v>渡辺</v>
      </c>
      <c r="D18" s="127" t="str">
        <f t="shared" si="5"/>
        <v>千葉南</v>
      </c>
      <c r="E18" s="125">
        <v>18.850000000000001</v>
      </c>
      <c r="F18" s="127">
        <v>7</v>
      </c>
      <c r="G18" s="513" t="s">
        <v>555</v>
      </c>
      <c r="H18" s="508"/>
      <c r="I18" s="127">
        <v>33</v>
      </c>
      <c r="J18" s="127">
        <v>32</v>
      </c>
      <c r="K18" s="127" t="str">
        <f t="shared" si="6"/>
        <v>稗田</v>
      </c>
      <c r="L18" s="127" t="str">
        <f t="shared" si="7"/>
        <v>敬愛学園</v>
      </c>
      <c r="M18" s="125">
        <v>19.55</v>
      </c>
      <c r="N18" s="127">
        <v>2</v>
      </c>
      <c r="O18" s="513" t="s">
        <v>556</v>
      </c>
      <c r="P18" s="508"/>
      <c r="Q18" s="253"/>
      <c r="R18" s="253"/>
      <c r="S18" s="257"/>
      <c r="T18" s="253"/>
    </row>
    <row r="19" spans="1:20" s="165" customFormat="1" ht="21.95" customHeight="1" x14ac:dyDescent="0.15">
      <c r="A19" s="226">
        <v>14</v>
      </c>
      <c r="B19" s="127">
        <v>26</v>
      </c>
      <c r="C19" s="127" t="str">
        <f t="shared" si="4"/>
        <v>秋葉</v>
      </c>
      <c r="D19" s="127" t="str">
        <f t="shared" si="5"/>
        <v>秀明八千代</v>
      </c>
      <c r="E19" s="125">
        <v>19.649999999999999</v>
      </c>
      <c r="F19" s="127">
        <v>2</v>
      </c>
      <c r="G19" s="513" t="s">
        <v>552</v>
      </c>
      <c r="H19" s="508"/>
      <c r="I19" s="127">
        <v>34</v>
      </c>
      <c r="J19" s="127">
        <v>30</v>
      </c>
      <c r="K19" s="127" t="str">
        <f t="shared" si="6"/>
        <v>本田</v>
      </c>
      <c r="L19" s="127" t="str">
        <f t="shared" si="7"/>
        <v>渋谷幕張</v>
      </c>
      <c r="M19" s="125">
        <v>19.3</v>
      </c>
      <c r="N19" s="127">
        <v>4</v>
      </c>
      <c r="O19" s="513" t="s">
        <v>554</v>
      </c>
      <c r="P19" s="508"/>
      <c r="Q19" s="253"/>
      <c r="R19" s="253"/>
      <c r="S19" s="257"/>
      <c r="T19" s="253"/>
    </row>
    <row r="20" spans="1:20" s="165" customFormat="1" ht="21.95" customHeight="1" x14ac:dyDescent="0.15">
      <c r="A20" s="226">
        <v>15</v>
      </c>
      <c r="B20" s="127">
        <v>13</v>
      </c>
      <c r="C20" s="127" t="str">
        <f t="shared" si="4"/>
        <v>大和久</v>
      </c>
      <c r="D20" s="127" t="str">
        <f t="shared" si="5"/>
        <v>茂原樟陽</v>
      </c>
      <c r="E20" s="125">
        <v>18.55</v>
      </c>
      <c r="F20" s="127">
        <v>8</v>
      </c>
      <c r="G20" s="513" t="s">
        <v>635</v>
      </c>
      <c r="H20" s="508"/>
      <c r="I20" s="127">
        <v>35</v>
      </c>
      <c r="J20" s="127">
        <v>24</v>
      </c>
      <c r="K20" s="127" t="str">
        <f t="shared" si="6"/>
        <v>濱田</v>
      </c>
      <c r="L20" s="127" t="str">
        <f t="shared" si="7"/>
        <v>下総</v>
      </c>
      <c r="M20" s="125"/>
      <c r="N20" s="127" t="s">
        <v>551</v>
      </c>
      <c r="O20" s="513"/>
      <c r="P20" s="508"/>
      <c r="Q20" s="253"/>
      <c r="R20" s="253"/>
      <c r="S20" s="257"/>
      <c r="T20" s="253"/>
    </row>
    <row r="21" spans="1:20" s="165" customFormat="1" ht="21.95" customHeight="1" x14ac:dyDescent="0.15">
      <c r="A21" s="226">
        <v>16</v>
      </c>
      <c r="B21" s="127">
        <v>39</v>
      </c>
      <c r="C21" s="127" t="str">
        <f t="shared" si="4"/>
        <v>西田</v>
      </c>
      <c r="D21" s="127" t="str">
        <f t="shared" si="5"/>
        <v>麗澤</v>
      </c>
      <c r="E21" s="125">
        <v>19.45</v>
      </c>
      <c r="F21" s="127">
        <v>3</v>
      </c>
      <c r="G21" s="513" t="s">
        <v>635</v>
      </c>
      <c r="H21" s="508"/>
      <c r="I21" s="127">
        <v>36</v>
      </c>
      <c r="J21" s="127">
        <v>8</v>
      </c>
      <c r="K21" s="127" t="str">
        <f t="shared" si="6"/>
        <v>黒田</v>
      </c>
      <c r="L21" s="127" t="str">
        <f t="shared" si="7"/>
        <v>東金</v>
      </c>
      <c r="M21" s="125">
        <v>18.899999999999999</v>
      </c>
      <c r="N21" s="127">
        <v>7</v>
      </c>
      <c r="O21" s="513" t="s">
        <v>607</v>
      </c>
      <c r="P21" s="508"/>
      <c r="Q21" s="253"/>
      <c r="R21" s="253"/>
    </row>
    <row r="22" spans="1:20" s="165" customFormat="1" ht="21.95" customHeight="1" x14ac:dyDescent="0.15">
      <c r="A22" s="226">
        <v>17</v>
      </c>
      <c r="B22" s="127">
        <v>6</v>
      </c>
      <c r="C22" s="127" t="str">
        <f t="shared" si="4"/>
        <v>平野</v>
      </c>
      <c r="D22" s="127" t="str">
        <f t="shared" si="5"/>
        <v>木更津総合</v>
      </c>
      <c r="E22" s="125">
        <v>18.899999999999999</v>
      </c>
      <c r="F22" s="127">
        <v>5</v>
      </c>
      <c r="G22" s="513" t="s">
        <v>635</v>
      </c>
      <c r="H22" s="508"/>
      <c r="I22" s="127">
        <v>37</v>
      </c>
      <c r="J22" s="127">
        <v>11</v>
      </c>
      <c r="K22" s="127" t="str">
        <f t="shared" si="6"/>
        <v>川原</v>
      </c>
      <c r="L22" s="127" t="str">
        <f t="shared" si="7"/>
        <v>成東</v>
      </c>
      <c r="M22" s="125">
        <v>18.600000000000001</v>
      </c>
      <c r="N22" s="127">
        <v>8</v>
      </c>
      <c r="O22" s="513" t="s">
        <v>607</v>
      </c>
      <c r="P22" s="508"/>
      <c r="Q22" s="253"/>
      <c r="R22" s="253"/>
      <c r="S22" s="257"/>
      <c r="T22" s="253"/>
    </row>
    <row r="23" spans="1:20" s="165" customFormat="1" ht="21.95" customHeight="1" x14ac:dyDescent="0.15">
      <c r="A23" s="226">
        <v>18</v>
      </c>
      <c r="B23" s="127">
        <v>38</v>
      </c>
      <c r="C23" s="127" t="str">
        <f t="shared" si="4"/>
        <v>吉田</v>
      </c>
      <c r="D23" s="127" t="str">
        <f t="shared" si="5"/>
        <v>日体大柏</v>
      </c>
      <c r="E23" s="125"/>
      <c r="F23" s="127" t="s">
        <v>551</v>
      </c>
      <c r="G23" s="513"/>
      <c r="H23" s="508"/>
      <c r="I23" s="127">
        <v>38</v>
      </c>
      <c r="J23" s="127">
        <v>37</v>
      </c>
      <c r="K23" s="127" t="str">
        <f t="shared" si="6"/>
        <v>杉山</v>
      </c>
      <c r="L23" s="127" t="str">
        <f t="shared" si="7"/>
        <v>千葉南</v>
      </c>
      <c r="M23" s="125">
        <v>18.55</v>
      </c>
      <c r="N23" s="127">
        <v>9</v>
      </c>
      <c r="O23" s="513" t="s">
        <v>556</v>
      </c>
      <c r="P23" s="508"/>
      <c r="Q23" s="253"/>
      <c r="R23" s="253"/>
      <c r="S23" s="257"/>
      <c r="T23" s="253"/>
    </row>
    <row r="24" spans="1:20" s="165" customFormat="1" ht="21.95" customHeight="1" x14ac:dyDescent="0.15">
      <c r="A24" s="226">
        <v>19</v>
      </c>
      <c r="B24" s="127">
        <v>34</v>
      </c>
      <c r="C24" s="127" t="str">
        <f t="shared" si="4"/>
        <v>妻鹿</v>
      </c>
      <c r="D24" s="127" t="str">
        <f t="shared" si="5"/>
        <v>千葉経済</v>
      </c>
      <c r="E24" s="125">
        <v>19.2</v>
      </c>
      <c r="F24" s="127">
        <v>4</v>
      </c>
      <c r="G24" s="513" t="s">
        <v>554</v>
      </c>
      <c r="H24" s="508"/>
      <c r="I24" s="127">
        <v>39</v>
      </c>
      <c r="J24" s="127">
        <v>22</v>
      </c>
      <c r="K24" s="127" t="str">
        <f t="shared" ref="K24:K25" si="8">VLOOKUP(J24,$B$35:$D$78,2)</f>
        <v>宮本</v>
      </c>
      <c r="L24" s="127" t="str">
        <f t="shared" ref="L24:L25" si="9">VLOOKUP(J24,$B$35:$D$78,3)</f>
        <v>佐原</v>
      </c>
      <c r="M24" s="125">
        <v>19.100000000000001</v>
      </c>
      <c r="N24" s="127">
        <v>5</v>
      </c>
      <c r="O24" s="513" t="s">
        <v>636</v>
      </c>
      <c r="P24" s="508"/>
      <c r="Q24" s="253"/>
      <c r="R24" s="253"/>
      <c r="S24" s="257"/>
      <c r="T24" s="253"/>
    </row>
    <row r="25" spans="1:20" s="165" customFormat="1" ht="21.95" customHeight="1" x14ac:dyDescent="0.15">
      <c r="A25" s="226">
        <v>20</v>
      </c>
      <c r="B25" s="127">
        <v>3</v>
      </c>
      <c r="C25" s="127" t="str">
        <f t="shared" ref="C25" si="10">VLOOKUP(B25,$B$35:$D$78,2)</f>
        <v>髙梨</v>
      </c>
      <c r="D25" s="127" t="str">
        <f t="shared" ref="D25" si="11">VLOOKUP(B25,$B$35:$D$78,3)</f>
        <v>拓大紅陵</v>
      </c>
      <c r="E25" s="125">
        <v>20</v>
      </c>
      <c r="F25" s="127">
        <v>1</v>
      </c>
      <c r="G25" s="513" t="s">
        <v>605</v>
      </c>
      <c r="H25" s="508"/>
      <c r="I25" s="127">
        <v>40</v>
      </c>
      <c r="J25" s="127">
        <v>4</v>
      </c>
      <c r="K25" s="127" t="str">
        <f t="shared" si="8"/>
        <v>清水</v>
      </c>
      <c r="L25" s="127" t="str">
        <f t="shared" si="9"/>
        <v>拓大紅陵</v>
      </c>
      <c r="M25" s="125">
        <v>19.8</v>
      </c>
      <c r="N25" s="127">
        <v>1</v>
      </c>
      <c r="O25" s="513" t="s">
        <v>554</v>
      </c>
      <c r="P25" s="508"/>
      <c r="Q25" s="363"/>
      <c r="R25" s="363"/>
      <c r="S25" s="257"/>
      <c r="T25" s="363"/>
    </row>
    <row r="26" spans="1:20" s="165" customFormat="1" ht="21.95" customHeight="1" x14ac:dyDescent="0.15">
      <c r="A26" s="238"/>
      <c r="B26" s="253"/>
      <c r="C26" s="128"/>
      <c r="D26" s="128"/>
      <c r="E26" s="257"/>
      <c r="F26" s="241"/>
      <c r="G26" s="351"/>
      <c r="H26" s="258"/>
      <c r="I26" s="238"/>
      <c r="J26" s="253"/>
      <c r="K26" s="128"/>
      <c r="L26" s="128"/>
      <c r="M26" s="257"/>
      <c r="N26" s="241"/>
      <c r="O26" s="351"/>
      <c r="Q26" s="253"/>
      <c r="R26" s="253"/>
      <c r="S26" s="257"/>
      <c r="T26" s="253"/>
    </row>
    <row r="27" spans="1:20" s="165" customFormat="1" ht="21.95" customHeight="1" x14ac:dyDescent="0.15">
      <c r="A27" s="680" t="s">
        <v>230</v>
      </c>
      <c r="B27" s="680"/>
      <c r="C27" s="680"/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241"/>
      <c r="O27" s="351"/>
    </row>
    <row r="28" spans="1:20" s="165" customFormat="1" ht="21.95" customHeight="1" x14ac:dyDescent="0.15">
      <c r="A28" s="680" t="s">
        <v>353</v>
      </c>
      <c r="B28" s="680"/>
      <c r="C28" s="680"/>
      <c r="D28" s="680"/>
      <c r="E28" s="680"/>
      <c r="F28" s="680"/>
      <c r="G28" s="680"/>
      <c r="H28" s="680"/>
      <c r="I28" s="680"/>
      <c r="J28" s="680"/>
      <c r="K28" s="680"/>
      <c r="L28" s="680"/>
      <c r="M28" s="680"/>
      <c r="N28" s="253"/>
      <c r="O28" s="347"/>
    </row>
    <row r="29" spans="1:20" s="165" customFormat="1" ht="21.95" customHeight="1" x14ac:dyDescent="0.15">
      <c r="H29" s="256"/>
    </row>
    <row r="30" spans="1:20" s="165" customFormat="1" ht="21.95" customHeight="1" x14ac:dyDescent="0.15">
      <c r="A30" s="253"/>
      <c r="B30" s="255"/>
      <c r="C30" s="255"/>
      <c r="D30" s="255"/>
      <c r="E30" s="254"/>
      <c r="F30" s="255"/>
      <c r="G30" s="255"/>
      <c r="I30" s="253"/>
      <c r="J30" s="255"/>
      <c r="K30" s="255"/>
      <c r="L30" s="255"/>
      <c r="M30" s="254"/>
      <c r="N30" s="255"/>
      <c r="O30" s="255"/>
    </row>
    <row r="31" spans="1:20" s="165" customFormat="1" ht="21.95" customHeight="1" x14ac:dyDescent="0.15">
      <c r="A31" s="253"/>
      <c r="B31" s="255"/>
      <c r="C31" s="255"/>
      <c r="D31" s="255"/>
      <c r="E31" s="254"/>
      <c r="F31" s="255"/>
      <c r="G31" s="255"/>
      <c r="H31" s="256"/>
      <c r="I31" s="253"/>
      <c r="J31" s="255"/>
      <c r="K31" s="255"/>
      <c r="L31" s="255"/>
      <c r="M31" s="254"/>
      <c r="N31" s="255"/>
      <c r="O31" s="255"/>
    </row>
    <row r="32" spans="1:20" s="165" customFormat="1" ht="21.95" customHeight="1" x14ac:dyDescent="0.15">
      <c r="A32" s="253"/>
      <c r="B32" s="255"/>
      <c r="C32" s="255"/>
      <c r="D32" s="255"/>
      <c r="E32" s="254"/>
      <c r="F32" s="255"/>
      <c r="G32" s="255"/>
      <c r="H32" s="256"/>
      <c r="I32" s="253"/>
      <c r="J32" s="255"/>
      <c r="K32" s="255"/>
      <c r="L32" s="255"/>
      <c r="M32" s="254"/>
      <c r="N32" s="255"/>
      <c r="O32" s="255"/>
    </row>
    <row r="33" spans="1:27" s="165" customFormat="1" ht="21.95" customHeight="1" x14ac:dyDescent="0.15">
      <c r="E33" s="259"/>
      <c r="H33" s="256"/>
      <c r="M33" s="259"/>
    </row>
    <row r="34" spans="1:27" s="165" customFormat="1" ht="17.25" x14ac:dyDescent="0.15">
      <c r="A34" s="240"/>
      <c r="B34" s="240"/>
      <c r="C34" s="21" t="s">
        <v>33</v>
      </c>
      <c r="D34" s="240"/>
      <c r="E34" s="46"/>
      <c r="F34" s="240"/>
      <c r="G34" s="344"/>
      <c r="I34" s="240"/>
      <c r="J34" s="240"/>
      <c r="K34" s="240"/>
      <c r="L34" s="240"/>
      <c r="M34" s="46"/>
      <c r="N34" s="240"/>
      <c r="O34" s="344"/>
    </row>
    <row r="35" spans="1:27" ht="18" customHeight="1" x14ac:dyDescent="0.15">
      <c r="B35" s="357">
        <v>1</v>
      </c>
      <c r="C35" s="357" t="s">
        <v>120</v>
      </c>
      <c r="D35" s="224" t="s">
        <v>186</v>
      </c>
      <c r="E35" s="314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</row>
    <row r="36" spans="1:27" ht="18" customHeight="1" x14ac:dyDescent="0.15">
      <c r="B36" s="357">
        <v>2</v>
      </c>
      <c r="C36" s="314" t="s">
        <v>232</v>
      </c>
      <c r="D36" s="224" t="s">
        <v>186</v>
      </c>
      <c r="E36" s="314"/>
    </row>
    <row r="37" spans="1:27" ht="18" customHeight="1" x14ac:dyDescent="0.15">
      <c r="B37" s="357">
        <v>3</v>
      </c>
      <c r="C37" s="357" t="s">
        <v>660</v>
      </c>
      <c r="D37" s="224" t="s">
        <v>186</v>
      </c>
      <c r="E37" s="314" t="s">
        <v>356</v>
      </c>
    </row>
    <row r="38" spans="1:27" ht="18" customHeight="1" x14ac:dyDescent="0.15">
      <c r="B38" s="357">
        <v>4</v>
      </c>
      <c r="C38" s="357" t="s">
        <v>117</v>
      </c>
      <c r="D38" s="224" t="s">
        <v>186</v>
      </c>
      <c r="E38" s="314" t="s">
        <v>352</v>
      </c>
    </row>
    <row r="39" spans="1:27" ht="18" customHeight="1" x14ac:dyDescent="0.15">
      <c r="B39" s="357">
        <v>5</v>
      </c>
      <c r="C39" s="357" t="s">
        <v>243</v>
      </c>
      <c r="D39" s="224" t="s">
        <v>118</v>
      </c>
      <c r="E39" s="314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</row>
    <row r="40" spans="1:27" ht="18" customHeight="1" x14ac:dyDescent="0.15">
      <c r="B40" s="357">
        <v>6</v>
      </c>
      <c r="C40" s="314" t="s">
        <v>244</v>
      </c>
      <c r="D40" s="224" t="s">
        <v>118</v>
      </c>
      <c r="E40" s="314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</row>
    <row r="41" spans="1:27" ht="18" customHeight="1" x14ac:dyDescent="0.15">
      <c r="B41" s="357">
        <v>7</v>
      </c>
      <c r="C41" s="357" t="s">
        <v>247</v>
      </c>
      <c r="D41" s="224" t="s">
        <v>246</v>
      </c>
      <c r="E41" s="314"/>
      <c r="H41" s="182"/>
      <c r="K41" s="61"/>
      <c r="L41" s="61"/>
      <c r="M41" s="181"/>
      <c r="N41" s="175"/>
      <c r="O41" s="175"/>
      <c r="P41" s="175"/>
      <c r="Q41" s="175"/>
      <c r="R41" s="175"/>
      <c r="S41" s="175"/>
      <c r="T41" s="175"/>
      <c r="U41" s="175"/>
    </row>
    <row r="42" spans="1:27" ht="18" customHeight="1" x14ac:dyDescent="0.15">
      <c r="B42" s="357">
        <v>8</v>
      </c>
      <c r="C42" s="314" t="s">
        <v>248</v>
      </c>
      <c r="D42" s="224" t="s">
        <v>246</v>
      </c>
      <c r="E42" s="314"/>
      <c r="K42" s="61"/>
      <c r="L42" s="61"/>
      <c r="M42" s="181"/>
      <c r="N42" s="175"/>
      <c r="O42" s="175"/>
      <c r="P42" s="175"/>
      <c r="Q42" s="175"/>
      <c r="R42" s="175"/>
      <c r="S42" s="175"/>
      <c r="T42" s="175"/>
      <c r="U42" s="175"/>
    </row>
    <row r="43" spans="1:27" ht="18" customHeight="1" x14ac:dyDescent="0.15">
      <c r="B43" s="357">
        <v>9</v>
      </c>
      <c r="C43" s="357" t="s">
        <v>192</v>
      </c>
      <c r="D43" s="224" t="s">
        <v>191</v>
      </c>
      <c r="E43" s="314"/>
      <c r="K43" s="4"/>
      <c r="L43" s="61"/>
      <c r="M43" s="61"/>
      <c r="N43" s="175"/>
      <c r="O43" s="175"/>
      <c r="P43" s="175"/>
      <c r="Q43" s="175"/>
      <c r="R43" s="175"/>
      <c r="S43" s="175"/>
      <c r="T43" s="175"/>
      <c r="U43" s="175"/>
    </row>
    <row r="44" spans="1:27" ht="18" customHeight="1" x14ac:dyDescent="0.15">
      <c r="B44" s="357">
        <v>10</v>
      </c>
      <c r="C44" s="314" t="s">
        <v>254</v>
      </c>
      <c r="D44" s="224" t="s">
        <v>191</v>
      </c>
      <c r="E44" s="314"/>
      <c r="P44" s="175"/>
      <c r="Q44" s="175"/>
      <c r="R44" s="313"/>
      <c r="S44" s="313"/>
      <c r="T44" s="313"/>
      <c r="U44" s="313"/>
    </row>
    <row r="45" spans="1:27" ht="18" customHeight="1" x14ac:dyDescent="0.15">
      <c r="B45" s="357">
        <v>11</v>
      </c>
      <c r="C45" s="357" t="s">
        <v>258</v>
      </c>
      <c r="D45" s="224" t="s">
        <v>196</v>
      </c>
      <c r="E45" s="314"/>
    </row>
    <row r="46" spans="1:27" ht="18" customHeight="1" x14ac:dyDescent="0.15">
      <c r="B46" s="357">
        <v>12</v>
      </c>
      <c r="C46" s="314" t="s">
        <v>259</v>
      </c>
      <c r="D46" s="224" t="s">
        <v>196</v>
      </c>
      <c r="E46" s="314"/>
    </row>
    <row r="47" spans="1:27" ht="18" customHeight="1" x14ac:dyDescent="0.15">
      <c r="B47" s="357">
        <v>13</v>
      </c>
      <c r="C47" s="357" t="s">
        <v>260</v>
      </c>
      <c r="D47" s="224" t="s">
        <v>194</v>
      </c>
      <c r="E47" s="314"/>
    </row>
    <row r="48" spans="1:27" ht="18" customHeight="1" x14ac:dyDescent="0.15">
      <c r="B48" s="357">
        <v>14</v>
      </c>
      <c r="C48" s="314" t="s">
        <v>235</v>
      </c>
      <c r="D48" s="224" t="s">
        <v>194</v>
      </c>
      <c r="E48" s="314"/>
      <c r="F48" s="253"/>
      <c r="G48" s="347"/>
    </row>
    <row r="49" spans="2:21" ht="18" customHeight="1" x14ac:dyDescent="0.15">
      <c r="B49" s="357">
        <v>15</v>
      </c>
      <c r="C49" s="357" t="s">
        <v>262</v>
      </c>
      <c r="D49" s="224" t="s">
        <v>97</v>
      </c>
      <c r="E49" s="314"/>
      <c r="F49" s="253"/>
      <c r="G49" s="347"/>
      <c r="L49" s="232"/>
    </row>
    <row r="50" spans="2:21" ht="18" customHeight="1" x14ac:dyDescent="0.15">
      <c r="B50" s="357">
        <v>16</v>
      </c>
      <c r="C50" s="314" t="s">
        <v>263</v>
      </c>
      <c r="D50" s="224" t="s">
        <v>97</v>
      </c>
      <c r="E50" s="314"/>
      <c r="F50" s="253"/>
      <c r="G50" s="347"/>
      <c r="J50" s="4"/>
      <c r="K50" s="4"/>
      <c r="L50" s="4"/>
      <c r="M50" s="181"/>
      <c r="N50" s="4"/>
      <c r="O50" s="4"/>
    </row>
    <row r="51" spans="2:21" ht="18" customHeight="1" x14ac:dyDescent="0.15">
      <c r="B51" s="357">
        <v>17</v>
      </c>
      <c r="C51" s="357" t="s">
        <v>201</v>
      </c>
      <c r="D51" s="224" t="s">
        <v>98</v>
      </c>
      <c r="E51" s="314"/>
      <c r="F51" s="253"/>
      <c r="G51" s="347"/>
      <c r="J51" s="4"/>
      <c r="K51" s="4"/>
      <c r="L51" s="304"/>
      <c r="M51" s="181"/>
      <c r="N51" s="4"/>
      <c r="O51" s="4"/>
      <c r="P51" s="4"/>
      <c r="Q51" s="4"/>
      <c r="R51" s="4"/>
      <c r="S51" s="4"/>
      <c r="T51" s="4"/>
      <c r="U51" s="4"/>
    </row>
    <row r="52" spans="2:21" ht="18" customHeight="1" x14ac:dyDescent="0.15">
      <c r="B52" s="357">
        <v>18</v>
      </c>
      <c r="C52" s="314" t="s">
        <v>265</v>
      </c>
      <c r="D52" s="224" t="s">
        <v>98</v>
      </c>
      <c r="E52" s="314"/>
      <c r="F52" s="253"/>
    </row>
    <row r="53" spans="2:21" ht="18" customHeight="1" x14ac:dyDescent="0.15">
      <c r="B53" s="357">
        <v>19</v>
      </c>
      <c r="C53" s="357" t="s">
        <v>203</v>
      </c>
      <c r="D53" s="224" t="s">
        <v>99</v>
      </c>
      <c r="E53" s="314"/>
      <c r="F53" s="36"/>
    </row>
    <row r="54" spans="2:21" ht="18" customHeight="1" x14ac:dyDescent="0.15">
      <c r="B54" s="357">
        <v>20</v>
      </c>
      <c r="C54" s="357" t="s">
        <v>267</v>
      </c>
      <c r="D54" s="224" t="s">
        <v>100</v>
      </c>
      <c r="E54" s="314"/>
      <c r="F54" s="36"/>
      <c r="K54" s="46"/>
      <c r="N54" s="46"/>
      <c r="O54" s="46"/>
    </row>
    <row r="55" spans="2:21" ht="18" customHeight="1" x14ac:dyDescent="0.15">
      <c r="B55" s="357">
        <v>21</v>
      </c>
      <c r="C55" s="314" t="s">
        <v>268</v>
      </c>
      <c r="D55" s="224" t="s">
        <v>100</v>
      </c>
      <c r="E55" s="314"/>
      <c r="J55" s="4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</row>
    <row r="56" spans="2:21" ht="18" customHeight="1" x14ac:dyDescent="0.15">
      <c r="B56" s="357">
        <v>22</v>
      </c>
      <c r="C56" s="357" t="s">
        <v>200</v>
      </c>
      <c r="D56" s="224" t="s">
        <v>101</v>
      </c>
      <c r="E56" s="314"/>
      <c r="I56" s="4"/>
      <c r="J56" s="4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</row>
    <row r="57" spans="2:21" ht="18" customHeight="1" x14ac:dyDescent="0.15">
      <c r="B57" s="357">
        <v>23</v>
      </c>
      <c r="C57" s="314" t="s">
        <v>205</v>
      </c>
      <c r="D57" s="224" t="s">
        <v>101</v>
      </c>
      <c r="E57" s="314"/>
      <c r="F57" s="233"/>
      <c r="G57" s="337"/>
      <c r="H57" s="4"/>
      <c r="I57" s="233"/>
      <c r="J57" s="310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</row>
    <row r="58" spans="2:21" ht="18" customHeight="1" x14ac:dyDescent="0.15">
      <c r="B58" s="357">
        <v>24</v>
      </c>
      <c r="C58" s="357" t="s">
        <v>274</v>
      </c>
      <c r="D58" s="224" t="s">
        <v>140</v>
      </c>
      <c r="E58" s="314"/>
      <c r="F58" s="175"/>
      <c r="G58" s="175"/>
      <c r="H58" s="233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82"/>
      <c r="U58" s="182"/>
    </row>
    <row r="59" spans="2:21" ht="18" customHeight="1" x14ac:dyDescent="0.15">
      <c r="B59" s="357">
        <v>25</v>
      </c>
      <c r="C59" s="357" t="s">
        <v>658</v>
      </c>
      <c r="D59" s="224" t="s">
        <v>88</v>
      </c>
      <c r="E59" s="314"/>
      <c r="F59" s="253"/>
      <c r="G59" s="347"/>
      <c r="H59" s="175"/>
      <c r="I59" s="4"/>
      <c r="J59" s="4"/>
      <c r="K59" s="4"/>
      <c r="L59" s="4"/>
      <c r="M59" s="181"/>
      <c r="N59" s="96"/>
      <c r="O59" s="96"/>
      <c r="P59" s="175"/>
      <c r="Q59" s="175"/>
      <c r="R59" s="175"/>
      <c r="S59" s="175"/>
      <c r="T59" s="182"/>
      <c r="U59" s="182"/>
    </row>
    <row r="60" spans="2:21" ht="18" customHeight="1" x14ac:dyDescent="0.15">
      <c r="B60" s="357">
        <v>26</v>
      </c>
      <c r="C60" s="357" t="s">
        <v>277</v>
      </c>
      <c r="D60" s="224" t="s">
        <v>89</v>
      </c>
      <c r="E60" s="314"/>
      <c r="F60" s="253"/>
      <c r="G60" s="347"/>
      <c r="H60" s="4"/>
      <c r="J60" s="4"/>
      <c r="K60" s="4"/>
      <c r="L60" s="4"/>
      <c r="M60" s="181"/>
      <c r="N60" s="96"/>
      <c r="O60" s="96"/>
      <c r="P60" s="309"/>
      <c r="Q60" s="97"/>
      <c r="R60" s="97"/>
      <c r="S60" s="4"/>
      <c r="T60" s="4"/>
      <c r="U60" s="4"/>
    </row>
    <row r="61" spans="2:21" ht="18" customHeight="1" x14ac:dyDescent="0.15">
      <c r="B61" s="357">
        <v>27</v>
      </c>
      <c r="C61" s="314" t="s">
        <v>278</v>
      </c>
      <c r="D61" s="224" t="s">
        <v>89</v>
      </c>
      <c r="E61" s="314"/>
      <c r="F61" s="253"/>
      <c r="G61" s="347"/>
      <c r="J61" s="4"/>
      <c r="K61" s="4"/>
      <c r="L61" s="305"/>
      <c r="M61" s="181"/>
      <c r="N61" s="96"/>
      <c r="O61" s="96"/>
      <c r="P61" s="309"/>
      <c r="Q61" s="97"/>
      <c r="R61" s="97"/>
      <c r="S61" s="4"/>
      <c r="T61" s="4"/>
      <c r="U61" s="4"/>
    </row>
    <row r="62" spans="2:21" ht="18" customHeight="1" x14ac:dyDescent="0.15">
      <c r="B62" s="357">
        <v>28</v>
      </c>
      <c r="C62" s="357" t="s">
        <v>659</v>
      </c>
      <c r="D62" s="224" t="s">
        <v>90</v>
      </c>
      <c r="E62" s="314"/>
      <c r="F62" s="253"/>
      <c r="G62" s="347"/>
      <c r="J62" s="4"/>
      <c r="K62" s="4"/>
      <c r="L62" s="4"/>
      <c r="M62" s="181"/>
      <c r="N62" s="4"/>
      <c r="O62" s="4"/>
      <c r="P62" s="309"/>
      <c r="Q62" s="97"/>
      <c r="R62" s="97"/>
      <c r="S62" s="4"/>
      <c r="T62" s="4"/>
      <c r="U62" s="4"/>
    </row>
    <row r="63" spans="2:21" ht="18" customHeight="1" x14ac:dyDescent="0.15">
      <c r="B63" s="357">
        <v>29</v>
      </c>
      <c r="C63" s="314" t="s">
        <v>216</v>
      </c>
      <c r="D63" s="224" t="s">
        <v>90</v>
      </c>
      <c r="E63" s="314"/>
      <c r="J63" s="4"/>
      <c r="K63" s="61"/>
      <c r="L63" s="61"/>
      <c r="M63" s="61"/>
      <c r="N63" s="61"/>
      <c r="O63" s="61"/>
      <c r="P63" s="4"/>
      <c r="Q63" s="97"/>
      <c r="R63" s="97"/>
      <c r="S63" s="4"/>
      <c r="T63" s="4"/>
      <c r="U63" s="4"/>
    </row>
    <row r="64" spans="2:21" ht="18" customHeight="1" x14ac:dyDescent="0.15">
      <c r="B64" s="357">
        <v>30</v>
      </c>
      <c r="C64" s="357" t="s">
        <v>282</v>
      </c>
      <c r="D64" s="224" t="s">
        <v>361</v>
      </c>
      <c r="E64" s="314"/>
      <c r="J64" s="4"/>
      <c r="K64" s="4"/>
      <c r="L64" s="4"/>
      <c r="M64" s="181"/>
      <c r="N64" s="4"/>
      <c r="O64" s="4"/>
      <c r="P64" s="61"/>
      <c r="Q64" s="4"/>
      <c r="R64" s="4"/>
      <c r="S64" s="4"/>
      <c r="T64" s="4"/>
      <c r="U64" s="4"/>
    </row>
    <row r="65" spans="2:21" ht="18" customHeight="1" x14ac:dyDescent="0.15">
      <c r="B65" s="357">
        <v>31</v>
      </c>
      <c r="C65" s="314" t="s">
        <v>283</v>
      </c>
      <c r="D65" s="224" t="s">
        <v>361</v>
      </c>
      <c r="E65" s="314"/>
      <c r="J65" s="4"/>
      <c r="K65" s="4"/>
      <c r="L65" s="4"/>
      <c r="M65" s="310"/>
      <c r="N65" s="4"/>
      <c r="O65" s="4"/>
      <c r="P65" s="4"/>
      <c r="Q65" s="4"/>
      <c r="R65" s="4"/>
      <c r="S65" s="4"/>
      <c r="T65" s="4"/>
      <c r="U65" s="4"/>
    </row>
    <row r="66" spans="2:21" ht="18" customHeight="1" x14ac:dyDescent="0.15">
      <c r="B66" s="357">
        <v>32</v>
      </c>
      <c r="C66" s="357" t="s">
        <v>285</v>
      </c>
      <c r="D66" s="224" t="s">
        <v>91</v>
      </c>
      <c r="E66" s="314"/>
      <c r="J66" s="4"/>
      <c r="K66" s="175"/>
      <c r="L66" s="175"/>
      <c r="M66" s="175"/>
      <c r="N66" s="175"/>
      <c r="O66" s="175"/>
      <c r="P66" s="4"/>
      <c r="Q66" s="4"/>
      <c r="R66" s="4"/>
      <c r="S66" s="4"/>
      <c r="T66" s="4"/>
      <c r="U66" s="4"/>
    </row>
    <row r="67" spans="2:21" ht="18" customHeight="1" x14ac:dyDescent="0.15">
      <c r="B67" s="357">
        <v>33</v>
      </c>
      <c r="C67" s="314" t="s">
        <v>286</v>
      </c>
      <c r="D67" s="224" t="s">
        <v>91</v>
      </c>
      <c r="E67" s="314"/>
      <c r="J67" s="4"/>
      <c r="K67" s="175"/>
      <c r="L67" s="175"/>
      <c r="M67" s="175"/>
      <c r="N67" s="175"/>
      <c r="O67" s="175"/>
      <c r="P67" s="175"/>
      <c r="Q67" s="4"/>
      <c r="R67" s="4"/>
      <c r="S67" s="4"/>
      <c r="T67" s="4"/>
      <c r="U67" s="4"/>
    </row>
    <row r="68" spans="2:21" ht="18" customHeight="1" x14ac:dyDescent="0.15">
      <c r="B68" s="357">
        <v>34</v>
      </c>
      <c r="C68" s="357" t="s">
        <v>288</v>
      </c>
      <c r="D68" s="224" t="s">
        <v>92</v>
      </c>
      <c r="E68" s="314"/>
      <c r="J68" s="4"/>
      <c r="K68" s="175"/>
      <c r="L68" s="175"/>
      <c r="M68" s="175"/>
      <c r="N68" s="175"/>
      <c r="O68" s="175"/>
      <c r="P68" s="175"/>
      <c r="Q68" s="4"/>
      <c r="R68" s="4"/>
      <c r="S68" s="4"/>
      <c r="T68" s="4"/>
      <c r="U68" s="4"/>
    </row>
    <row r="69" spans="2:21" ht="18" customHeight="1" x14ac:dyDescent="0.15">
      <c r="B69" s="357">
        <v>35</v>
      </c>
      <c r="C69" s="314" t="s">
        <v>289</v>
      </c>
      <c r="D69" s="224" t="s">
        <v>92</v>
      </c>
      <c r="E69" s="314"/>
      <c r="J69" s="4"/>
      <c r="K69" s="175"/>
      <c r="L69" s="175"/>
      <c r="M69" s="175"/>
      <c r="N69" s="175"/>
      <c r="O69" s="175"/>
      <c r="P69" s="175"/>
      <c r="Q69" s="4"/>
      <c r="R69" s="4"/>
      <c r="S69" s="4"/>
      <c r="T69" s="4"/>
      <c r="U69" s="4"/>
    </row>
    <row r="70" spans="2:21" ht="18" customHeight="1" x14ac:dyDescent="0.15">
      <c r="B70" s="357">
        <v>36</v>
      </c>
      <c r="C70" s="357" t="s">
        <v>290</v>
      </c>
      <c r="D70" s="224" t="s">
        <v>93</v>
      </c>
      <c r="E70" s="314"/>
      <c r="H70" s="46"/>
      <c r="J70" s="4"/>
      <c r="K70" s="182"/>
      <c r="L70" s="182"/>
      <c r="M70" s="183"/>
      <c r="N70" s="182"/>
      <c r="O70" s="182"/>
      <c r="P70" s="175"/>
      <c r="Q70" s="4"/>
      <c r="R70" s="4"/>
      <c r="S70" s="4"/>
      <c r="T70" s="4"/>
      <c r="U70" s="4"/>
    </row>
    <row r="71" spans="2:21" ht="18" customHeight="1" x14ac:dyDescent="0.15">
      <c r="B71" s="357">
        <v>37</v>
      </c>
      <c r="C71" s="314" t="s">
        <v>291</v>
      </c>
      <c r="D71" s="224" t="s">
        <v>93</v>
      </c>
      <c r="E71" s="314"/>
      <c r="J71" s="4"/>
      <c r="K71" s="4"/>
      <c r="L71" s="4"/>
      <c r="M71" s="181"/>
      <c r="N71" s="4"/>
      <c r="O71" s="4"/>
      <c r="P71" s="182"/>
      <c r="Q71" s="4"/>
      <c r="R71" s="4"/>
      <c r="S71" s="4"/>
      <c r="T71" s="4"/>
      <c r="U71" s="4"/>
    </row>
    <row r="72" spans="2:21" ht="18" customHeight="1" x14ac:dyDescent="0.15">
      <c r="B72" s="357">
        <v>38</v>
      </c>
      <c r="C72" s="357" t="s">
        <v>242</v>
      </c>
      <c r="D72" s="224" t="s">
        <v>296</v>
      </c>
      <c r="E72" s="314"/>
      <c r="P72" s="4"/>
      <c r="Q72" s="4"/>
      <c r="R72" s="4"/>
      <c r="S72" s="4"/>
      <c r="T72" s="4"/>
      <c r="U72" s="4"/>
    </row>
    <row r="73" spans="2:21" ht="18" customHeight="1" x14ac:dyDescent="0.15">
      <c r="B73" s="357">
        <v>39</v>
      </c>
      <c r="C73" s="357" t="s">
        <v>214</v>
      </c>
      <c r="D73" s="224" t="s">
        <v>95</v>
      </c>
      <c r="E73" s="314"/>
    </row>
    <row r="74" spans="2:21" ht="18" customHeight="1" x14ac:dyDescent="0.15">
      <c r="B74" s="357">
        <v>40</v>
      </c>
      <c r="C74" s="314" t="s">
        <v>212</v>
      </c>
      <c r="D74" s="224" t="s">
        <v>95</v>
      </c>
      <c r="E74" s="314"/>
    </row>
    <row r="75" spans="2:21" ht="18" customHeight="1" x14ac:dyDescent="0.15">
      <c r="B75" s="357">
        <v>41</v>
      </c>
      <c r="C75" s="393"/>
      <c r="D75" s="224"/>
      <c r="E75" s="314"/>
    </row>
    <row r="76" spans="2:21" ht="18" customHeight="1" x14ac:dyDescent="0.15">
      <c r="B76" s="357">
        <v>42</v>
      </c>
      <c r="C76" s="393"/>
      <c r="D76" s="224"/>
      <c r="E76" s="314"/>
    </row>
    <row r="77" spans="2:21" ht="18" customHeight="1" x14ac:dyDescent="0.15">
      <c r="B77" s="357">
        <v>43</v>
      </c>
      <c r="C77" s="393"/>
      <c r="D77" s="224"/>
      <c r="E77" s="314"/>
    </row>
    <row r="78" spans="2:21" ht="18" customHeight="1" x14ac:dyDescent="0.15">
      <c r="B78" s="357">
        <v>44</v>
      </c>
      <c r="C78" s="393"/>
      <c r="D78" s="224"/>
      <c r="E78" s="314"/>
    </row>
    <row r="79" spans="2:21" ht="18" customHeight="1" x14ac:dyDescent="0.15"/>
    <row r="80" spans="2:21" x14ac:dyDescent="0.15">
      <c r="D80" s="46"/>
      <c r="E80" s="240"/>
    </row>
    <row r="81" spans="4:25" x14ac:dyDescent="0.15">
      <c r="D81" s="46"/>
      <c r="E81" s="240"/>
      <c r="F81" s="344"/>
      <c r="G81" s="240"/>
      <c r="U81" s="61"/>
      <c r="V81" s="233"/>
      <c r="W81" s="233"/>
      <c r="X81" s="233"/>
      <c r="Y81" s="225"/>
    </row>
    <row r="82" spans="4:25" x14ac:dyDescent="0.15">
      <c r="D82" s="46"/>
      <c r="E82" s="240"/>
      <c r="F82" s="344"/>
      <c r="G82" s="240"/>
      <c r="U82" s="61"/>
      <c r="V82" s="233"/>
      <c r="W82" s="233"/>
      <c r="X82" s="233"/>
      <c r="Y82" s="225"/>
    </row>
    <row r="83" spans="4:25" x14ac:dyDescent="0.15">
      <c r="D83" s="46"/>
      <c r="E83" s="240"/>
      <c r="F83" s="344"/>
      <c r="G83" s="240"/>
      <c r="U83" s="61"/>
      <c r="V83" s="233"/>
      <c r="W83" s="233"/>
      <c r="X83" s="233"/>
      <c r="Y83" s="225"/>
    </row>
    <row r="84" spans="4:25" x14ac:dyDescent="0.15">
      <c r="D84" s="46"/>
      <c r="E84" s="240"/>
      <c r="F84" s="344"/>
      <c r="G84" s="240"/>
      <c r="U84" s="61"/>
      <c r="V84" s="233"/>
      <c r="W84" s="233"/>
      <c r="X84" s="233"/>
      <c r="Y84" s="225"/>
    </row>
    <row r="85" spans="4:25" x14ac:dyDescent="0.15">
      <c r="D85" s="46"/>
      <c r="E85" s="240"/>
      <c r="F85" s="344"/>
      <c r="G85" s="240"/>
      <c r="U85" s="61"/>
      <c r="V85" s="233"/>
      <c r="W85" s="233"/>
      <c r="X85" s="233"/>
      <c r="Y85" s="225"/>
    </row>
    <row r="86" spans="4:25" x14ac:dyDescent="0.15">
      <c r="D86" s="46"/>
      <c r="E86" s="240"/>
      <c r="F86" s="344"/>
      <c r="G86" s="240"/>
      <c r="U86" s="61"/>
      <c r="V86" s="233"/>
      <c r="W86" s="233"/>
      <c r="X86" s="233"/>
      <c r="Y86" s="225"/>
    </row>
    <row r="87" spans="4:25" x14ac:dyDescent="0.15">
      <c r="D87" s="46"/>
      <c r="E87" s="240"/>
      <c r="F87" s="344"/>
      <c r="G87" s="240"/>
      <c r="U87" s="61"/>
      <c r="V87" s="233"/>
      <c r="W87" s="233"/>
      <c r="X87" s="233"/>
      <c r="Y87" s="225"/>
    </row>
    <row r="88" spans="4:25" x14ac:dyDescent="0.15">
      <c r="D88" s="46"/>
      <c r="E88" s="240"/>
      <c r="F88" s="344"/>
      <c r="G88" s="240"/>
      <c r="U88" s="61"/>
      <c r="V88" s="233"/>
      <c r="W88" s="233"/>
      <c r="X88" s="233"/>
      <c r="Y88" s="225"/>
    </row>
    <row r="89" spans="4:25" x14ac:dyDescent="0.15">
      <c r="D89" s="46"/>
      <c r="E89" s="240"/>
      <c r="F89" s="344"/>
      <c r="G89" s="240"/>
      <c r="U89" s="61"/>
      <c r="V89" s="233"/>
      <c r="W89" s="233"/>
      <c r="X89" s="233"/>
      <c r="Y89" s="225"/>
    </row>
    <row r="90" spans="4:25" x14ac:dyDescent="0.15">
      <c r="D90" s="46"/>
      <c r="E90" s="240"/>
      <c r="F90" s="344"/>
      <c r="G90" s="240"/>
      <c r="U90" s="61"/>
      <c r="V90" s="233"/>
      <c r="W90" s="233"/>
      <c r="X90" s="233"/>
      <c r="Y90" s="225"/>
    </row>
    <row r="91" spans="4:25" x14ac:dyDescent="0.15">
      <c r="D91" s="46"/>
      <c r="E91" s="240"/>
      <c r="F91" s="344"/>
      <c r="G91" s="240"/>
      <c r="U91" s="61"/>
      <c r="V91" s="233"/>
      <c r="W91" s="233"/>
      <c r="X91" s="233"/>
      <c r="Y91" s="225"/>
    </row>
    <row r="92" spans="4:25" x14ac:dyDescent="0.15">
      <c r="D92" s="46"/>
      <c r="E92" s="240"/>
      <c r="F92" s="344"/>
      <c r="G92" s="240"/>
      <c r="U92" s="61"/>
      <c r="V92" s="233"/>
      <c r="W92" s="233"/>
      <c r="X92" s="233"/>
      <c r="Y92" s="225"/>
    </row>
    <row r="93" spans="4:25" x14ac:dyDescent="0.15">
      <c r="D93" s="46"/>
      <c r="E93" s="240"/>
      <c r="F93" s="344"/>
      <c r="G93" s="240"/>
      <c r="U93" s="61"/>
      <c r="V93" s="233"/>
      <c r="W93" s="233"/>
      <c r="X93" s="233"/>
      <c r="Y93" s="225"/>
    </row>
    <row r="94" spans="4:25" x14ac:dyDescent="0.15">
      <c r="D94" s="46"/>
      <c r="E94" s="240"/>
      <c r="F94" s="344"/>
      <c r="G94" s="240"/>
      <c r="U94" s="61"/>
      <c r="V94" s="233"/>
      <c r="W94" s="233"/>
      <c r="X94" s="233"/>
      <c r="Y94" s="225"/>
    </row>
    <row r="95" spans="4:25" x14ac:dyDescent="0.15">
      <c r="D95" s="46"/>
      <c r="E95" s="240"/>
      <c r="F95" s="344"/>
      <c r="G95" s="240"/>
      <c r="U95" s="61"/>
      <c r="V95" s="233"/>
      <c r="W95" s="233"/>
      <c r="X95" s="233"/>
      <c r="Y95" s="225"/>
    </row>
    <row r="96" spans="4:25" x14ac:dyDescent="0.15">
      <c r="D96" s="46"/>
      <c r="E96" s="240"/>
      <c r="F96" s="344"/>
      <c r="G96" s="240"/>
      <c r="U96" s="61"/>
      <c r="V96" s="233"/>
      <c r="W96" s="233"/>
      <c r="X96" s="233"/>
      <c r="Y96" s="225"/>
    </row>
    <row r="97" spans="4:25" x14ac:dyDescent="0.15">
      <c r="D97" s="46"/>
      <c r="E97" s="240"/>
      <c r="F97" s="344"/>
      <c r="G97" s="240"/>
      <c r="U97" s="61"/>
      <c r="V97" s="233"/>
      <c r="W97" s="233"/>
      <c r="X97" s="233"/>
      <c r="Y97" s="225"/>
    </row>
    <row r="98" spans="4:25" x14ac:dyDescent="0.15">
      <c r="D98" s="46"/>
      <c r="E98" s="240"/>
      <c r="F98" s="344"/>
      <c r="G98" s="240"/>
      <c r="U98" s="61"/>
      <c r="V98" s="233"/>
      <c r="W98" s="233"/>
      <c r="X98" s="233"/>
      <c r="Y98" s="225"/>
    </row>
    <row r="99" spans="4:25" x14ac:dyDescent="0.15">
      <c r="D99" s="46"/>
      <c r="E99" s="240"/>
      <c r="F99" s="344"/>
      <c r="G99" s="240"/>
      <c r="U99" s="61"/>
      <c r="V99" s="233"/>
      <c r="W99" s="233"/>
      <c r="X99" s="233"/>
      <c r="Y99" s="225"/>
    </row>
    <row r="100" spans="4:25" x14ac:dyDescent="0.15">
      <c r="D100" s="46"/>
      <c r="E100" s="240"/>
      <c r="F100" s="344"/>
      <c r="G100" s="240"/>
    </row>
  </sheetData>
  <mergeCells count="3">
    <mergeCell ref="A1:N1"/>
    <mergeCell ref="A27:M27"/>
    <mergeCell ref="A28:M28"/>
  </mergeCells>
  <phoneticPr fontId="3"/>
  <conditionalFormatting sqref="N2:O2 F30:G34 N30:O34 F41:G45 N48:O51 N59:O61 N41:O43 F2:G2 F15:G15 N15:O15 F3:F12 N3:N12 F16:F25 N16:N25 F63:G67 F101:G65521 E80 E81:F100 N70:O65521 F40 F71:G79 F68:F70">
    <cfRule type="cellIs" dxfId="11" priority="51" stopIfTrue="1" operator="lessThanOrEqual">
      <formula>4</formula>
    </cfRule>
    <cfRule type="cellIs" dxfId="10" priority="52" stopIfTrue="1" operator="between">
      <formula>4</formula>
      <formula>20</formula>
    </cfRule>
  </conditionalFormatting>
  <conditionalFormatting sqref="T18:T20 T3:T10 T22:T26">
    <cfRule type="cellIs" dxfId="9" priority="50" stopIfTrue="1" operator="lessThanOrEqual">
      <formula>4</formula>
    </cfRule>
  </conditionalFormatting>
  <conditionalFormatting sqref="N2:O2 F30:G34 N30:O34 F41:G45 N48:O51 N59:O61 N3:N12 F40">
    <cfRule type="cellIs" dxfId="8" priority="4" stopIfTrue="1" operator="lessThanOrEqual">
      <formula>4</formula>
    </cfRule>
    <cfRule type="cellIs" dxfId="7" priority="5" stopIfTrue="1" operator="between">
      <formula>4</formula>
      <formula>20</formula>
    </cfRule>
  </conditionalFormatting>
  <conditionalFormatting sqref="T18:T20 T3:T10">
    <cfRule type="cellIs" dxfId="6" priority="3" stopIfTrue="1" operator="lessThanOrEqual">
      <formula>4</formula>
    </cfRule>
  </conditionalFormatting>
  <conditionalFormatting sqref="C37 H39:AA40">
    <cfRule type="cellIs" dxfId="5" priority="1" stopIfTrue="1" operator="lessThanOrEqual">
      <formula>4</formula>
    </cfRule>
    <cfRule type="cellIs" dxfId="4" priority="2" stopIfTrue="1" operator="between">
      <formula>4</formula>
      <formula>20</formula>
    </cfRule>
  </conditionalFormatting>
  <dataValidations count="1">
    <dataValidation imeMode="hiragana" allowBlank="1" showInputMessage="1" showErrorMessage="1" sqref="O2:O26 G2:G26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2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view="pageBreakPreview" zoomScale="120" zoomScaleNormal="100" zoomScaleSheetLayoutView="120" workbookViewId="0">
      <selection activeCell="D55" sqref="D55"/>
    </sheetView>
  </sheetViews>
  <sheetFormatPr defaultColWidth="9" defaultRowHeight="17.25" x14ac:dyDescent="0.2"/>
  <cols>
    <col min="1" max="1" width="3.5" style="20" customWidth="1"/>
    <col min="2" max="2" width="6.875" style="360" customWidth="1"/>
    <col min="3" max="3" width="7.5" style="48" customWidth="1"/>
    <col min="4" max="5" width="8.625" style="18" customWidth="1"/>
    <col min="6" max="6" width="8.625" style="360" customWidth="1"/>
    <col min="7" max="8" width="2.75" style="18" customWidth="1"/>
    <col min="9" max="9" width="8.625" style="18" customWidth="1"/>
    <col min="10" max="10" width="8.625" style="22" customWidth="1"/>
    <col min="11" max="11" width="8.625" style="18" customWidth="1"/>
    <col min="12" max="12" width="3.875" style="18" bestFit="1" customWidth="1"/>
    <col min="13" max="13" width="6.875" style="360" customWidth="1"/>
    <col min="14" max="14" width="7.5" style="48" customWidth="1"/>
    <col min="15" max="15" width="4.5" style="18" bestFit="1" customWidth="1"/>
    <col min="16" max="16" width="4.5" style="18" hidden="1" customWidth="1"/>
    <col min="17" max="17" width="5.25" style="17" hidden="1" customWidth="1"/>
    <col min="18" max="18" width="5.25" style="22" hidden="1" customWidth="1"/>
    <col min="19" max="19" width="3.75" style="22" hidden="1" customWidth="1"/>
    <col min="20" max="20" width="5.25" style="360" hidden="1" customWidth="1"/>
    <col min="21" max="21" width="1.125" style="18" hidden="1" customWidth="1"/>
    <col min="22" max="26" width="5.25" style="18" hidden="1" customWidth="1"/>
    <col min="27" max="27" width="1.125" style="18" hidden="1" customWidth="1"/>
    <col min="28" max="32" width="5.25" style="18" hidden="1" customWidth="1"/>
    <col min="33" max="33" width="1.125" style="18" hidden="1" customWidth="1"/>
    <col min="34" max="38" width="5.25" style="18" hidden="1" customWidth="1"/>
    <col min="39" max="51" width="5.25" style="18" customWidth="1"/>
    <col min="52" max="16384" width="9" style="18"/>
  </cols>
  <sheetData>
    <row r="1" spans="1:38" ht="13.5" customHeight="1" x14ac:dyDescent="0.2">
      <c r="A1" s="38"/>
      <c r="B1" s="683" t="s">
        <v>149</v>
      </c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81"/>
      <c r="O1" s="397"/>
      <c r="Q1" s="184"/>
      <c r="U1" s="22"/>
      <c r="W1" s="184"/>
      <c r="AC1" s="184"/>
      <c r="AI1" s="184"/>
    </row>
    <row r="2" spans="1:38" s="8" customFormat="1" ht="13.5" customHeight="1" x14ac:dyDescent="0.15">
      <c r="A2" s="38"/>
      <c r="B2" s="370" t="s">
        <v>0</v>
      </c>
      <c r="C2" s="185" t="s">
        <v>1</v>
      </c>
      <c r="D2" s="154"/>
      <c r="E2" s="82" t="s">
        <v>362</v>
      </c>
      <c r="F2" s="686" t="s">
        <v>677</v>
      </c>
      <c r="G2" s="686"/>
      <c r="H2" s="686"/>
      <c r="I2" s="686"/>
      <c r="J2" s="154" t="s">
        <v>363</v>
      </c>
      <c r="K2" s="78"/>
      <c r="L2" s="78"/>
      <c r="M2" s="370" t="s">
        <v>0</v>
      </c>
      <c r="N2" s="185" t="s">
        <v>1</v>
      </c>
      <c r="O2" s="9"/>
      <c r="P2" s="31"/>
      <c r="Q2" s="5"/>
      <c r="R2" s="49"/>
      <c r="S2" s="49"/>
      <c r="T2" s="49"/>
      <c r="U2" s="31"/>
      <c r="V2" s="31"/>
      <c r="W2" s="5"/>
      <c r="X2" s="31"/>
      <c r="Y2" s="31"/>
      <c r="Z2" s="31"/>
      <c r="AA2" s="31"/>
      <c r="AB2" s="31"/>
      <c r="AC2" s="5"/>
      <c r="AD2" s="31"/>
      <c r="AE2" s="31"/>
      <c r="AF2" s="31"/>
      <c r="AG2" s="31"/>
      <c r="AH2" s="31"/>
      <c r="AI2" s="5"/>
      <c r="AJ2" s="31"/>
      <c r="AK2" s="31"/>
      <c r="AL2" s="31"/>
    </row>
    <row r="3" spans="1:38" s="8" customFormat="1" ht="13.5" customHeight="1" thickBot="1" x14ac:dyDescent="0.2">
      <c r="A3" s="684" t="s">
        <v>364</v>
      </c>
      <c r="B3" s="684" t="str">
        <f>Q3</f>
        <v>鶴岡</v>
      </c>
      <c r="C3" s="685" t="str">
        <f>R3</f>
        <v>敬愛学園</v>
      </c>
      <c r="D3" s="414" t="s">
        <v>155</v>
      </c>
      <c r="E3" s="399">
        <v>5</v>
      </c>
      <c r="F3" s="83"/>
      <c r="G3" s="569">
        <v>2</v>
      </c>
      <c r="H3" s="364">
        <v>3</v>
      </c>
      <c r="I3" s="372"/>
      <c r="J3" s="400">
        <v>4</v>
      </c>
      <c r="K3" s="407" t="s">
        <v>155</v>
      </c>
      <c r="L3" s="684" t="s">
        <v>365</v>
      </c>
      <c r="M3" s="684" t="str">
        <f>AC3</f>
        <v>浅田</v>
      </c>
      <c r="N3" s="685" t="str">
        <f>AD3</f>
        <v>敬愛学園</v>
      </c>
      <c r="O3" s="686"/>
      <c r="P3" s="517">
        <f t="shared" ref="P3:P10" si="0">T3</f>
        <v>1</v>
      </c>
      <c r="Q3" s="515" t="s">
        <v>567</v>
      </c>
      <c r="R3" s="515" t="s">
        <v>210</v>
      </c>
      <c r="S3" s="515">
        <v>19.649999999999999</v>
      </c>
      <c r="T3" s="516">
        <v>1</v>
      </c>
      <c r="U3" s="189"/>
      <c r="V3" s="517">
        <f t="shared" ref="V3:V9" si="1">Z3</f>
        <v>1</v>
      </c>
      <c r="W3" s="515" t="s">
        <v>596</v>
      </c>
      <c r="X3" s="515" t="s">
        <v>210</v>
      </c>
      <c r="Y3" s="515">
        <v>19.95</v>
      </c>
      <c r="Z3" s="516">
        <v>1</v>
      </c>
      <c r="AA3" s="189"/>
      <c r="AB3" s="517">
        <f t="shared" ref="AB3:AB10" si="2">AF3</f>
        <v>1</v>
      </c>
      <c r="AC3" s="515" t="s">
        <v>578</v>
      </c>
      <c r="AD3" s="515" t="s">
        <v>210</v>
      </c>
      <c r="AE3" s="515">
        <v>19.5</v>
      </c>
      <c r="AF3" s="516">
        <v>1</v>
      </c>
      <c r="AG3" s="31"/>
      <c r="AH3" s="517">
        <f t="shared" ref="AH3:AH9" si="3">AL3</f>
        <v>1</v>
      </c>
      <c r="AI3" s="187" t="s">
        <v>604</v>
      </c>
      <c r="AJ3" s="187" t="s">
        <v>169</v>
      </c>
      <c r="AK3" s="187">
        <v>19.899999999999999</v>
      </c>
      <c r="AL3" s="188">
        <v>1</v>
      </c>
    </row>
    <row r="4" spans="1:38" s="8" customFormat="1" ht="13.5" customHeight="1" thickTop="1" thickBot="1" x14ac:dyDescent="0.2">
      <c r="A4" s="684"/>
      <c r="B4" s="684"/>
      <c r="C4" s="685"/>
      <c r="D4" s="518"/>
      <c r="E4" s="520" t="s">
        <v>667</v>
      </c>
      <c r="F4" s="404"/>
      <c r="G4" s="570" t="s">
        <v>673</v>
      </c>
      <c r="H4" s="406" t="s">
        <v>663</v>
      </c>
      <c r="I4" s="407"/>
      <c r="J4" s="532" t="s">
        <v>670</v>
      </c>
      <c r="K4" s="531"/>
      <c r="L4" s="684"/>
      <c r="M4" s="684"/>
      <c r="N4" s="685"/>
      <c r="O4" s="686"/>
      <c r="P4" s="192">
        <f t="shared" si="0"/>
        <v>2</v>
      </c>
      <c r="Q4" s="189" t="s">
        <v>569</v>
      </c>
      <c r="R4" s="189" t="s">
        <v>570</v>
      </c>
      <c r="S4" s="189">
        <v>19.5</v>
      </c>
      <c r="T4" s="193">
        <v>2</v>
      </c>
      <c r="U4" s="189"/>
      <c r="V4" s="192">
        <f t="shared" si="1"/>
        <v>2</v>
      </c>
      <c r="W4" s="189" t="s">
        <v>592</v>
      </c>
      <c r="X4" s="189" t="s">
        <v>593</v>
      </c>
      <c r="Y4" s="189">
        <v>19.75</v>
      </c>
      <c r="Z4" s="193">
        <v>2</v>
      </c>
      <c r="AA4" s="189"/>
      <c r="AB4" s="192">
        <f t="shared" si="2"/>
        <v>2</v>
      </c>
      <c r="AC4" s="189" t="s">
        <v>577</v>
      </c>
      <c r="AD4" s="189" t="s">
        <v>209</v>
      </c>
      <c r="AE4" s="189">
        <v>19.399999999999999</v>
      </c>
      <c r="AF4" s="193">
        <v>2</v>
      </c>
      <c r="AG4" s="31"/>
      <c r="AH4" s="192">
        <f t="shared" si="3"/>
        <v>2</v>
      </c>
      <c r="AI4" s="31" t="s">
        <v>600</v>
      </c>
      <c r="AJ4" s="31" t="s">
        <v>211</v>
      </c>
      <c r="AK4" s="31">
        <v>19.7</v>
      </c>
      <c r="AL4" s="191">
        <v>2</v>
      </c>
    </row>
    <row r="5" spans="1:38" s="8" customFormat="1" ht="13.5" customHeight="1" thickTop="1" x14ac:dyDescent="0.15">
      <c r="A5" s="684" t="s">
        <v>366</v>
      </c>
      <c r="B5" s="684" t="str">
        <f>W6</f>
        <v>新井</v>
      </c>
      <c r="C5" s="685" t="str">
        <f>X6</f>
        <v>千葉黎明</v>
      </c>
      <c r="D5" s="408"/>
      <c r="E5" s="519"/>
      <c r="F5" s="71">
        <v>1</v>
      </c>
      <c r="G5" s="559"/>
      <c r="H5" s="401"/>
      <c r="I5" s="89">
        <v>2</v>
      </c>
      <c r="J5" s="533"/>
      <c r="K5" s="401"/>
      <c r="L5" s="684" t="s">
        <v>367</v>
      </c>
      <c r="M5" s="684" t="str">
        <f>AI6</f>
        <v>駒村</v>
      </c>
      <c r="N5" s="685" t="str">
        <f>AJ6</f>
        <v>千葉黎明</v>
      </c>
      <c r="O5" s="686"/>
      <c r="P5" s="192">
        <f t="shared" si="0"/>
        <v>3</v>
      </c>
      <c r="Q5" s="189" t="s">
        <v>568</v>
      </c>
      <c r="R5" s="189" t="s">
        <v>211</v>
      </c>
      <c r="S5" s="189">
        <v>19.3</v>
      </c>
      <c r="T5" s="193">
        <v>3</v>
      </c>
      <c r="U5" s="189"/>
      <c r="V5" s="192">
        <f t="shared" si="1"/>
        <v>3</v>
      </c>
      <c r="W5" s="189" t="s">
        <v>594</v>
      </c>
      <c r="X5" s="189" t="s">
        <v>207</v>
      </c>
      <c r="Y5" s="189">
        <v>19.5</v>
      </c>
      <c r="Z5" s="193">
        <v>3</v>
      </c>
      <c r="AA5" s="189"/>
      <c r="AB5" s="192">
        <f t="shared" si="2"/>
        <v>3</v>
      </c>
      <c r="AC5" s="189" t="s">
        <v>583</v>
      </c>
      <c r="AD5" s="189" t="s">
        <v>584</v>
      </c>
      <c r="AE5" s="189">
        <v>19.25</v>
      </c>
      <c r="AF5" s="193">
        <v>3</v>
      </c>
      <c r="AG5" s="31"/>
      <c r="AH5" s="190">
        <f t="shared" si="3"/>
        <v>3</v>
      </c>
      <c r="AI5" s="31" t="s">
        <v>599</v>
      </c>
      <c r="AJ5" s="31" t="s">
        <v>593</v>
      </c>
      <c r="AK5" s="31">
        <v>19.600000000000001</v>
      </c>
      <c r="AL5" s="191">
        <v>3</v>
      </c>
    </row>
    <row r="6" spans="1:38" s="8" customFormat="1" ht="13.5" customHeight="1" thickBot="1" x14ac:dyDescent="0.2">
      <c r="A6" s="684"/>
      <c r="B6" s="684"/>
      <c r="C6" s="685"/>
      <c r="D6" s="410" t="s">
        <v>157</v>
      </c>
      <c r="E6" s="411">
        <v>0</v>
      </c>
      <c r="F6" s="546" t="s">
        <v>668</v>
      </c>
      <c r="G6" s="571"/>
      <c r="H6" s="401"/>
      <c r="I6" s="407" t="s">
        <v>674</v>
      </c>
      <c r="J6" s="413">
        <v>1</v>
      </c>
      <c r="K6" s="431" t="s">
        <v>155</v>
      </c>
      <c r="L6" s="684"/>
      <c r="M6" s="684"/>
      <c r="N6" s="685"/>
      <c r="O6" s="686"/>
      <c r="P6" s="190">
        <f t="shared" si="0"/>
        <v>4</v>
      </c>
      <c r="Q6" s="31" t="s">
        <v>560</v>
      </c>
      <c r="R6" s="31" t="s">
        <v>208</v>
      </c>
      <c r="S6" s="31">
        <v>19.100000000000001</v>
      </c>
      <c r="T6" s="191">
        <v>4</v>
      </c>
      <c r="U6" s="189"/>
      <c r="V6" s="192">
        <f t="shared" si="1"/>
        <v>4</v>
      </c>
      <c r="W6" s="189" t="s">
        <v>590</v>
      </c>
      <c r="X6" s="189" t="s">
        <v>591</v>
      </c>
      <c r="Y6" s="189">
        <v>19.45</v>
      </c>
      <c r="Z6" s="193">
        <v>4</v>
      </c>
      <c r="AA6" s="189"/>
      <c r="AB6" s="190">
        <f t="shared" si="2"/>
        <v>4</v>
      </c>
      <c r="AC6" s="31" t="s">
        <v>575</v>
      </c>
      <c r="AD6" s="31" t="s">
        <v>562</v>
      </c>
      <c r="AE6" s="31">
        <v>19.2</v>
      </c>
      <c r="AF6" s="191">
        <v>4</v>
      </c>
      <c r="AG6" s="31"/>
      <c r="AH6" s="192">
        <f t="shared" si="3"/>
        <v>4</v>
      </c>
      <c r="AI6" s="31" t="s">
        <v>602</v>
      </c>
      <c r="AJ6" s="31" t="s">
        <v>591</v>
      </c>
      <c r="AK6" s="31">
        <v>19.350000000000001</v>
      </c>
      <c r="AL6" s="191">
        <v>4</v>
      </c>
    </row>
    <row r="7" spans="1:38" s="8" customFormat="1" ht="13.5" customHeight="1" thickTop="1" x14ac:dyDescent="0.15">
      <c r="A7" s="684" t="s">
        <v>368</v>
      </c>
      <c r="B7" s="684" t="str">
        <f>Q5</f>
        <v>長塚</v>
      </c>
      <c r="C7" s="685" t="str">
        <f>R5</f>
        <v>麗澤</v>
      </c>
      <c r="D7" s="414" t="s">
        <v>160</v>
      </c>
      <c r="E7" s="544">
        <v>0</v>
      </c>
      <c r="F7" s="409"/>
      <c r="G7" s="560">
        <v>2</v>
      </c>
      <c r="H7" s="420">
        <v>0</v>
      </c>
      <c r="I7" s="543"/>
      <c r="J7" s="400">
        <v>0</v>
      </c>
      <c r="K7" s="407" t="s">
        <v>158</v>
      </c>
      <c r="L7" s="684" t="s">
        <v>369</v>
      </c>
      <c r="M7" s="684" t="str">
        <f>AC5</f>
        <v>三橋</v>
      </c>
      <c r="N7" s="685" t="str">
        <f>AD5</f>
        <v>長生</v>
      </c>
      <c r="O7" s="686"/>
      <c r="P7" s="192">
        <f t="shared" si="0"/>
        <v>5</v>
      </c>
      <c r="Q7" s="189" t="s">
        <v>565</v>
      </c>
      <c r="R7" s="189" t="s">
        <v>566</v>
      </c>
      <c r="S7" s="189">
        <v>18.899999999999999</v>
      </c>
      <c r="T7" s="193">
        <v>5</v>
      </c>
      <c r="U7" s="189"/>
      <c r="V7" s="190">
        <f t="shared" si="1"/>
        <v>5</v>
      </c>
      <c r="W7" s="31" t="s">
        <v>588</v>
      </c>
      <c r="X7" s="31" t="s">
        <v>584</v>
      </c>
      <c r="Y7" s="31">
        <v>19.2</v>
      </c>
      <c r="Z7" s="191">
        <v>5</v>
      </c>
      <c r="AA7" s="189"/>
      <c r="AB7" s="192">
        <f t="shared" si="2"/>
        <v>5</v>
      </c>
      <c r="AC7" s="189" t="s">
        <v>576</v>
      </c>
      <c r="AD7" s="189" t="s">
        <v>208</v>
      </c>
      <c r="AE7" s="189">
        <v>19.05</v>
      </c>
      <c r="AF7" s="193">
        <v>5</v>
      </c>
      <c r="AG7" s="31"/>
      <c r="AH7" s="192">
        <f t="shared" si="3"/>
        <v>5</v>
      </c>
      <c r="AI7" s="31" t="s">
        <v>601</v>
      </c>
      <c r="AJ7" s="31" t="s">
        <v>566</v>
      </c>
      <c r="AK7" s="31">
        <v>19.25</v>
      </c>
      <c r="AL7" s="191">
        <v>5</v>
      </c>
    </row>
    <row r="8" spans="1:38" s="8" customFormat="1" ht="13.5" customHeight="1" thickBot="1" x14ac:dyDescent="0.2">
      <c r="A8" s="684"/>
      <c r="B8" s="684"/>
      <c r="C8" s="685"/>
      <c r="D8" s="417"/>
      <c r="E8" s="545"/>
      <c r="F8" s="419">
        <v>4</v>
      </c>
      <c r="G8" s="560"/>
      <c r="H8" s="420"/>
      <c r="I8" s="558">
        <v>3</v>
      </c>
      <c r="J8" s="547"/>
      <c r="K8" s="421"/>
      <c r="L8" s="684"/>
      <c r="M8" s="684"/>
      <c r="N8" s="685"/>
      <c r="O8" s="686"/>
      <c r="P8" s="192">
        <f t="shared" si="0"/>
        <v>6</v>
      </c>
      <c r="Q8" s="189" t="s">
        <v>563</v>
      </c>
      <c r="R8" s="189" t="s">
        <v>564</v>
      </c>
      <c r="S8" s="189">
        <v>18.75</v>
      </c>
      <c r="T8" s="193">
        <v>6</v>
      </c>
      <c r="U8" s="189"/>
      <c r="V8" s="190">
        <f t="shared" si="1"/>
        <v>6</v>
      </c>
      <c r="W8" s="31" t="s">
        <v>589</v>
      </c>
      <c r="X8" s="31" t="s">
        <v>580</v>
      </c>
      <c r="Y8" s="31">
        <v>18.850000000000001</v>
      </c>
      <c r="Z8" s="191">
        <v>6</v>
      </c>
      <c r="AA8" s="189"/>
      <c r="AB8" s="192">
        <f t="shared" si="2"/>
        <v>6</v>
      </c>
      <c r="AC8" s="31" t="s">
        <v>579</v>
      </c>
      <c r="AD8" s="31" t="s">
        <v>580</v>
      </c>
      <c r="AE8" s="31">
        <v>18.8</v>
      </c>
      <c r="AF8" s="191">
        <v>6</v>
      </c>
      <c r="AG8" s="31"/>
      <c r="AH8" s="192">
        <f t="shared" si="3"/>
        <v>6</v>
      </c>
      <c r="AI8" s="31" t="s">
        <v>603</v>
      </c>
      <c r="AJ8" s="31" t="s">
        <v>559</v>
      </c>
      <c r="AK8" s="31">
        <v>18.95</v>
      </c>
      <c r="AL8" s="191">
        <v>6</v>
      </c>
    </row>
    <row r="9" spans="1:38" s="8" customFormat="1" ht="13.5" customHeight="1" thickTop="1" thickBot="1" x14ac:dyDescent="0.2">
      <c r="A9" s="684" t="s">
        <v>370</v>
      </c>
      <c r="B9" s="684" t="str">
        <f>W4</f>
        <v>道本</v>
      </c>
      <c r="C9" s="685" t="str">
        <f>X4</f>
        <v>拓大紅陵</v>
      </c>
      <c r="D9" s="521"/>
      <c r="E9" s="522" t="s">
        <v>668</v>
      </c>
      <c r="F9" s="409"/>
      <c r="G9" s="560"/>
      <c r="H9" s="416"/>
      <c r="I9" s="407"/>
      <c r="J9" s="426" t="s">
        <v>665</v>
      </c>
      <c r="K9" s="525"/>
      <c r="L9" s="684" t="s">
        <v>371</v>
      </c>
      <c r="M9" s="684" t="str">
        <f>AI4</f>
        <v>皆川</v>
      </c>
      <c r="N9" s="685" t="str">
        <f>AJ4</f>
        <v>麗澤</v>
      </c>
      <c r="O9" s="686"/>
      <c r="P9" s="190">
        <f t="shared" si="0"/>
        <v>7</v>
      </c>
      <c r="Q9" s="31" t="s">
        <v>558</v>
      </c>
      <c r="R9" s="31" t="s">
        <v>559</v>
      </c>
      <c r="S9" s="31">
        <v>18.5</v>
      </c>
      <c r="T9" s="191">
        <v>7</v>
      </c>
      <c r="U9" s="194"/>
      <c r="V9" s="192">
        <f t="shared" si="1"/>
        <v>7</v>
      </c>
      <c r="W9" s="189" t="s">
        <v>595</v>
      </c>
      <c r="X9" s="189" t="s">
        <v>582</v>
      </c>
      <c r="Y9" s="189">
        <v>18.55</v>
      </c>
      <c r="Z9" s="193">
        <v>7</v>
      </c>
      <c r="AA9" s="189"/>
      <c r="AB9" s="190">
        <f t="shared" si="2"/>
        <v>7</v>
      </c>
      <c r="AC9" s="31" t="s">
        <v>574</v>
      </c>
      <c r="AD9" s="31" t="s">
        <v>564</v>
      </c>
      <c r="AE9" s="31">
        <v>18.75</v>
      </c>
      <c r="AF9" s="191">
        <v>7</v>
      </c>
      <c r="AG9" s="31"/>
      <c r="AH9" s="190">
        <f t="shared" si="3"/>
        <v>7</v>
      </c>
      <c r="AI9" s="31" t="s">
        <v>597</v>
      </c>
      <c r="AJ9" s="31" t="s">
        <v>598</v>
      </c>
      <c r="AK9" s="31">
        <v>18.8</v>
      </c>
      <c r="AL9" s="191">
        <v>7</v>
      </c>
    </row>
    <row r="10" spans="1:38" s="8" customFormat="1" ht="13.5" customHeight="1" thickTop="1" thickBot="1" x14ac:dyDescent="0.2">
      <c r="A10" s="684"/>
      <c r="B10" s="684"/>
      <c r="C10" s="685"/>
      <c r="D10" s="434" t="s">
        <v>160</v>
      </c>
      <c r="E10" s="423">
        <v>5</v>
      </c>
      <c r="F10" s="405"/>
      <c r="G10" s="572"/>
      <c r="H10" s="573"/>
      <c r="I10" s="406"/>
      <c r="J10" s="424">
        <v>5</v>
      </c>
      <c r="K10" s="530" t="s">
        <v>160</v>
      </c>
      <c r="L10" s="684"/>
      <c r="M10" s="684"/>
      <c r="N10" s="685"/>
      <c r="O10" s="686"/>
      <c r="P10" s="192" t="str">
        <f t="shared" si="0"/>
        <v>棄権</v>
      </c>
      <c r="Q10" s="189" t="s">
        <v>561</v>
      </c>
      <c r="R10" s="189" t="s">
        <v>562</v>
      </c>
      <c r="S10" s="189"/>
      <c r="T10" s="193" t="s">
        <v>551</v>
      </c>
      <c r="U10" s="31"/>
      <c r="V10" s="192">
        <f t="shared" ref="V10:V18" si="4">Z10</f>
        <v>0</v>
      </c>
      <c r="W10" s="189"/>
      <c r="X10" s="189"/>
      <c r="Y10" s="189"/>
      <c r="Z10" s="193"/>
      <c r="AA10" s="31"/>
      <c r="AB10" s="192">
        <f t="shared" si="2"/>
        <v>8</v>
      </c>
      <c r="AC10" s="189" t="s">
        <v>581</v>
      </c>
      <c r="AD10" s="189" t="s">
        <v>582</v>
      </c>
      <c r="AE10" s="189">
        <v>18.600000000000001</v>
      </c>
      <c r="AF10" s="193">
        <v>8</v>
      </c>
      <c r="AG10" s="31"/>
      <c r="AH10" s="192">
        <f t="shared" ref="AH10:AH18" si="5">AL10</f>
        <v>0</v>
      </c>
      <c r="AI10" s="31"/>
      <c r="AJ10" s="31"/>
      <c r="AK10" s="31"/>
      <c r="AL10" s="191"/>
    </row>
    <row r="11" spans="1:38" s="8" customFormat="1" ht="13.5" customHeight="1" thickTop="1" x14ac:dyDescent="0.15">
      <c r="A11" s="684" t="s">
        <v>372</v>
      </c>
      <c r="B11" s="684" t="str">
        <f>Q4</f>
        <v>丸木</v>
      </c>
      <c r="C11" s="685" t="str">
        <f>R4</f>
        <v>日体大柏</v>
      </c>
      <c r="D11" s="398" t="s">
        <v>160</v>
      </c>
      <c r="E11" s="399">
        <v>1</v>
      </c>
      <c r="F11" s="559"/>
      <c r="G11" s="71"/>
      <c r="H11" s="570"/>
      <c r="I11" s="426"/>
      <c r="J11" s="400">
        <v>0</v>
      </c>
      <c r="K11" s="407" t="s">
        <v>160</v>
      </c>
      <c r="L11" s="684" t="s">
        <v>373</v>
      </c>
      <c r="M11" s="684" t="str">
        <f>AC4</f>
        <v>川端</v>
      </c>
      <c r="N11" s="685" t="str">
        <f>AD4</f>
        <v>習志野</v>
      </c>
      <c r="O11" s="686"/>
      <c r="P11" s="192">
        <f t="shared" ref="P11:P18" si="6">T11</f>
        <v>0</v>
      </c>
      <c r="Q11" s="189"/>
      <c r="R11" s="189"/>
      <c r="S11" s="189"/>
      <c r="T11" s="193"/>
      <c r="U11" s="31"/>
      <c r="V11" s="192">
        <f t="shared" si="4"/>
        <v>0</v>
      </c>
      <c r="W11" s="189"/>
      <c r="X11" s="189"/>
      <c r="Y11" s="189"/>
      <c r="Z11" s="193"/>
      <c r="AA11" s="31"/>
      <c r="AB11" s="192">
        <f t="shared" ref="AB11:AB18" si="7">AF11</f>
        <v>0</v>
      </c>
      <c r="AC11" s="189"/>
      <c r="AD11" s="189"/>
      <c r="AE11" s="189"/>
      <c r="AF11" s="193"/>
      <c r="AG11" s="31"/>
      <c r="AH11" s="192">
        <f t="shared" si="5"/>
        <v>0</v>
      </c>
      <c r="AI11" s="31"/>
      <c r="AJ11" s="31"/>
      <c r="AK11" s="31"/>
      <c r="AL11" s="191"/>
    </row>
    <row r="12" spans="1:38" s="8" customFormat="1" ht="13.5" customHeight="1" thickBot="1" x14ac:dyDescent="0.2">
      <c r="A12" s="684"/>
      <c r="B12" s="684"/>
      <c r="C12" s="685"/>
      <c r="D12" s="186"/>
      <c r="E12" s="403" t="s">
        <v>665</v>
      </c>
      <c r="F12" s="559"/>
      <c r="G12" s="71"/>
      <c r="H12" s="528"/>
      <c r="I12" s="407"/>
      <c r="J12" s="428" t="s">
        <v>671</v>
      </c>
      <c r="K12" s="421"/>
      <c r="L12" s="684"/>
      <c r="M12" s="684"/>
      <c r="N12" s="685"/>
      <c r="O12" s="686"/>
      <c r="P12" s="190">
        <f t="shared" si="6"/>
        <v>0</v>
      </c>
      <c r="Q12" s="31"/>
      <c r="R12" s="31"/>
      <c r="S12" s="31"/>
      <c r="T12" s="191"/>
      <c r="U12" s="31"/>
      <c r="V12" s="190">
        <f t="shared" si="4"/>
        <v>0</v>
      </c>
      <c r="W12" s="31"/>
      <c r="X12" s="31"/>
      <c r="Y12" s="31"/>
      <c r="Z12" s="191"/>
      <c r="AA12" s="31"/>
      <c r="AB12" s="190">
        <f t="shared" si="7"/>
        <v>0</v>
      </c>
      <c r="AC12" s="189"/>
      <c r="AD12" s="189"/>
      <c r="AE12" s="189"/>
      <c r="AF12" s="193"/>
      <c r="AG12" s="31"/>
      <c r="AH12" s="190">
        <f t="shared" si="5"/>
        <v>0</v>
      </c>
      <c r="AI12" s="31"/>
      <c r="AJ12" s="31"/>
      <c r="AK12" s="31"/>
      <c r="AL12" s="191"/>
    </row>
    <row r="13" spans="1:38" s="8" customFormat="1" ht="13.5" customHeight="1" thickTop="1" thickBot="1" x14ac:dyDescent="0.2">
      <c r="A13" s="684" t="s">
        <v>374</v>
      </c>
      <c r="B13" s="684" t="str">
        <f>W5</f>
        <v>三木</v>
      </c>
      <c r="C13" s="685" t="str">
        <f>X5</f>
        <v>木更津総合</v>
      </c>
      <c r="D13" s="521"/>
      <c r="E13" s="523"/>
      <c r="F13" s="560">
        <v>0</v>
      </c>
      <c r="G13" s="71"/>
      <c r="H13" s="558"/>
      <c r="I13" s="427">
        <v>0</v>
      </c>
      <c r="J13" s="524"/>
      <c r="K13" s="525"/>
      <c r="L13" s="684" t="s">
        <v>375</v>
      </c>
      <c r="M13" s="684" t="str">
        <f>AI5</f>
        <v>仲</v>
      </c>
      <c r="N13" s="685" t="str">
        <f>AJ5</f>
        <v>拓大紅陵</v>
      </c>
      <c r="O13" s="686"/>
      <c r="P13" s="190">
        <f t="shared" si="6"/>
        <v>0</v>
      </c>
      <c r="Q13" s="31"/>
      <c r="R13" s="31"/>
      <c r="S13" s="31"/>
      <c r="T13" s="191"/>
      <c r="U13" s="31"/>
      <c r="V13" s="190">
        <f t="shared" si="4"/>
        <v>0</v>
      </c>
      <c r="W13" s="31"/>
      <c r="X13" s="31"/>
      <c r="Y13" s="31"/>
      <c r="Z13" s="191"/>
      <c r="AA13" s="31"/>
      <c r="AB13" s="190">
        <f t="shared" si="7"/>
        <v>0</v>
      </c>
      <c r="AC13" s="31"/>
      <c r="AD13" s="31"/>
      <c r="AE13" s="31"/>
      <c r="AF13" s="191"/>
      <c r="AG13" s="31"/>
      <c r="AH13" s="190">
        <f t="shared" si="5"/>
        <v>0</v>
      </c>
      <c r="AI13" s="31"/>
      <c r="AJ13" s="31"/>
      <c r="AK13" s="31"/>
      <c r="AL13" s="191"/>
    </row>
    <row r="14" spans="1:38" s="8" customFormat="1" ht="13.5" customHeight="1" thickTop="1" thickBot="1" x14ac:dyDescent="0.2">
      <c r="A14" s="684"/>
      <c r="B14" s="684"/>
      <c r="C14" s="685"/>
      <c r="D14" s="434" t="s">
        <v>160</v>
      </c>
      <c r="E14" s="411">
        <v>4</v>
      </c>
      <c r="F14" s="561"/>
      <c r="G14" s="71">
        <v>3</v>
      </c>
      <c r="H14" s="558">
        <v>5</v>
      </c>
      <c r="I14" s="567"/>
      <c r="J14" s="424">
        <v>5</v>
      </c>
      <c r="K14" s="530" t="s">
        <v>155</v>
      </c>
      <c r="L14" s="684"/>
      <c r="M14" s="684"/>
      <c r="N14" s="685"/>
      <c r="O14" s="686"/>
      <c r="P14" s="190">
        <f t="shared" si="6"/>
        <v>0</v>
      </c>
      <c r="Q14" s="31"/>
      <c r="R14" s="31"/>
      <c r="S14" s="31"/>
      <c r="T14" s="191"/>
      <c r="U14" s="31"/>
      <c r="V14" s="190">
        <f t="shared" si="4"/>
        <v>0</v>
      </c>
      <c r="W14" s="31"/>
      <c r="X14" s="31"/>
      <c r="Y14" s="31"/>
      <c r="Z14" s="191"/>
      <c r="AA14" s="31"/>
      <c r="AB14" s="190">
        <f t="shared" si="7"/>
        <v>0</v>
      </c>
      <c r="AC14" s="31"/>
      <c r="AD14" s="31"/>
      <c r="AE14" s="31"/>
      <c r="AF14" s="191"/>
      <c r="AG14" s="31"/>
      <c r="AH14" s="190">
        <f t="shared" si="5"/>
        <v>0</v>
      </c>
      <c r="AI14" s="31"/>
      <c r="AJ14" s="31"/>
      <c r="AK14" s="31"/>
      <c r="AL14" s="191"/>
    </row>
    <row r="15" spans="1:38" s="8" customFormat="1" ht="13.5" customHeight="1" thickTop="1" x14ac:dyDescent="0.15">
      <c r="A15" s="684" t="s">
        <v>376</v>
      </c>
      <c r="B15" s="684" t="str">
        <f>Q6</f>
        <v>田宮</v>
      </c>
      <c r="C15" s="685" t="str">
        <f>R6</f>
        <v>成東</v>
      </c>
      <c r="D15" s="201" t="s">
        <v>160</v>
      </c>
      <c r="E15" s="544">
        <v>0</v>
      </c>
      <c r="F15" s="429" t="s">
        <v>673</v>
      </c>
      <c r="G15" s="406"/>
      <c r="H15" s="401"/>
      <c r="I15" s="528" t="s">
        <v>675</v>
      </c>
      <c r="J15" s="400" t="s">
        <v>656</v>
      </c>
      <c r="K15" s="401"/>
      <c r="L15" s="684" t="s">
        <v>377</v>
      </c>
      <c r="M15" s="684" t="str">
        <f>AC6</f>
        <v>古沢</v>
      </c>
      <c r="N15" s="685" t="str">
        <f>AD6</f>
        <v>成田</v>
      </c>
      <c r="O15" s="686"/>
      <c r="P15" s="190">
        <f t="shared" si="6"/>
        <v>0</v>
      </c>
      <c r="Q15" s="31"/>
      <c r="R15" s="31"/>
      <c r="S15" s="31"/>
      <c r="T15" s="191"/>
      <c r="U15" s="31"/>
      <c r="V15" s="190">
        <f t="shared" si="4"/>
        <v>0</v>
      </c>
      <c r="W15" s="31"/>
      <c r="X15" s="31"/>
      <c r="Y15" s="31"/>
      <c r="Z15" s="191"/>
      <c r="AA15" s="31"/>
      <c r="AB15" s="190">
        <f t="shared" si="7"/>
        <v>0</v>
      </c>
      <c r="AC15" s="31"/>
      <c r="AD15" s="31"/>
      <c r="AE15" s="31"/>
      <c r="AF15" s="191"/>
      <c r="AG15" s="31"/>
      <c r="AH15" s="190">
        <f t="shared" si="5"/>
        <v>0</v>
      </c>
      <c r="AI15" s="31"/>
      <c r="AJ15" s="31"/>
      <c r="AK15" s="31"/>
      <c r="AL15" s="191"/>
    </row>
    <row r="16" spans="1:38" s="8" customFormat="1" ht="13.5" customHeight="1" thickBot="1" x14ac:dyDescent="0.2">
      <c r="A16" s="684"/>
      <c r="B16" s="684"/>
      <c r="C16" s="685"/>
      <c r="D16" s="430"/>
      <c r="E16" s="541"/>
      <c r="F16" s="71">
        <v>5</v>
      </c>
      <c r="G16" s="429"/>
      <c r="H16" s="426"/>
      <c r="I16" s="549">
        <v>5</v>
      </c>
      <c r="J16" s="547"/>
      <c r="K16" s="421"/>
      <c r="L16" s="684"/>
      <c r="M16" s="684"/>
      <c r="N16" s="685"/>
      <c r="O16" s="686"/>
      <c r="P16" s="190">
        <f t="shared" si="6"/>
        <v>0</v>
      </c>
      <c r="Q16" s="31"/>
      <c r="R16" s="31"/>
      <c r="S16" s="31"/>
      <c r="T16" s="191"/>
      <c r="U16" s="31"/>
      <c r="V16" s="190">
        <f t="shared" si="4"/>
        <v>0</v>
      </c>
      <c r="W16" s="31"/>
      <c r="X16" s="31"/>
      <c r="Y16" s="31"/>
      <c r="Z16" s="191"/>
      <c r="AA16" s="31"/>
      <c r="AB16" s="190">
        <f t="shared" si="7"/>
        <v>0</v>
      </c>
      <c r="AC16" s="31"/>
      <c r="AD16" s="31"/>
      <c r="AE16" s="31"/>
      <c r="AF16" s="191"/>
      <c r="AG16" s="31"/>
      <c r="AH16" s="190">
        <f t="shared" si="5"/>
        <v>0</v>
      </c>
      <c r="AI16" s="31"/>
      <c r="AJ16" s="31"/>
      <c r="AK16" s="31"/>
      <c r="AL16" s="191"/>
    </row>
    <row r="17" spans="1:38" s="8" customFormat="1" ht="13.5" customHeight="1" thickTop="1" thickBot="1" x14ac:dyDescent="0.2">
      <c r="A17" s="684" t="s">
        <v>378</v>
      </c>
      <c r="B17" s="684" t="str">
        <f>W3</f>
        <v>織畑</v>
      </c>
      <c r="C17" s="685" t="str">
        <f>X3</f>
        <v>敬愛学園</v>
      </c>
      <c r="D17" s="526"/>
      <c r="E17" s="527" t="s">
        <v>669</v>
      </c>
      <c r="F17" s="429"/>
      <c r="G17" s="429"/>
      <c r="H17" s="426"/>
      <c r="I17" s="426"/>
      <c r="J17" s="528" t="s">
        <v>664</v>
      </c>
      <c r="K17" s="443"/>
      <c r="L17" s="684" t="s">
        <v>379</v>
      </c>
      <c r="M17" s="684" t="str">
        <f>AI3</f>
        <v>北川</v>
      </c>
      <c r="N17" s="685" t="str">
        <f>AJ3</f>
        <v>秀明八千代</v>
      </c>
      <c r="O17" s="686"/>
      <c r="P17" s="190">
        <f t="shared" si="6"/>
        <v>0</v>
      </c>
      <c r="Q17" s="31"/>
      <c r="R17" s="49"/>
      <c r="S17" s="49"/>
      <c r="T17" s="195"/>
      <c r="U17" s="31"/>
      <c r="V17" s="190">
        <f t="shared" si="4"/>
        <v>0</v>
      </c>
      <c r="W17" s="31"/>
      <c r="X17" s="31"/>
      <c r="Y17" s="31"/>
      <c r="Z17" s="191"/>
      <c r="AA17" s="31"/>
      <c r="AB17" s="190">
        <f t="shared" si="7"/>
        <v>0</v>
      </c>
      <c r="AC17" s="31"/>
      <c r="AD17" s="31"/>
      <c r="AE17" s="31"/>
      <c r="AF17" s="191"/>
      <c r="AG17" s="31"/>
      <c r="AH17" s="190">
        <f t="shared" si="5"/>
        <v>0</v>
      </c>
      <c r="AI17" s="31"/>
      <c r="AJ17" s="31"/>
      <c r="AK17" s="31"/>
      <c r="AL17" s="191"/>
    </row>
    <row r="18" spans="1:38" s="8" customFormat="1" ht="13.5" customHeight="1" thickTop="1" x14ac:dyDescent="0.15">
      <c r="A18" s="684"/>
      <c r="B18" s="684"/>
      <c r="C18" s="685"/>
      <c r="D18" s="432" t="s">
        <v>155</v>
      </c>
      <c r="E18" s="423">
        <v>5</v>
      </c>
      <c r="F18" s="83"/>
      <c r="G18" s="84"/>
      <c r="H18" s="82"/>
      <c r="I18" s="85"/>
      <c r="J18" s="424"/>
      <c r="K18" s="529" t="s">
        <v>157</v>
      </c>
      <c r="L18" s="684"/>
      <c r="M18" s="684"/>
      <c r="N18" s="685"/>
      <c r="O18" s="686"/>
      <c r="P18" s="196">
        <f t="shared" si="6"/>
        <v>0</v>
      </c>
      <c r="Q18" s="197"/>
      <c r="R18" s="198"/>
      <c r="S18" s="198"/>
      <c r="T18" s="199"/>
      <c r="U18" s="31"/>
      <c r="V18" s="196">
        <f t="shared" si="4"/>
        <v>0</v>
      </c>
      <c r="W18" s="197"/>
      <c r="X18" s="197"/>
      <c r="Y18" s="197"/>
      <c r="Z18" s="200"/>
      <c r="AA18" s="31"/>
      <c r="AB18" s="196">
        <f t="shared" si="7"/>
        <v>0</v>
      </c>
      <c r="AC18" s="197"/>
      <c r="AD18" s="197"/>
      <c r="AE18" s="197"/>
      <c r="AF18" s="200"/>
      <c r="AG18" s="31"/>
      <c r="AH18" s="196">
        <f t="shared" si="5"/>
        <v>0</v>
      </c>
      <c r="AI18" s="197"/>
      <c r="AJ18" s="197"/>
      <c r="AK18" s="197"/>
      <c r="AL18" s="200"/>
    </row>
    <row r="19" spans="1:38" s="8" customFormat="1" ht="13.5" customHeight="1" x14ac:dyDescent="0.15">
      <c r="A19" s="364"/>
      <c r="B19" s="364"/>
      <c r="C19" s="377"/>
      <c r="D19" s="201"/>
      <c r="E19" s="84"/>
      <c r="F19" s="83"/>
      <c r="G19" s="84"/>
      <c r="H19" s="82"/>
      <c r="I19" s="85"/>
      <c r="J19" s="84"/>
      <c r="K19" s="186"/>
      <c r="L19" s="364"/>
      <c r="M19" s="364"/>
      <c r="N19" s="364"/>
      <c r="O19" s="364"/>
      <c r="P19" s="31"/>
      <c r="Q19" s="31"/>
      <c r="R19" s="49"/>
      <c r="S19" s="49"/>
      <c r="T19" s="49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38" s="8" customFormat="1" ht="13.5" customHeight="1" x14ac:dyDescent="0.15">
      <c r="A20" s="364"/>
      <c r="B20" s="364"/>
      <c r="C20" s="83" t="s">
        <v>380</v>
      </c>
      <c r="D20" s="201"/>
      <c r="E20" s="84"/>
      <c r="F20" s="83"/>
      <c r="G20" s="84"/>
      <c r="H20" s="82"/>
      <c r="I20" s="85"/>
      <c r="J20" s="84"/>
      <c r="K20" s="186"/>
      <c r="L20" s="364"/>
      <c r="M20" s="364"/>
      <c r="N20" s="364"/>
      <c r="O20" s="364"/>
      <c r="P20" s="31"/>
      <c r="Q20" s="31"/>
      <c r="R20" s="49"/>
      <c r="S20" s="49"/>
      <c r="T20" s="49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1:38" s="8" customFormat="1" ht="13.5" customHeight="1" thickBot="1" x14ac:dyDescent="0.2">
      <c r="A21" s="364"/>
      <c r="B21" s="684" t="s">
        <v>592</v>
      </c>
      <c r="C21" s="685" t="s">
        <v>593</v>
      </c>
      <c r="D21" s="564" t="s">
        <v>679</v>
      </c>
      <c r="E21" s="406"/>
      <c r="F21" s="83"/>
      <c r="G21" s="84"/>
      <c r="H21" s="82"/>
      <c r="I21" s="85"/>
      <c r="J21" s="84"/>
      <c r="K21" s="186"/>
      <c r="L21" s="364"/>
      <c r="M21" s="364"/>
      <c r="N21" s="364"/>
      <c r="O21" s="364"/>
      <c r="P21" s="31"/>
      <c r="Q21" s="31"/>
      <c r="R21" s="49"/>
      <c r="S21" s="49"/>
      <c r="T21" s="49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spans="1:38" s="8" customFormat="1" ht="13.5" customHeight="1" thickTop="1" thickBot="1" x14ac:dyDescent="0.2">
      <c r="A22" s="364"/>
      <c r="B22" s="684"/>
      <c r="C22" s="685"/>
      <c r="D22" s="565"/>
      <c r="E22" s="566">
        <v>4</v>
      </c>
      <c r="F22" s="83"/>
      <c r="G22" s="84"/>
      <c r="H22" s="82"/>
      <c r="I22" s="85"/>
      <c r="J22" s="84"/>
      <c r="K22" s="186"/>
      <c r="L22" s="364"/>
      <c r="M22" s="364"/>
      <c r="N22" s="364"/>
      <c r="O22" s="364"/>
      <c r="P22" s="31"/>
      <c r="Q22" s="31"/>
      <c r="R22" s="49"/>
      <c r="S22" s="49"/>
      <c r="T22" s="49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spans="1:38" s="8" customFormat="1" ht="13.5" customHeight="1" thickTop="1" x14ac:dyDescent="0.15">
      <c r="A23" s="364"/>
      <c r="B23" s="684" t="s">
        <v>600</v>
      </c>
      <c r="C23" s="685" t="s">
        <v>211</v>
      </c>
      <c r="D23" s="433"/>
      <c r="E23" s="563">
        <v>1</v>
      </c>
      <c r="F23" s="83"/>
      <c r="G23" s="84"/>
      <c r="H23" s="82"/>
      <c r="I23" s="85"/>
      <c r="J23" s="84"/>
      <c r="K23" s="186"/>
      <c r="L23" s="364"/>
      <c r="M23" s="364"/>
      <c r="N23" s="364"/>
      <c r="O23" s="364"/>
      <c r="P23" s="31"/>
      <c r="Q23" s="31"/>
      <c r="R23" s="49"/>
      <c r="S23" s="49"/>
      <c r="T23" s="49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38" s="8" customFormat="1" ht="13.5" customHeight="1" x14ac:dyDescent="0.15">
      <c r="A24" s="364"/>
      <c r="B24" s="684"/>
      <c r="C24" s="685"/>
      <c r="D24" s="434" t="s">
        <v>665</v>
      </c>
      <c r="E24" s="84"/>
      <c r="F24" s="83"/>
      <c r="G24" s="84"/>
      <c r="H24" s="82"/>
      <c r="I24" s="85"/>
      <c r="J24" s="84"/>
      <c r="K24" s="186"/>
      <c r="L24" s="364"/>
      <c r="M24" s="364"/>
      <c r="N24" s="364"/>
      <c r="O24" s="364"/>
      <c r="P24" s="31"/>
      <c r="Q24" s="31"/>
      <c r="R24" s="49"/>
      <c r="S24" s="49"/>
      <c r="T24" s="49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38" s="8" customFormat="1" ht="13.5" customHeight="1" x14ac:dyDescent="0.15">
      <c r="A25" s="364"/>
      <c r="B25" s="364"/>
      <c r="C25" s="364"/>
      <c r="D25" s="202"/>
      <c r="E25" s="84"/>
      <c r="F25" s="83"/>
      <c r="G25" s="84"/>
      <c r="H25" s="82"/>
      <c r="I25" s="85"/>
      <c r="J25" s="84"/>
      <c r="K25" s="154"/>
      <c r="L25" s="364"/>
      <c r="M25" s="364"/>
      <c r="N25" s="364"/>
      <c r="O25" s="364"/>
      <c r="P25" s="31"/>
      <c r="Q25" s="31"/>
      <c r="R25" s="49"/>
      <c r="S25" s="49"/>
      <c r="T25" s="49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38" s="8" customFormat="1" ht="13.5" customHeight="1" x14ac:dyDescent="0.2">
      <c r="A26" s="38"/>
      <c r="B26" s="683" t="s">
        <v>153</v>
      </c>
      <c r="C26" s="683"/>
      <c r="D26" s="683"/>
      <c r="E26" s="683"/>
      <c r="F26" s="683"/>
      <c r="G26" s="683"/>
      <c r="H26" s="683"/>
      <c r="I26" s="683"/>
      <c r="J26" s="683"/>
      <c r="K26" s="683"/>
      <c r="L26" s="683"/>
      <c r="M26" s="683"/>
      <c r="N26" s="81"/>
      <c r="O26" s="78"/>
      <c r="P26" s="31"/>
      <c r="Q26" s="184"/>
      <c r="R26" s="22"/>
      <c r="S26" s="22"/>
      <c r="T26" s="360"/>
      <c r="U26" s="22"/>
      <c r="V26" s="18"/>
      <c r="W26" s="184"/>
      <c r="X26" s="18"/>
      <c r="Y26" s="18"/>
      <c r="Z26" s="18"/>
      <c r="AA26" s="18"/>
      <c r="AB26" s="18"/>
      <c r="AC26" s="184"/>
      <c r="AD26" s="18"/>
      <c r="AE26" s="18"/>
      <c r="AF26" s="18"/>
      <c r="AG26" s="18"/>
      <c r="AH26" s="18"/>
      <c r="AI26" s="184"/>
      <c r="AJ26" s="18"/>
      <c r="AK26" s="31"/>
      <c r="AL26" s="31"/>
    </row>
    <row r="27" spans="1:38" s="8" customFormat="1" ht="13.5" customHeight="1" x14ac:dyDescent="0.15">
      <c r="A27" s="368"/>
      <c r="B27" s="370" t="s">
        <v>0</v>
      </c>
      <c r="C27" s="185" t="s">
        <v>1</v>
      </c>
      <c r="D27" s="154"/>
      <c r="E27" s="82" t="s">
        <v>362</v>
      </c>
      <c r="F27" s="686" t="s">
        <v>678</v>
      </c>
      <c r="G27" s="686"/>
      <c r="H27" s="686"/>
      <c r="I27" s="686"/>
      <c r="J27" s="154" t="s">
        <v>363</v>
      </c>
      <c r="K27" s="78"/>
      <c r="L27" s="78"/>
      <c r="M27" s="370" t="s">
        <v>0</v>
      </c>
      <c r="N27" s="185" t="s">
        <v>1</v>
      </c>
      <c r="O27" s="78"/>
      <c r="P27" s="31"/>
      <c r="Q27" s="5"/>
      <c r="R27" s="49"/>
      <c r="S27" s="49"/>
      <c r="T27" s="49"/>
      <c r="U27" s="31"/>
      <c r="V27" s="31"/>
      <c r="W27" s="5"/>
      <c r="X27" s="31"/>
      <c r="Y27" s="31"/>
      <c r="Z27" s="31"/>
      <c r="AA27" s="31"/>
      <c r="AB27" s="31"/>
      <c r="AC27" s="5"/>
      <c r="AD27" s="31"/>
      <c r="AE27" s="31"/>
      <c r="AF27" s="31"/>
      <c r="AG27" s="31"/>
      <c r="AH27" s="31"/>
      <c r="AI27" s="5"/>
      <c r="AJ27" s="31"/>
      <c r="AK27" s="31"/>
      <c r="AL27" s="31"/>
    </row>
    <row r="28" spans="1:38" s="8" customFormat="1" ht="13.5" customHeight="1" thickBot="1" x14ac:dyDescent="0.2">
      <c r="A28" s="684" t="s">
        <v>381</v>
      </c>
      <c r="B28" s="684" t="str">
        <f>Q28</f>
        <v>伊藤</v>
      </c>
      <c r="C28" s="685" t="str">
        <f>R28</f>
        <v>拓大紅陵</v>
      </c>
      <c r="D28" s="535" t="s">
        <v>160</v>
      </c>
      <c r="E28" s="435">
        <v>5</v>
      </c>
      <c r="F28" s="436"/>
      <c r="G28" s="575">
        <v>5</v>
      </c>
      <c r="H28" s="511">
        <v>0</v>
      </c>
      <c r="I28" s="437"/>
      <c r="J28" s="438">
        <v>5</v>
      </c>
      <c r="K28" s="537" t="s">
        <v>657</v>
      </c>
      <c r="L28" s="684" t="s">
        <v>382</v>
      </c>
      <c r="M28" s="684" t="str">
        <f>AC28</f>
        <v>獅子田</v>
      </c>
      <c r="N28" s="685" t="str">
        <f>AD28</f>
        <v>拓大紅陵</v>
      </c>
      <c r="O28" s="78"/>
      <c r="P28" s="402">
        <f t="shared" ref="P28:P37" si="8">T28</f>
        <v>1</v>
      </c>
      <c r="Q28" s="187" t="s">
        <v>624</v>
      </c>
      <c r="R28" s="187" t="s">
        <v>593</v>
      </c>
      <c r="S28" s="187">
        <v>19.899999999999999</v>
      </c>
      <c r="T28" s="188">
        <v>1</v>
      </c>
      <c r="U28" s="31"/>
      <c r="V28" s="402">
        <f t="shared" ref="V28:V37" si="9">Z28</f>
        <v>1</v>
      </c>
      <c r="W28" s="187" t="s">
        <v>645</v>
      </c>
      <c r="X28" s="187" t="s">
        <v>593</v>
      </c>
      <c r="Y28" s="187">
        <v>20</v>
      </c>
      <c r="Z28" s="188">
        <v>1</v>
      </c>
      <c r="AA28" s="31"/>
      <c r="AB28" s="517">
        <f t="shared" ref="AB28:AB37" si="10">AF28</f>
        <v>1</v>
      </c>
      <c r="AC28" s="187" t="s">
        <v>618</v>
      </c>
      <c r="AD28" s="187" t="s">
        <v>593</v>
      </c>
      <c r="AE28" s="187">
        <v>19.75</v>
      </c>
      <c r="AF28" s="188">
        <v>1</v>
      </c>
      <c r="AG28" s="31"/>
      <c r="AH28" s="402">
        <f t="shared" ref="AH28:AH37" si="11">AL28</f>
        <v>1</v>
      </c>
      <c r="AI28" s="187" t="s">
        <v>655</v>
      </c>
      <c r="AJ28" s="187" t="s">
        <v>593</v>
      </c>
      <c r="AK28" s="187">
        <v>19.8</v>
      </c>
      <c r="AL28" s="188">
        <v>1</v>
      </c>
    </row>
    <row r="29" spans="1:38" s="8" customFormat="1" ht="13.5" customHeight="1" thickTop="1" thickBot="1" x14ac:dyDescent="0.2">
      <c r="A29" s="684"/>
      <c r="B29" s="684"/>
      <c r="C29" s="685"/>
      <c r="D29" s="536"/>
      <c r="E29" s="520" t="s">
        <v>672</v>
      </c>
      <c r="F29" s="406"/>
      <c r="G29" s="570" t="s">
        <v>663</v>
      </c>
      <c r="H29" s="406" t="s">
        <v>663</v>
      </c>
      <c r="I29" s="407"/>
      <c r="J29" s="539" t="s">
        <v>664</v>
      </c>
      <c r="K29" s="538"/>
      <c r="L29" s="684"/>
      <c r="M29" s="684"/>
      <c r="N29" s="685"/>
      <c r="O29" s="78"/>
      <c r="P29" s="192">
        <f t="shared" si="8"/>
        <v>2</v>
      </c>
      <c r="Q29" s="31" t="s">
        <v>631</v>
      </c>
      <c r="R29" s="31" t="s">
        <v>210</v>
      </c>
      <c r="S29" s="31">
        <v>19.55</v>
      </c>
      <c r="T29" s="191">
        <v>2</v>
      </c>
      <c r="U29" s="31"/>
      <c r="V29" s="192">
        <f t="shared" si="9"/>
        <v>2</v>
      </c>
      <c r="W29" s="31" t="s">
        <v>595</v>
      </c>
      <c r="X29" s="31" t="s">
        <v>169</v>
      </c>
      <c r="Y29" s="31">
        <v>19.649999999999999</v>
      </c>
      <c r="Z29" s="191">
        <v>2</v>
      </c>
      <c r="AA29" s="31"/>
      <c r="AB29" s="192">
        <f t="shared" si="10"/>
        <v>2</v>
      </c>
      <c r="AC29" s="31" t="s">
        <v>403</v>
      </c>
      <c r="AD29" s="31" t="s">
        <v>169</v>
      </c>
      <c r="AE29" s="31">
        <v>19.7</v>
      </c>
      <c r="AF29" s="191">
        <v>2</v>
      </c>
      <c r="AG29" s="31"/>
      <c r="AH29" s="192">
        <f t="shared" si="11"/>
        <v>2</v>
      </c>
      <c r="AI29" s="31" t="s">
        <v>648</v>
      </c>
      <c r="AJ29" s="31" t="s">
        <v>210</v>
      </c>
      <c r="AK29" s="31">
        <v>19.55</v>
      </c>
      <c r="AL29" s="191">
        <v>2</v>
      </c>
    </row>
    <row r="30" spans="1:38" s="8" customFormat="1" ht="13.5" customHeight="1" thickTop="1" x14ac:dyDescent="0.15">
      <c r="A30" s="684" t="s">
        <v>366</v>
      </c>
      <c r="B30" s="684" t="str">
        <f>W31</f>
        <v>妻鹿</v>
      </c>
      <c r="C30" s="685" t="str">
        <f>X31</f>
        <v>千葉経済</v>
      </c>
      <c r="D30" s="418"/>
      <c r="E30" s="550"/>
      <c r="F30" s="71">
        <v>5</v>
      </c>
      <c r="G30" s="559"/>
      <c r="H30" s="401"/>
      <c r="I30" s="558">
        <v>5</v>
      </c>
      <c r="J30" s="409"/>
      <c r="K30" s="401"/>
      <c r="L30" s="684" t="s">
        <v>367</v>
      </c>
      <c r="M30" s="684" t="str">
        <f>AI31</f>
        <v>本田</v>
      </c>
      <c r="N30" s="685" t="str">
        <f>AJ31</f>
        <v>渋谷幕張</v>
      </c>
      <c r="O30" s="78"/>
      <c r="P30" s="192">
        <f t="shared" si="8"/>
        <v>3</v>
      </c>
      <c r="Q30" s="31" t="s">
        <v>632</v>
      </c>
      <c r="R30" s="31" t="s">
        <v>580</v>
      </c>
      <c r="S30" s="31">
        <v>19.45</v>
      </c>
      <c r="T30" s="191">
        <v>3</v>
      </c>
      <c r="U30" s="31"/>
      <c r="V30" s="192">
        <f t="shared" si="9"/>
        <v>3</v>
      </c>
      <c r="W30" s="31" t="s">
        <v>641</v>
      </c>
      <c r="X30" s="31" t="s">
        <v>211</v>
      </c>
      <c r="Y30" s="31">
        <v>19.45</v>
      </c>
      <c r="Z30" s="191">
        <v>3</v>
      </c>
      <c r="AA30" s="31"/>
      <c r="AB30" s="190">
        <f t="shared" si="10"/>
        <v>3</v>
      </c>
      <c r="AC30" s="31" t="s">
        <v>611</v>
      </c>
      <c r="AD30" s="31" t="s">
        <v>209</v>
      </c>
      <c r="AE30" s="31">
        <v>19.55</v>
      </c>
      <c r="AF30" s="191">
        <v>3</v>
      </c>
      <c r="AG30" s="31"/>
      <c r="AH30" s="190">
        <f t="shared" si="11"/>
        <v>3</v>
      </c>
      <c r="AI30" s="31" t="s">
        <v>647</v>
      </c>
      <c r="AJ30" s="31" t="s">
        <v>211</v>
      </c>
      <c r="AK30" s="31">
        <v>19.399999999999999</v>
      </c>
      <c r="AL30" s="191">
        <v>3</v>
      </c>
    </row>
    <row r="31" spans="1:38" s="8" customFormat="1" ht="13.5" customHeight="1" thickBot="1" x14ac:dyDescent="0.2">
      <c r="A31" s="684"/>
      <c r="B31" s="684"/>
      <c r="C31" s="685"/>
      <c r="D31" s="422" t="s">
        <v>160</v>
      </c>
      <c r="E31" s="551">
        <v>0</v>
      </c>
      <c r="F31" s="553" t="s">
        <v>668</v>
      </c>
      <c r="G31" s="559"/>
      <c r="H31" s="401"/>
      <c r="I31" s="539" t="s">
        <v>663</v>
      </c>
      <c r="J31" s="424">
        <v>0</v>
      </c>
      <c r="K31" s="431" t="s">
        <v>161</v>
      </c>
      <c r="L31" s="684"/>
      <c r="M31" s="684"/>
      <c r="N31" s="685"/>
      <c r="O31" s="78"/>
      <c r="P31" s="190">
        <f t="shared" si="8"/>
        <v>4</v>
      </c>
      <c r="Q31" s="31" t="s">
        <v>625</v>
      </c>
      <c r="R31" s="31" t="s">
        <v>582</v>
      </c>
      <c r="S31" s="31">
        <v>19.2</v>
      </c>
      <c r="T31" s="191">
        <v>4</v>
      </c>
      <c r="U31" s="31"/>
      <c r="V31" s="192">
        <f t="shared" si="9"/>
        <v>4</v>
      </c>
      <c r="W31" s="31" t="s">
        <v>644</v>
      </c>
      <c r="X31" s="31" t="s">
        <v>621</v>
      </c>
      <c r="Y31" s="31">
        <v>19.2</v>
      </c>
      <c r="Z31" s="191">
        <v>4</v>
      </c>
      <c r="AA31" s="31"/>
      <c r="AB31" s="192">
        <f t="shared" si="10"/>
        <v>4</v>
      </c>
      <c r="AC31" s="31" t="s">
        <v>616</v>
      </c>
      <c r="AD31" s="31" t="s">
        <v>617</v>
      </c>
      <c r="AE31" s="31">
        <v>19.350000000000001</v>
      </c>
      <c r="AF31" s="191">
        <v>4</v>
      </c>
      <c r="AG31" s="31"/>
      <c r="AH31" s="192">
        <f t="shared" si="11"/>
        <v>4</v>
      </c>
      <c r="AI31" s="31" t="s">
        <v>649</v>
      </c>
      <c r="AJ31" s="31" t="s">
        <v>628</v>
      </c>
      <c r="AK31" s="31">
        <v>19.3</v>
      </c>
      <c r="AL31" s="191">
        <v>4</v>
      </c>
    </row>
    <row r="32" spans="1:38" s="8" customFormat="1" ht="13.5" customHeight="1" thickTop="1" thickBot="1" x14ac:dyDescent="0.2">
      <c r="A32" s="684" t="s">
        <v>368</v>
      </c>
      <c r="B32" s="684" t="str">
        <f>Q30</f>
        <v>瀧本</v>
      </c>
      <c r="C32" s="685" t="str">
        <f>R30</f>
        <v>佐原</v>
      </c>
      <c r="D32" s="440" t="s">
        <v>160</v>
      </c>
      <c r="E32" s="415">
        <v>2</v>
      </c>
      <c r="F32" s="552"/>
      <c r="G32" s="560">
        <v>1</v>
      </c>
      <c r="H32" s="558">
        <v>3</v>
      </c>
      <c r="I32" s="416"/>
      <c r="J32" s="400">
        <v>5</v>
      </c>
      <c r="K32" s="537" t="s">
        <v>155</v>
      </c>
      <c r="L32" s="684" t="s">
        <v>369</v>
      </c>
      <c r="M32" s="684" t="str">
        <f>AC30</f>
        <v>萩山</v>
      </c>
      <c r="N32" s="685" t="str">
        <f>AD30</f>
        <v>習志野</v>
      </c>
      <c r="O32" s="78"/>
      <c r="P32" s="192">
        <f t="shared" si="8"/>
        <v>5</v>
      </c>
      <c r="Q32" s="31" t="s">
        <v>627</v>
      </c>
      <c r="R32" s="31" t="s">
        <v>628</v>
      </c>
      <c r="S32" s="31">
        <v>19.100000000000001</v>
      </c>
      <c r="T32" s="191">
        <v>5</v>
      </c>
      <c r="U32" s="31"/>
      <c r="V32" s="190">
        <f t="shared" si="9"/>
        <v>5</v>
      </c>
      <c r="W32" s="31" t="s">
        <v>638</v>
      </c>
      <c r="X32" s="31" t="s">
        <v>209</v>
      </c>
      <c r="Y32" s="31">
        <v>18.899999999999999</v>
      </c>
      <c r="Z32" s="191">
        <v>5</v>
      </c>
      <c r="AA32" s="31"/>
      <c r="AB32" s="192">
        <f t="shared" si="10"/>
        <v>5</v>
      </c>
      <c r="AC32" s="31" t="s">
        <v>619</v>
      </c>
      <c r="AD32" s="31" t="s">
        <v>207</v>
      </c>
      <c r="AE32" s="31">
        <v>19.350000000000001</v>
      </c>
      <c r="AF32" s="191">
        <v>5</v>
      </c>
      <c r="AG32" s="31"/>
      <c r="AH32" s="192">
        <f t="shared" si="11"/>
        <v>5</v>
      </c>
      <c r="AI32" s="31" t="s">
        <v>561</v>
      </c>
      <c r="AJ32" s="31" t="s">
        <v>580</v>
      </c>
      <c r="AK32" s="31">
        <v>19.100000000000001</v>
      </c>
      <c r="AL32" s="191">
        <v>5</v>
      </c>
    </row>
    <row r="33" spans="1:38" s="8" customFormat="1" ht="13.5" customHeight="1" thickTop="1" thickBot="1" x14ac:dyDescent="0.2">
      <c r="A33" s="684"/>
      <c r="B33" s="684"/>
      <c r="C33" s="685"/>
      <c r="D33" s="439"/>
      <c r="E33" s="441"/>
      <c r="F33" s="419">
        <v>0</v>
      </c>
      <c r="G33" s="560"/>
      <c r="H33" s="558"/>
      <c r="I33" s="442">
        <v>0</v>
      </c>
      <c r="J33" s="541"/>
      <c r="K33" s="407"/>
      <c r="L33" s="684"/>
      <c r="M33" s="684"/>
      <c r="N33" s="685"/>
      <c r="O33" s="78"/>
      <c r="P33" s="192">
        <f t="shared" si="8"/>
        <v>6</v>
      </c>
      <c r="Q33" s="31" t="s">
        <v>633</v>
      </c>
      <c r="R33" s="31" t="s">
        <v>208</v>
      </c>
      <c r="S33" s="31">
        <v>19</v>
      </c>
      <c r="T33" s="191">
        <v>6</v>
      </c>
      <c r="U33" s="31"/>
      <c r="V33" s="192">
        <f t="shared" si="9"/>
        <v>5</v>
      </c>
      <c r="W33" s="31" t="s">
        <v>642</v>
      </c>
      <c r="X33" s="31" t="s">
        <v>207</v>
      </c>
      <c r="Y33" s="31">
        <v>18.899999999999999</v>
      </c>
      <c r="Z33" s="191">
        <v>5</v>
      </c>
      <c r="AA33" s="31"/>
      <c r="AB33" s="190">
        <f t="shared" si="10"/>
        <v>6</v>
      </c>
      <c r="AC33" s="31" t="s">
        <v>612</v>
      </c>
      <c r="AD33" s="31" t="s">
        <v>584</v>
      </c>
      <c r="AE33" s="31">
        <v>19.149999999999999</v>
      </c>
      <c r="AF33" s="191">
        <v>6</v>
      </c>
      <c r="AG33" s="31"/>
      <c r="AH33" s="190">
        <f t="shared" si="11"/>
        <v>6</v>
      </c>
      <c r="AI33" s="31" t="s">
        <v>646</v>
      </c>
      <c r="AJ33" s="31" t="s">
        <v>591</v>
      </c>
      <c r="AK33" s="31">
        <v>19</v>
      </c>
      <c r="AL33" s="191">
        <v>6</v>
      </c>
    </row>
    <row r="34" spans="1:38" s="8" customFormat="1" ht="13.5" customHeight="1" thickTop="1" thickBot="1" x14ac:dyDescent="0.2">
      <c r="A34" s="684" t="s">
        <v>370</v>
      </c>
      <c r="B34" s="684" t="str">
        <f>W29</f>
        <v>秋葉</v>
      </c>
      <c r="C34" s="685" t="str">
        <f>X29</f>
        <v>秀明八千代</v>
      </c>
      <c r="D34" s="401"/>
      <c r="E34" s="527" t="s">
        <v>662</v>
      </c>
      <c r="F34" s="427"/>
      <c r="G34" s="559"/>
      <c r="H34" s="528"/>
      <c r="I34" s="407"/>
      <c r="J34" s="416" t="s">
        <v>663</v>
      </c>
      <c r="K34" s="443"/>
      <c r="L34" s="684" t="s">
        <v>371</v>
      </c>
      <c r="M34" s="684" t="str">
        <f>AI29</f>
        <v>稗田</v>
      </c>
      <c r="N34" s="685" t="str">
        <f>AJ29</f>
        <v>敬愛学園</v>
      </c>
      <c r="O34" s="78"/>
      <c r="P34" s="192">
        <f t="shared" si="8"/>
        <v>7</v>
      </c>
      <c r="Q34" s="31" t="s">
        <v>630</v>
      </c>
      <c r="R34" s="31" t="s">
        <v>562</v>
      </c>
      <c r="S34" s="31">
        <v>18.899999999999999</v>
      </c>
      <c r="T34" s="191">
        <v>7</v>
      </c>
      <c r="U34" s="31"/>
      <c r="V34" s="192">
        <f t="shared" si="9"/>
        <v>7</v>
      </c>
      <c r="W34" s="31" t="s">
        <v>404</v>
      </c>
      <c r="X34" s="31" t="s">
        <v>559</v>
      </c>
      <c r="Y34" s="31">
        <v>18.850000000000001</v>
      </c>
      <c r="Z34" s="191">
        <v>7</v>
      </c>
      <c r="AA34" s="31"/>
      <c r="AB34" s="192">
        <f t="shared" si="10"/>
        <v>7</v>
      </c>
      <c r="AC34" s="31" t="s">
        <v>615</v>
      </c>
      <c r="AD34" s="31" t="s">
        <v>562</v>
      </c>
      <c r="AE34" s="31">
        <v>18.8</v>
      </c>
      <c r="AF34" s="191">
        <v>7</v>
      </c>
      <c r="AG34" s="31"/>
      <c r="AH34" s="192">
        <f t="shared" si="11"/>
        <v>7</v>
      </c>
      <c r="AI34" s="31" t="s">
        <v>652</v>
      </c>
      <c r="AJ34" s="31" t="s">
        <v>566</v>
      </c>
      <c r="AK34" s="31">
        <v>18.899999999999999</v>
      </c>
      <c r="AL34" s="191">
        <v>7</v>
      </c>
    </row>
    <row r="35" spans="1:38" ht="13.5" customHeight="1" thickTop="1" thickBot="1" x14ac:dyDescent="0.25">
      <c r="A35" s="684"/>
      <c r="B35" s="684"/>
      <c r="C35" s="685"/>
      <c r="D35" s="540" t="s">
        <v>157</v>
      </c>
      <c r="E35" s="423">
        <v>3</v>
      </c>
      <c r="F35" s="444"/>
      <c r="G35" s="576"/>
      <c r="H35" s="574"/>
      <c r="I35" s="404"/>
      <c r="J35" s="424">
        <v>0</v>
      </c>
      <c r="K35" s="445" t="s">
        <v>155</v>
      </c>
      <c r="L35" s="684"/>
      <c r="M35" s="684"/>
      <c r="N35" s="685"/>
      <c r="O35" s="78"/>
      <c r="P35" s="192">
        <f t="shared" si="8"/>
        <v>8</v>
      </c>
      <c r="Q35" s="31" t="s">
        <v>626</v>
      </c>
      <c r="R35" s="31" t="s">
        <v>564</v>
      </c>
      <c r="S35" s="31">
        <v>18.850000000000001</v>
      </c>
      <c r="T35" s="191">
        <v>8</v>
      </c>
      <c r="U35" s="17"/>
      <c r="V35" s="192">
        <f t="shared" si="9"/>
        <v>8</v>
      </c>
      <c r="W35" s="31" t="s">
        <v>640</v>
      </c>
      <c r="X35" s="31" t="s">
        <v>614</v>
      </c>
      <c r="Y35" s="31">
        <v>18.55</v>
      </c>
      <c r="Z35" s="191">
        <v>8</v>
      </c>
      <c r="AA35" s="17"/>
      <c r="AB35" s="192">
        <f t="shared" si="10"/>
        <v>7</v>
      </c>
      <c r="AC35" s="31" t="s">
        <v>620</v>
      </c>
      <c r="AD35" s="31" t="s">
        <v>621</v>
      </c>
      <c r="AE35" s="31">
        <v>18.8</v>
      </c>
      <c r="AF35" s="191">
        <v>7</v>
      </c>
      <c r="AG35" s="17"/>
      <c r="AH35" s="192">
        <f t="shared" si="11"/>
        <v>8</v>
      </c>
      <c r="AI35" s="31" t="s">
        <v>653</v>
      </c>
      <c r="AJ35" s="31" t="s">
        <v>208</v>
      </c>
      <c r="AK35" s="31">
        <v>18.600000000000001</v>
      </c>
      <c r="AL35" s="191">
        <v>8</v>
      </c>
    </row>
    <row r="36" spans="1:38" ht="13.5" customHeight="1" thickTop="1" thickBot="1" x14ac:dyDescent="0.25">
      <c r="A36" s="684" t="s">
        <v>372</v>
      </c>
      <c r="B36" s="684" t="str">
        <f>Q29</f>
        <v>雑賀</v>
      </c>
      <c r="C36" s="685" t="str">
        <f>R29</f>
        <v>敬愛学園</v>
      </c>
      <c r="D36" s="535" t="s">
        <v>155</v>
      </c>
      <c r="E36" s="399">
        <v>5</v>
      </c>
      <c r="F36" s="549"/>
      <c r="G36" s="577"/>
      <c r="H36" s="425"/>
      <c r="I36" s="426"/>
      <c r="J36" s="400">
        <v>5</v>
      </c>
      <c r="K36" s="407" t="s">
        <v>157</v>
      </c>
      <c r="L36" s="684" t="s">
        <v>373</v>
      </c>
      <c r="M36" s="684" t="str">
        <f>AC29</f>
        <v>池田</v>
      </c>
      <c r="N36" s="685" t="str">
        <f>AD29</f>
        <v>秀明八千代</v>
      </c>
      <c r="O36" s="78"/>
      <c r="P36" s="190">
        <f t="shared" si="8"/>
        <v>9</v>
      </c>
      <c r="Q36" s="31" t="s">
        <v>634</v>
      </c>
      <c r="R36" s="31" t="s">
        <v>617</v>
      </c>
      <c r="S36" s="31">
        <v>18.8</v>
      </c>
      <c r="T36" s="191">
        <v>9</v>
      </c>
      <c r="U36" s="17"/>
      <c r="V36" s="190" t="str">
        <f t="shared" si="9"/>
        <v>棄権</v>
      </c>
      <c r="W36" s="31" t="s">
        <v>639</v>
      </c>
      <c r="X36" s="31" t="s">
        <v>584</v>
      </c>
      <c r="Y36" s="31"/>
      <c r="Z36" s="191" t="s">
        <v>551</v>
      </c>
      <c r="AA36" s="17"/>
      <c r="AB36" s="192">
        <f t="shared" si="10"/>
        <v>9</v>
      </c>
      <c r="AC36" s="31" t="s">
        <v>613</v>
      </c>
      <c r="AD36" s="31" t="s">
        <v>614</v>
      </c>
      <c r="AE36" s="31">
        <v>18.5</v>
      </c>
      <c r="AF36" s="191">
        <v>9</v>
      </c>
      <c r="AG36" s="17"/>
      <c r="AH36" s="192">
        <f t="shared" si="11"/>
        <v>9</v>
      </c>
      <c r="AI36" s="31" t="s">
        <v>654</v>
      </c>
      <c r="AJ36" s="31" t="s">
        <v>559</v>
      </c>
      <c r="AK36" s="31">
        <v>18.55</v>
      </c>
      <c r="AL36" s="191">
        <v>9</v>
      </c>
    </row>
    <row r="37" spans="1:38" ht="13.5" customHeight="1" thickTop="1" thickBot="1" x14ac:dyDescent="0.25">
      <c r="A37" s="684"/>
      <c r="B37" s="684"/>
      <c r="C37" s="685"/>
      <c r="D37" s="534"/>
      <c r="E37" s="520" t="s">
        <v>661</v>
      </c>
      <c r="F37" s="549"/>
      <c r="G37" s="406"/>
      <c r="H37" s="416"/>
      <c r="I37" s="407"/>
      <c r="J37" s="539" t="s">
        <v>663</v>
      </c>
      <c r="K37" s="531"/>
      <c r="L37" s="684"/>
      <c r="M37" s="684"/>
      <c r="N37" s="685"/>
      <c r="O37" s="78"/>
      <c r="P37" s="192">
        <f t="shared" si="8"/>
        <v>10</v>
      </c>
      <c r="Q37" s="31" t="s">
        <v>629</v>
      </c>
      <c r="R37" s="31" t="s">
        <v>566</v>
      </c>
      <c r="S37" s="31">
        <v>18.649999999999999</v>
      </c>
      <c r="T37" s="191">
        <v>10</v>
      </c>
      <c r="U37" s="17"/>
      <c r="V37" s="192" t="str">
        <f t="shared" si="9"/>
        <v>棄権</v>
      </c>
      <c r="W37" s="31" t="s">
        <v>643</v>
      </c>
      <c r="X37" s="31" t="s">
        <v>570</v>
      </c>
      <c r="Y37" s="31"/>
      <c r="Z37" s="191" t="s">
        <v>551</v>
      </c>
      <c r="AA37" s="17"/>
      <c r="AB37" s="190">
        <f t="shared" si="10"/>
        <v>9</v>
      </c>
      <c r="AC37" s="31" t="s">
        <v>622</v>
      </c>
      <c r="AD37" s="31" t="s">
        <v>564</v>
      </c>
      <c r="AE37" s="31">
        <v>18.5</v>
      </c>
      <c r="AF37" s="191">
        <v>9</v>
      </c>
      <c r="AG37" s="17"/>
      <c r="AH37" s="192" t="str">
        <f t="shared" si="11"/>
        <v>棄権</v>
      </c>
      <c r="AI37" s="31" t="s">
        <v>650</v>
      </c>
      <c r="AJ37" s="31" t="s">
        <v>651</v>
      </c>
      <c r="AK37" s="31"/>
      <c r="AL37" s="191" t="s">
        <v>551</v>
      </c>
    </row>
    <row r="38" spans="1:38" ht="13.5" customHeight="1" thickTop="1" x14ac:dyDescent="0.2">
      <c r="A38" s="684" t="s">
        <v>84</v>
      </c>
      <c r="B38" s="684" t="str">
        <f>W30</f>
        <v>西田</v>
      </c>
      <c r="C38" s="685" t="str">
        <f>X30</f>
        <v>麗澤</v>
      </c>
      <c r="D38" s="418"/>
      <c r="E38" s="441"/>
      <c r="F38" s="560">
        <v>0</v>
      </c>
      <c r="G38" s="71"/>
      <c r="H38" s="420"/>
      <c r="I38" s="556">
        <v>3</v>
      </c>
      <c r="J38" s="412"/>
      <c r="K38" s="401"/>
      <c r="L38" s="684" t="s">
        <v>150</v>
      </c>
      <c r="M38" s="684" t="str">
        <f>AI30</f>
        <v>相良</v>
      </c>
      <c r="N38" s="685" t="str">
        <f>AJ30</f>
        <v>麗澤</v>
      </c>
      <c r="O38" s="78"/>
      <c r="P38" s="190">
        <f t="shared" ref="P38:P43" si="12">T38</f>
        <v>0</v>
      </c>
      <c r="Q38" s="31"/>
      <c r="R38" s="31"/>
      <c r="S38" s="31"/>
      <c r="T38" s="191"/>
      <c r="U38" s="17"/>
      <c r="V38" s="190">
        <f t="shared" ref="V38:V43" si="13">Z38</f>
        <v>0</v>
      </c>
      <c r="W38" s="31"/>
      <c r="X38" s="31"/>
      <c r="Y38" s="31"/>
      <c r="Z38" s="191"/>
      <c r="AA38" s="17"/>
      <c r="AB38" s="190">
        <f t="shared" ref="AB38:AB43" si="14">AF38</f>
        <v>0</v>
      </c>
      <c r="AC38" s="31"/>
      <c r="AD38" s="31"/>
      <c r="AE38" s="31"/>
      <c r="AF38" s="191"/>
      <c r="AG38" s="17"/>
      <c r="AH38" s="190">
        <f t="shared" ref="AH38:AH43" si="15">AL38</f>
        <v>0</v>
      </c>
      <c r="AI38" s="31"/>
      <c r="AJ38" s="31"/>
      <c r="AK38" s="31"/>
      <c r="AL38" s="191"/>
    </row>
    <row r="39" spans="1:38" ht="13.5" customHeight="1" thickBot="1" x14ac:dyDescent="0.25">
      <c r="A39" s="684"/>
      <c r="B39" s="684"/>
      <c r="C39" s="685"/>
      <c r="D39" s="422" t="s">
        <v>160</v>
      </c>
      <c r="E39" s="411">
        <v>0</v>
      </c>
      <c r="F39" s="562"/>
      <c r="G39" s="71">
        <v>4</v>
      </c>
      <c r="H39" s="420">
        <v>2</v>
      </c>
      <c r="I39" s="557"/>
      <c r="J39" s="424">
        <v>0</v>
      </c>
      <c r="K39" s="431" t="s">
        <v>160</v>
      </c>
      <c r="L39" s="684"/>
      <c r="M39" s="684"/>
      <c r="N39" s="685"/>
      <c r="O39" s="78"/>
      <c r="P39" s="190">
        <f t="shared" si="12"/>
        <v>0</v>
      </c>
      <c r="Q39" s="31"/>
      <c r="R39" s="31"/>
      <c r="S39" s="31"/>
      <c r="T39" s="191"/>
      <c r="U39" s="17"/>
      <c r="V39" s="190">
        <f t="shared" si="13"/>
        <v>0</v>
      </c>
      <c r="W39" s="31"/>
      <c r="X39" s="31"/>
      <c r="Y39" s="31"/>
      <c r="Z39" s="191"/>
      <c r="AA39" s="17"/>
      <c r="AB39" s="190">
        <f t="shared" si="14"/>
        <v>0</v>
      </c>
      <c r="AC39" s="31"/>
      <c r="AD39" s="31"/>
      <c r="AE39" s="31"/>
      <c r="AF39" s="191"/>
      <c r="AG39" s="17"/>
      <c r="AH39" s="190">
        <f t="shared" si="15"/>
        <v>0</v>
      </c>
      <c r="AI39" s="31"/>
      <c r="AJ39" s="31"/>
      <c r="AK39" s="31"/>
      <c r="AL39" s="191"/>
    </row>
    <row r="40" spans="1:38" ht="13.5" customHeight="1" thickTop="1" x14ac:dyDescent="0.2">
      <c r="A40" s="684" t="s">
        <v>85</v>
      </c>
      <c r="B40" s="684" t="str">
        <f>Q31</f>
        <v>高子</v>
      </c>
      <c r="C40" s="685" t="str">
        <f>R31</f>
        <v>船橋東</v>
      </c>
      <c r="D40" s="404" t="s">
        <v>160</v>
      </c>
      <c r="E40" s="544">
        <v>0</v>
      </c>
      <c r="F40" s="555" t="s">
        <v>663</v>
      </c>
      <c r="G40" s="406"/>
      <c r="H40" s="401"/>
      <c r="I40" s="416" t="s">
        <v>663</v>
      </c>
      <c r="J40" s="400">
        <v>0</v>
      </c>
      <c r="K40" s="407" t="s">
        <v>157</v>
      </c>
      <c r="L40" s="684" t="s">
        <v>151</v>
      </c>
      <c r="M40" s="684" t="str">
        <f>AC31</f>
        <v>大森</v>
      </c>
      <c r="N40" s="685" t="str">
        <f>AD31</f>
        <v>成田北</v>
      </c>
      <c r="O40" s="78"/>
      <c r="P40" s="190">
        <f t="shared" si="12"/>
        <v>0</v>
      </c>
      <c r="Q40" s="31"/>
      <c r="R40" s="31"/>
      <c r="S40" s="31"/>
      <c r="T40" s="191"/>
      <c r="U40" s="17"/>
      <c r="V40" s="190">
        <f t="shared" si="13"/>
        <v>0</v>
      </c>
      <c r="W40" s="31"/>
      <c r="X40" s="31"/>
      <c r="Y40" s="31"/>
      <c r="Z40" s="191"/>
      <c r="AA40" s="17"/>
      <c r="AB40" s="190">
        <f t="shared" si="14"/>
        <v>0</v>
      </c>
      <c r="AC40" s="31"/>
      <c r="AD40" s="31"/>
      <c r="AE40" s="31"/>
      <c r="AF40" s="191"/>
      <c r="AG40" s="17"/>
      <c r="AH40" s="190">
        <f t="shared" si="15"/>
        <v>0</v>
      </c>
      <c r="AI40" s="31"/>
      <c r="AJ40" s="31"/>
      <c r="AK40" s="31"/>
      <c r="AL40" s="191"/>
    </row>
    <row r="41" spans="1:38" ht="13.5" customHeight="1" thickBot="1" x14ac:dyDescent="0.25">
      <c r="A41" s="684"/>
      <c r="B41" s="684"/>
      <c r="C41" s="685"/>
      <c r="D41" s="446"/>
      <c r="E41" s="554"/>
      <c r="F41" s="71">
        <v>5</v>
      </c>
      <c r="G41" s="429"/>
      <c r="H41" s="426"/>
      <c r="I41" s="420">
        <v>2</v>
      </c>
      <c r="J41" s="519"/>
      <c r="K41" s="421"/>
      <c r="L41" s="684"/>
      <c r="M41" s="684"/>
      <c r="N41" s="685"/>
      <c r="O41" s="78"/>
      <c r="P41" s="190">
        <f t="shared" si="12"/>
        <v>0</v>
      </c>
      <c r="Q41" s="31"/>
      <c r="R41" s="31"/>
      <c r="S41" s="31"/>
      <c r="T41" s="191"/>
      <c r="U41" s="17"/>
      <c r="V41" s="190">
        <f t="shared" si="13"/>
        <v>0</v>
      </c>
      <c r="W41" s="31"/>
      <c r="X41" s="31"/>
      <c r="Y41" s="31"/>
      <c r="Z41" s="191"/>
      <c r="AA41" s="17"/>
      <c r="AB41" s="190">
        <f t="shared" si="14"/>
        <v>0</v>
      </c>
      <c r="AC41" s="31"/>
      <c r="AD41" s="31"/>
      <c r="AE41" s="31"/>
      <c r="AF41" s="191"/>
      <c r="AG41" s="17"/>
      <c r="AH41" s="190">
        <f t="shared" si="15"/>
        <v>0</v>
      </c>
      <c r="AI41" s="31"/>
      <c r="AJ41" s="31"/>
      <c r="AK41" s="31"/>
      <c r="AL41" s="191"/>
    </row>
    <row r="42" spans="1:38" ht="13.5" customHeight="1" thickTop="1" thickBot="1" x14ac:dyDescent="0.25">
      <c r="A42" s="684" t="s">
        <v>182</v>
      </c>
      <c r="B42" s="684" t="str">
        <f>W28</f>
        <v>高梨</v>
      </c>
      <c r="C42" s="685" t="str">
        <f>X28</f>
        <v>拓大紅陵</v>
      </c>
      <c r="D42" s="542"/>
      <c r="E42" s="522" t="s">
        <v>663</v>
      </c>
      <c r="F42" s="235"/>
      <c r="G42" s="84"/>
      <c r="H42" s="85"/>
      <c r="I42" s="85"/>
      <c r="J42" s="543" t="s">
        <v>666</v>
      </c>
      <c r="K42" s="525"/>
      <c r="L42" s="684" t="s">
        <v>152</v>
      </c>
      <c r="M42" s="684" t="str">
        <f>AI28</f>
        <v>清水</v>
      </c>
      <c r="N42" s="685" t="str">
        <f>AJ28</f>
        <v>拓大紅陵</v>
      </c>
      <c r="O42" s="78"/>
      <c r="P42" s="190">
        <f t="shared" si="12"/>
        <v>0</v>
      </c>
      <c r="Q42" s="31"/>
      <c r="R42" s="31"/>
      <c r="S42" s="31"/>
      <c r="T42" s="191"/>
      <c r="U42" s="17"/>
      <c r="V42" s="190">
        <f t="shared" si="13"/>
        <v>0</v>
      </c>
      <c r="W42" s="31"/>
      <c r="X42" s="31"/>
      <c r="Y42" s="31"/>
      <c r="Z42" s="191"/>
      <c r="AA42" s="17"/>
      <c r="AB42" s="190">
        <f t="shared" si="14"/>
        <v>0</v>
      </c>
      <c r="AC42" s="31"/>
      <c r="AD42" s="31"/>
      <c r="AE42" s="31"/>
      <c r="AF42" s="191"/>
      <c r="AG42" s="17"/>
      <c r="AH42" s="190">
        <f t="shared" si="15"/>
        <v>0</v>
      </c>
      <c r="AI42" s="31"/>
      <c r="AJ42" s="31"/>
      <c r="AK42" s="31"/>
      <c r="AL42" s="191"/>
    </row>
    <row r="43" spans="1:38" ht="13.5" customHeight="1" thickTop="1" x14ac:dyDescent="0.2">
      <c r="A43" s="684"/>
      <c r="B43" s="684"/>
      <c r="C43" s="685"/>
      <c r="D43" s="540" t="s">
        <v>157</v>
      </c>
      <c r="E43" s="447">
        <v>5</v>
      </c>
      <c r="F43" s="436"/>
      <c r="G43" s="448"/>
      <c r="H43" s="449"/>
      <c r="I43" s="450"/>
      <c r="J43" s="451">
        <v>5</v>
      </c>
      <c r="K43" s="530" t="s">
        <v>160</v>
      </c>
      <c r="L43" s="684"/>
      <c r="M43" s="684"/>
      <c r="N43" s="685"/>
      <c r="O43" s="78"/>
      <c r="P43" s="196">
        <f t="shared" si="12"/>
        <v>0</v>
      </c>
      <c r="Q43" s="197"/>
      <c r="R43" s="197"/>
      <c r="S43" s="197"/>
      <c r="T43" s="200"/>
      <c r="U43" s="17"/>
      <c r="V43" s="196">
        <f t="shared" si="13"/>
        <v>0</v>
      </c>
      <c r="W43" s="217"/>
      <c r="X43" s="217"/>
      <c r="Y43" s="217"/>
      <c r="Z43" s="311"/>
      <c r="AA43" s="17"/>
      <c r="AB43" s="196">
        <f t="shared" si="14"/>
        <v>0</v>
      </c>
      <c r="AC43" s="217"/>
      <c r="AD43" s="217"/>
      <c r="AE43" s="217"/>
      <c r="AF43" s="311"/>
      <c r="AG43" s="17"/>
      <c r="AH43" s="196">
        <f t="shared" si="15"/>
        <v>0</v>
      </c>
      <c r="AI43" s="217"/>
      <c r="AJ43" s="217"/>
      <c r="AK43" s="217"/>
      <c r="AL43" s="311"/>
    </row>
    <row r="44" spans="1:38" ht="13.5" customHeight="1" x14ac:dyDescent="0.2">
      <c r="A44" s="154"/>
      <c r="B44" s="686"/>
      <c r="C44" s="154"/>
      <c r="D44" s="85"/>
      <c r="E44" s="84"/>
      <c r="F44" s="84"/>
      <c r="G44" s="235"/>
      <c r="H44" s="85"/>
      <c r="I44" s="85"/>
      <c r="J44" s="84"/>
      <c r="K44" s="154"/>
      <c r="L44" s="154"/>
      <c r="M44" s="154"/>
      <c r="N44" s="154"/>
      <c r="O44" s="78"/>
      <c r="P44" s="17"/>
      <c r="Q44" s="31"/>
      <c r="R44" s="31"/>
      <c r="S44" s="31"/>
      <c r="T44" s="31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 ht="13.5" customHeight="1" x14ac:dyDescent="0.2">
      <c r="A45" s="154"/>
      <c r="B45" s="686"/>
      <c r="C45" s="83" t="s">
        <v>380</v>
      </c>
      <c r="D45" s="201"/>
      <c r="E45" s="84"/>
      <c r="F45" s="83"/>
      <c r="G45" s="84"/>
      <c r="H45" s="372"/>
      <c r="I45" s="85"/>
      <c r="J45" s="84"/>
      <c r="K45" s="154"/>
      <c r="L45" s="154"/>
      <c r="M45" s="154"/>
      <c r="N45" s="154"/>
      <c r="O45" s="78"/>
    </row>
    <row r="46" spans="1:38" ht="13.5" customHeight="1" thickBot="1" x14ac:dyDescent="0.25">
      <c r="A46" s="154"/>
      <c r="B46" s="684" t="s">
        <v>624</v>
      </c>
      <c r="C46" s="685" t="s">
        <v>593</v>
      </c>
      <c r="D46" s="201" t="s">
        <v>676</v>
      </c>
      <c r="E46" s="406"/>
      <c r="F46" s="235"/>
      <c r="G46" s="235"/>
      <c r="H46" s="82"/>
      <c r="I46" s="372"/>
      <c r="J46" s="452"/>
      <c r="K46" s="154"/>
      <c r="L46" s="154"/>
      <c r="M46" s="154"/>
      <c r="N46" s="154"/>
      <c r="O46" s="78"/>
    </row>
    <row r="47" spans="1:38" ht="13.5" customHeight="1" thickTop="1" thickBot="1" x14ac:dyDescent="0.25">
      <c r="A47" s="154"/>
      <c r="B47" s="684"/>
      <c r="C47" s="685"/>
      <c r="D47" s="565"/>
      <c r="E47" s="423">
        <v>4</v>
      </c>
      <c r="F47" s="235"/>
      <c r="G47" s="235"/>
      <c r="H47" s="82"/>
      <c r="I47" s="82"/>
      <c r="J47" s="235"/>
      <c r="K47" s="154"/>
      <c r="L47" s="154"/>
      <c r="M47" s="154"/>
      <c r="N47" s="154"/>
      <c r="O47" s="78"/>
    </row>
    <row r="48" spans="1:38" ht="13.5" customHeight="1" thickTop="1" x14ac:dyDescent="0.2">
      <c r="A48" s="154"/>
      <c r="B48" s="684" t="s">
        <v>403</v>
      </c>
      <c r="C48" s="685" t="s">
        <v>169</v>
      </c>
      <c r="D48" s="453"/>
      <c r="E48" s="578">
        <v>1</v>
      </c>
      <c r="F48" s="84"/>
      <c r="G48" s="83"/>
      <c r="H48" s="85"/>
      <c r="I48" s="85"/>
      <c r="J48" s="84"/>
      <c r="K48" s="154"/>
      <c r="L48" s="154"/>
      <c r="M48" s="154"/>
      <c r="N48" s="154"/>
      <c r="O48" s="78"/>
    </row>
    <row r="49" spans="1:20" ht="13.5" customHeight="1" x14ac:dyDescent="0.2">
      <c r="A49" s="154"/>
      <c r="B49" s="684"/>
      <c r="C49" s="685"/>
      <c r="D49" s="410" t="s">
        <v>663</v>
      </c>
      <c r="E49" s="84"/>
      <c r="F49" s="371"/>
      <c r="G49" s="72"/>
      <c r="H49" s="72"/>
      <c r="I49" s="72"/>
      <c r="J49" s="371"/>
      <c r="K49" s="154"/>
      <c r="L49" s="154"/>
      <c r="M49" s="154"/>
      <c r="N49" s="203"/>
      <c r="O49" s="78"/>
    </row>
    <row r="50" spans="1:20" ht="13.5" customHeight="1" x14ac:dyDescent="0.2">
      <c r="A50" s="154"/>
      <c r="B50" s="686"/>
      <c r="C50" s="81"/>
      <c r="D50" s="72"/>
      <c r="E50" s="72"/>
      <c r="F50" s="371"/>
      <c r="G50" s="72"/>
      <c r="H50" s="72"/>
      <c r="I50" s="72"/>
      <c r="J50" s="371"/>
      <c r="K50" s="154"/>
      <c r="L50" s="154"/>
      <c r="M50" s="154"/>
      <c r="N50" s="203"/>
      <c r="O50" s="78"/>
    </row>
    <row r="51" spans="1:20" ht="13.5" customHeight="1" x14ac:dyDescent="0.2">
      <c r="A51" s="372"/>
      <c r="B51" s="686"/>
      <c r="C51" s="56"/>
      <c r="D51" s="154"/>
      <c r="E51" s="107"/>
      <c r="F51" s="107"/>
      <c r="G51" s="107"/>
      <c r="H51" s="107"/>
      <c r="I51" s="107"/>
      <c r="J51" s="107"/>
      <c r="K51" s="9"/>
      <c r="L51" s="9"/>
      <c r="M51" s="373"/>
      <c r="N51" s="81"/>
      <c r="O51" s="9"/>
    </row>
    <row r="52" spans="1:20" ht="13.5" customHeight="1" x14ac:dyDescent="0.2">
      <c r="A52" s="372"/>
      <c r="B52" s="686"/>
      <c r="C52" s="56"/>
      <c r="D52" s="154"/>
      <c r="E52" s="107"/>
      <c r="F52" s="107"/>
      <c r="G52" s="107"/>
      <c r="H52" s="107"/>
      <c r="I52" s="107"/>
      <c r="J52" s="107"/>
      <c r="K52" s="9"/>
      <c r="L52" s="9"/>
      <c r="M52" s="373"/>
      <c r="N52" s="81"/>
      <c r="O52" s="9"/>
    </row>
    <row r="53" spans="1:20" ht="13.5" customHeight="1" x14ac:dyDescent="0.2">
      <c r="A53" s="160"/>
      <c r="B53" s="686"/>
      <c r="C53" s="160"/>
      <c r="D53" s="204"/>
      <c r="E53" s="204"/>
      <c r="F53" s="204"/>
      <c r="G53" s="17"/>
      <c r="H53" s="17"/>
      <c r="I53" s="17"/>
    </row>
    <row r="54" spans="1:20" ht="13.5" customHeight="1" x14ac:dyDescent="0.2">
      <c r="A54" s="205"/>
      <c r="B54" s="686"/>
      <c r="C54" s="173"/>
      <c r="D54" s="155"/>
      <c r="E54" s="160"/>
      <c r="F54" s="204"/>
      <c r="G54" s="17"/>
      <c r="H54" s="17"/>
      <c r="I54" s="17"/>
      <c r="Q54" s="18"/>
      <c r="R54" s="18"/>
      <c r="S54" s="18"/>
      <c r="T54" s="18"/>
    </row>
    <row r="55" spans="1:20" ht="13.5" customHeight="1" x14ac:dyDescent="0.2">
      <c r="A55" s="205"/>
      <c r="B55" s="686"/>
      <c r="C55" s="173"/>
      <c r="D55" s="155"/>
      <c r="E55" s="160"/>
      <c r="F55" s="204"/>
      <c r="G55" s="17"/>
      <c r="H55" s="17"/>
      <c r="I55" s="17"/>
      <c r="Q55" s="18"/>
      <c r="R55" s="18"/>
      <c r="S55" s="18"/>
      <c r="T55" s="18"/>
    </row>
    <row r="56" spans="1:20" ht="13.5" customHeight="1" x14ac:dyDescent="0.2">
      <c r="A56" s="205"/>
      <c r="B56" s="686"/>
      <c r="C56" s="173"/>
      <c r="D56" s="155"/>
      <c r="E56" s="160"/>
      <c r="F56" s="204"/>
      <c r="G56" s="17"/>
      <c r="H56" s="206"/>
      <c r="I56" s="17"/>
      <c r="J56" s="17"/>
      <c r="K56" s="360"/>
      <c r="L56" s="360"/>
      <c r="M56" s="18"/>
      <c r="N56" s="18"/>
      <c r="Q56" s="18"/>
      <c r="R56" s="18"/>
      <c r="S56" s="18"/>
      <c r="T56" s="18"/>
    </row>
    <row r="57" spans="1:20" ht="13.5" customHeight="1" x14ac:dyDescent="0.2">
      <c r="A57" s="205"/>
      <c r="B57" s="686"/>
      <c r="C57" s="173"/>
      <c r="D57" s="155"/>
      <c r="E57" s="160"/>
      <c r="F57" s="204"/>
      <c r="G57" s="17"/>
      <c r="H57" s="206"/>
      <c r="I57" s="17"/>
      <c r="J57" s="17"/>
      <c r="K57" s="360"/>
      <c r="L57" s="360"/>
      <c r="M57" s="18"/>
      <c r="N57" s="18"/>
      <c r="Q57" s="18"/>
      <c r="R57" s="18"/>
      <c r="S57" s="18"/>
      <c r="T57" s="18"/>
    </row>
    <row r="58" spans="1:20" ht="13.5" customHeight="1" x14ac:dyDescent="0.2">
      <c r="A58" s="205"/>
      <c r="B58" s="686"/>
      <c r="C58" s="173"/>
      <c r="D58" s="155"/>
      <c r="E58" s="160"/>
      <c r="F58" s="204"/>
      <c r="G58" s="17"/>
      <c r="H58" s="206"/>
      <c r="I58" s="17"/>
      <c r="J58" s="17"/>
      <c r="K58" s="360"/>
      <c r="L58" s="360"/>
      <c r="M58" s="18"/>
      <c r="N58" s="18"/>
      <c r="Q58" s="18"/>
      <c r="R58" s="18"/>
      <c r="S58" s="18"/>
      <c r="T58" s="18"/>
    </row>
    <row r="59" spans="1:20" ht="13.5" customHeight="1" x14ac:dyDescent="0.2">
      <c r="A59" s="205"/>
      <c r="B59" s="686"/>
      <c r="C59" s="173"/>
      <c r="D59" s="155"/>
      <c r="E59" s="160"/>
      <c r="F59" s="204"/>
      <c r="G59" s="17"/>
      <c r="H59" s="206"/>
      <c r="I59" s="17"/>
      <c r="J59" s="17"/>
      <c r="K59" s="360"/>
      <c r="L59" s="360"/>
      <c r="M59" s="18"/>
      <c r="N59" s="18"/>
      <c r="Q59" s="18"/>
      <c r="R59" s="18"/>
      <c r="S59" s="18"/>
      <c r="T59" s="18"/>
    </row>
    <row r="60" spans="1:20" ht="13.5" customHeight="1" x14ac:dyDescent="0.2">
      <c r="A60" s="205"/>
      <c r="B60" s="686"/>
      <c r="C60" s="173"/>
      <c r="D60" s="155"/>
      <c r="E60" s="160"/>
      <c r="F60" s="204"/>
      <c r="G60" s="17"/>
      <c r="H60" s="206"/>
      <c r="I60" s="17"/>
      <c r="J60" s="17"/>
      <c r="K60" s="360"/>
      <c r="L60" s="360"/>
      <c r="M60" s="18"/>
      <c r="N60" s="18"/>
      <c r="Q60" s="18"/>
      <c r="R60" s="18"/>
      <c r="S60" s="18"/>
      <c r="T60" s="18"/>
    </row>
    <row r="61" spans="1:20" ht="13.5" customHeight="1" x14ac:dyDescent="0.2">
      <c r="A61" s="205"/>
      <c r="B61" s="686"/>
      <c r="C61" s="173"/>
      <c r="D61" s="155"/>
      <c r="E61" s="160"/>
      <c r="F61" s="204"/>
      <c r="G61" s="17"/>
      <c r="H61" s="206"/>
      <c r="I61" s="17"/>
      <c r="J61" s="17"/>
      <c r="K61" s="360"/>
      <c r="L61" s="360"/>
      <c r="M61" s="18"/>
      <c r="N61" s="18"/>
      <c r="Q61" s="18"/>
      <c r="R61" s="18"/>
      <c r="S61" s="18"/>
      <c r="T61" s="18"/>
    </row>
    <row r="62" spans="1:20" ht="13.5" customHeight="1" x14ac:dyDescent="0.2">
      <c r="A62" s="205"/>
      <c r="B62" s="686"/>
      <c r="C62" s="173"/>
      <c r="D62" s="155"/>
      <c r="E62" s="160"/>
      <c r="F62" s="204"/>
      <c r="G62" s="17"/>
      <c r="H62" s="206"/>
      <c r="I62" s="17"/>
      <c r="J62" s="17"/>
      <c r="K62" s="360"/>
      <c r="L62" s="360"/>
      <c r="M62" s="18"/>
      <c r="N62" s="18"/>
      <c r="Q62" s="18"/>
      <c r="R62" s="18"/>
      <c r="S62" s="18"/>
      <c r="T62" s="18"/>
    </row>
    <row r="63" spans="1:20" ht="13.5" customHeight="1" x14ac:dyDescent="0.2">
      <c r="A63" s="205"/>
      <c r="B63" s="686"/>
      <c r="C63" s="173"/>
      <c r="D63" s="155"/>
      <c r="E63" s="207"/>
      <c r="F63" s="204"/>
      <c r="G63" s="17"/>
      <c r="H63" s="206"/>
      <c r="I63" s="17"/>
      <c r="J63" s="17"/>
      <c r="K63" s="360"/>
      <c r="L63" s="360"/>
      <c r="M63" s="18"/>
      <c r="N63" s="18"/>
      <c r="Q63" s="18"/>
      <c r="R63" s="18"/>
      <c r="S63" s="18"/>
      <c r="T63" s="18"/>
    </row>
    <row r="64" spans="1:20" ht="13.5" customHeight="1" x14ac:dyDescent="0.2">
      <c r="A64" s="205"/>
      <c r="B64" s="686"/>
      <c r="C64" s="173"/>
      <c r="D64" s="155"/>
      <c r="E64" s="207"/>
      <c r="F64" s="204"/>
      <c r="G64" s="17"/>
      <c r="H64" s="206"/>
      <c r="I64" s="17"/>
      <c r="J64" s="17"/>
      <c r="K64" s="360"/>
      <c r="L64" s="360"/>
      <c r="M64" s="18"/>
      <c r="N64" s="18"/>
      <c r="Q64" s="18"/>
      <c r="R64" s="18"/>
      <c r="S64" s="18"/>
      <c r="T64" s="18"/>
    </row>
    <row r="65" spans="1:20" ht="13.5" customHeight="1" x14ac:dyDescent="0.2">
      <c r="A65" s="205"/>
      <c r="B65" s="686"/>
      <c r="C65" s="173"/>
      <c r="D65" s="155"/>
      <c r="E65" s="207"/>
      <c r="F65" s="204"/>
      <c r="G65" s="17"/>
      <c r="H65" s="206"/>
      <c r="I65" s="17"/>
      <c r="J65" s="17"/>
      <c r="K65" s="360"/>
      <c r="L65" s="360"/>
      <c r="M65" s="18"/>
      <c r="N65" s="18"/>
      <c r="Q65" s="18"/>
      <c r="R65" s="18"/>
      <c r="S65" s="18"/>
      <c r="T65" s="18"/>
    </row>
    <row r="66" spans="1:20" ht="13.5" customHeight="1" x14ac:dyDescent="0.2">
      <c r="A66" s="205"/>
      <c r="B66" s="686"/>
      <c r="C66" s="173"/>
      <c r="D66" s="155"/>
      <c r="E66" s="207"/>
      <c r="F66" s="204"/>
      <c r="G66" s="17"/>
      <c r="H66" s="206"/>
      <c r="I66" s="17"/>
      <c r="J66" s="17"/>
      <c r="K66" s="360"/>
      <c r="L66" s="360"/>
      <c r="M66" s="18"/>
      <c r="N66" s="18"/>
      <c r="Q66" s="18"/>
      <c r="R66" s="18"/>
      <c r="S66" s="18"/>
      <c r="T66" s="18"/>
    </row>
    <row r="67" spans="1:20" ht="13.5" customHeight="1" x14ac:dyDescent="0.2">
      <c r="A67" s="205"/>
      <c r="B67" s="686"/>
      <c r="C67" s="173"/>
      <c r="D67" s="155"/>
      <c r="E67" s="160"/>
      <c r="F67" s="204"/>
      <c r="G67" s="17"/>
      <c r="H67" s="206"/>
      <c r="I67" s="17"/>
      <c r="J67" s="17"/>
      <c r="K67" s="360"/>
      <c r="L67" s="360"/>
      <c r="M67" s="18"/>
      <c r="N67" s="18"/>
      <c r="Q67" s="18"/>
      <c r="R67" s="18"/>
      <c r="S67" s="18"/>
      <c r="T67" s="18"/>
    </row>
    <row r="68" spans="1:20" ht="13.5" customHeight="1" x14ac:dyDescent="0.2">
      <c r="A68" s="205"/>
      <c r="B68" s="686"/>
      <c r="C68" s="173"/>
      <c r="D68" s="155"/>
      <c r="E68" s="160"/>
      <c r="F68" s="204"/>
      <c r="G68" s="17"/>
      <c r="H68" s="206"/>
      <c r="I68" s="17"/>
      <c r="J68" s="17"/>
      <c r="K68" s="360"/>
      <c r="L68" s="360"/>
      <c r="M68" s="18"/>
      <c r="N68" s="18"/>
      <c r="Q68" s="18"/>
      <c r="R68" s="18"/>
      <c r="S68" s="18"/>
      <c r="T68" s="18"/>
    </row>
    <row r="69" spans="1:20" ht="13.5" customHeight="1" x14ac:dyDescent="0.2">
      <c r="A69" s="205"/>
      <c r="B69" s="686"/>
      <c r="C69" s="173"/>
      <c r="D69" s="155"/>
      <c r="E69" s="160"/>
      <c r="F69" s="204"/>
      <c r="G69" s="17"/>
      <c r="H69" s="206"/>
      <c r="I69" s="17"/>
      <c r="J69" s="17"/>
      <c r="K69" s="360"/>
      <c r="L69" s="360"/>
      <c r="M69" s="18"/>
      <c r="N69" s="18"/>
      <c r="Q69" s="18"/>
      <c r="R69" s="18"/>
      <c r="S69" s="18"/>
      <c r="T69" s="18"/>
    </row>
    <row r="70" spans="1:20" ht="13.5" customHeight="1" x14ac:dyDescent="0.2">
      <c r="A70" s="205"/>
      <c r="B70" s="686"/>
      <c r="C70" s="173"/>
      <c r="D70" s="155"/>
      <c r="E70" s="160"/>
      <c r="F70" s="204"/>
      <c r="G70" s="17"/>
      <c r="H70" s="206"/>
      <c r="I70" s="17"/>
      <c r="J70" s="17"/>
      <c r="K70" s="360"/>
      <c r="L70" s="360"/>
      <c r="M70" s="18"/>
      <c r="N70" s="18"/>
      <c r="Q70" s="18"/>
      <c r="R70" s="18"/>
      <c r="S70" s="18"/>
      <c r="T70" s="18"/>
    </row>
    <row r="71" spans="1:20" ht="13.5" customHeight="1" x14ac:dyDescent="0.2">
      <c r="A71" s="205"/>
      <c r="B71" s="686"/>
      <c r="C71" s="173"/>
      <c r="D71" s="155"/>
      <c r="E71" s="160"/>
      <c r="F71" s="204"/>
      <c r="G71" s="17"/>
      <c r="H71" s="206"/>
      <c r="I71" s="17"/>
      <c r="J71" s="17"/>
      <c r="K71" s="360"/>
      <c r="L71" s="360"/>
      <c r="M71" s="18"/>
      <c r="N71" s="18"/>
      <c r="Q71" s="18"/>
      <c r="R71" s="18"/>
      <c r="S71" s="18"/>
      <c r="T71" s="18"/>
    </row>
    <row r="72" spans="1:20" ht="13.5" customHeight="1" x14ac:dyDescent="0.2">
      <c r="A72" s="205"/>
      <c r="B72" s="686"/>
      <c r="C72" s="173"/>
      <c r="D72" s="155"/>
      <c r="E72" s="207"/>
      <c r="F72" s="204"/>
      <c r="H72" s="48"/>
      <c r="J72" s="18"/>
      <c r="K72" s="360"/>
      <c r="L72" s="360"/>
      <c r="M72" s="18"/>
      <c r="N72" s="18"/>
      <c r="Q72" s="18"/>
      <c r="R72" s="18"/>
      <c r="S72" s="18"/>
      <c r="T72" s="18"/>
    </row>
    <row r="73" spans="1:20" ht="13.5" customHeight="1" x14ac:dyDescent="0.2">
      <c r="A73" s="205"/>
      <c r="B73" s="686"/>
      <c r="C73" s="173"/>
      <c r="D73" s="155"/>
      <c r="E73" s="160"/>
      <c r="F73" s="204"/>
      <c r="H73" s="48"/>
      <c r="J73" s="18"/>
      <c r="K73" s="360"/>
      <c r="L73" s="360"/>
      <c r="M73" s="18"/>
      <c r="N73" s="18"/>
      <c r="Q73" s="18"/>
      <c r="R73" s="18"/>
      <c r="S73" s="18"/>
      <c r="T73" s="18"/>
    </row>
    <row r="74" spans="1:20" ht="13.5" customHeight="1" x14ac:dyDescent="0.2">
      <c r="A74" s="205"/>
      <c r="B74" s="686"/>
      <c r="C74" s="173"/>
      <c r="D74" s="208" t="s">
        <v>154</v>
      </c>
      <c r="E74" s="207"/>
      <c r="F74" s="204"/>
      <c r="H74" s="48"/>
      <c r="J74" s="18"/>
      <c r="K74" s="360"/>
      <c r="L74" s="360"/>
      <c r="M74" s="18"/>
      <c r="N74" s="18"/>
      <c r="Q74" s="18"/>
      <c r="R74" s="209" t="s">
        <v>183</v>
      </c>
      <c r="S74" s="209"/>
      <c r="T74" s="18"/>
    </row>
    <row r="75" spans="1:20" ht="13.5" customHeight="1" x14ac:dyDescent="0.2">
      <c r="A75" s="205"/>
      <c r="B75" s="686"/>
      <c r="C75" s="173"/>
      <c r="D75" s="208" t="s">
        <v>155</v>
      </c>
      <c r="E75" s="207"/>
      <c r="F75" s="204"/>
      <c r="H75" s="48"/>
      <c r="J75" s="18"/>
      <c r="K75" s="360"/>
      <c r="L75" s="360"/>
      <c r="M75" s="18"/>
      <c r="N75" s="18"/>
      <c r="Q75" s="18"/>
      <c r="R75" s="209" t="s">
        <v>184</v>
      </c>
      <c r="S75" s="209"/>
      <c r="T75" s="18"/>
    </row>
    <row r="76" spans="1:20" ht="13.5" customHeight="1" x14ac:dyDescent="0.2">
      <c r="A76" s="205"/>
      <c r="B76" s="686"/>
      <c r="C76" s="173"/>
      <c r="D76" s="155" t="s">
        <v>156</v>
      </c>
      <c r="E76" s="207"/>
      <c r="F76" s="204"/>
      <c r="H76" s="48"/>
      <c r="J76" s="18"/>
      <c r="K76" s="360"/>
      <c r="L76" s="360"/>
      <c r="M76" s="18"/>
      <c r="N76" s="18"/>
      <c r="Q76" s="18"/>
      <c r="R76" s="209" t="s">
        <v>185</v>
      </c>
      <c r="S76" s="209"/>
      <c r="T76" s="18"/>
    </row>
    <row r="77" spans="1:20" ht="13.5" customHeight="1" x14ac:dyDescent="0.2">
      <c r="A77" s="205"/>
      <c r="B77" s="686"/>
      <c r="C77" s="173"/>
      <c r="D77" s="155" t="s">
        <v>157</v>
      </c>
      <c r="E77" s="207"/>
      <c r="F77" s="204"/>
      <c r="H77" s="48"/>
      <c r="J77" s="18"/>
      <c r="K77" s="360"/>
      <c r="L77" s="360"/>
      <c r="M77" s="18"/>
      <c r="N77" s="18"/>
      <c r="Q77" s="18"/>
      <c r="R77" s="18"/>
      <c r="S77" s="18"/>
      <c r="T77" s="18"/>
    </row>
    <row r="78" spans="1:20" ht="13.5" customHeight="1" x14ac:dyDescent="0.2">
      <c r="A78" s="205"/>
      <c r="B78" s="686"/>
      <c r="C78" s="173"/>
      <c r="D78" s="155" t="s">
        <v>158</v>
      </c>
      <c r="E78" s="207"/>
      <c r="F78" s="204"/>
      <c r="H78" s="48"/>
      <c r="J78" s="18"/>
      <c r="K78" s="360"/>
      <c r="L78" s="360"/>
      <c r="M78" s="18"/>
      <c r="N78" s="18"/>
      <c r="Q78" s="18"/>
      <c r="R78" s="18"/>
      <c r="S78" s="18"/>
      <c r="T78" s="18"/>
    </row>
    <row r="79" spans="1:20" ht="13.5" customHeight="1" x14ac:dyDescent="0.2">
      <c r="A79" s="205"/>
      <c r="B79" s="686"/>
      <c r="C79" s="173"/>
      <c r="D79" s="155" t="s">
        <v>159</v>
      </c>
      <c r="E79" s="207"/>
      <c r="F79" s="204"/>
      <c r="H79" s="48"/>
      <c r="J79" s="18"/>
      <c r="K79" s="360"/>
      <c r="L79" s="360"/>
      <c r="M79" s="18"/>
      <c r="N79" s="18"/>
      <c r="Q79" s="18"/>
      <c r="R79" s="18"/>
      <c r="S79" s="18"/>
      <c r="T79" s="18"/>
    </row>
    <row r="80" spans="1:20" ht="13.5" customHeight="1" x14ac:dyDescent="0.2">
      <c r="A80" s="205"/>
      <c r="B80" s="686"/>
      <c r="C80" s="173"/>
      <c r="D80" s="155" t="s">
        <v>160</v>
      </c>
      <c r="E80" s="207"/>
      <c r="F80" s="204"/>
      <c r="H80" s="48"/>
      <c r="J80" s="18"/>
      <c r="K80" s="360"/>
      <c r="L80" s="360"/>
      <c r="M80" s="18"/>
      <c r="N80" s="18"/>
      <c r="Q80" s="18"/>
      <c r="R80" s="18"/>
      <c r="S80" s="18"/>
      <c r="T80" s="18"/>
    </row>
    <row r="81" spans="1:20" ht="13.5" customHeight="1" x14ac:dyDescent="0.2">
      <c r="A81" s="205"/>
      <c r="B81" s="686"/>
      <c r="C81" s="173"/>
      <c r="D81" s="155" t="s">
        <v>161</v>
      </c>
      <c r="E81" s="207"/>
      <c r="F81" s="204"/>
      <c r="H81" s="48"/>
      <c r="J81" s="18"/>
      <c r="K81" s="360"/>
      <c r="L81" s="360"/>
      <c r="M81" s="18"/>
      <c r="N81" s="18"/>
      <c r="Q81" s="18"/>
      <c r="R81" s="18"/>
      <c r="S81" s="18"/>
      <c r="T81" s="18"/>
    </row>
    <row r="82" spans="1:20" ht="13.5" customHeight="1" x14ac:dyDescent="0.2">
      <c r="A82" s="205"/>
      <c r="B82" s="210"/>
      <c r="C82" s="173"/>
      <c r="D82" s="155">
        <v>1</v>
      </c>
      <c r="E82" s="207"/>
      <c r="F82" s="204"/>
      <c r="H82" s="48"/>
      <c r="J82" s="18"/>
      <c r="K82" s="360"/>
      <c r="L82" s="360"/>
      <c r="M82" s="18"/>
      <c r="N82" s="18"/>
      <c r="Q82" s="18"/>
      <c r="R82" s="18"/>
      <c r="S82" s="18"/>
      <c r="T82" s="18"/>
    </row>
    <row r="83" spans="1:20" x14ac:dyDescent="0.2">
      <c r="A83" s="205"/>
      <c r="B83" s="210"/>
      <c r="C83" s="173"/>
      <c r="D83" s="155">
        <v>2</v>
      </c>
      <c r="E83" s="160"/>
      <c r="F83" s="204"/>
      <c r="H83" s="48"/>
      <c r="J83" s="18"/>
      <c r="K83" s="360"/>
      <c r="L83" s="360"/>
      <c r="M83" s="18"/>
      <c r="N83" s="18"/>
      <c r="Q83" s="18"/>
      <c r="R83" s="18"/>
      <c r="S83" s="18"/>
      <c r="T83" s="18"/>
    </row>
    <row r="84" spans="1:20" x14ac:dyDescent="0.2">
      <c r="A84" s="205"/>
      <c r="B84" s="210"/>
      <c r="C84" s="173"/>
      <c r="D84" s="155">
        <v>3</v>
      </c>
      <c r="E84" s="160"/>
      <c r="F84" s="204"/>
      <c r="H84" s="48"/>
      <c r="J84" s="18"/>
      <c r="K84" s="360"/>
      <c r="L84" s="360"/>
      <c r="M84" s="18"/>
      <c r="N84" s="18"/>
      <c r="Q84" s="18"/>
      <c r="R84" s="18"/>
      <c r="S84" s="18"/>
      <c r="T84" s="18"/>
    </row>
    <row r="85" spans="1:20" x14ac:dyDescent="0.2">
      <c r="A85" s="205"/>
      <c r="B85" s="210"/>
      <c r="C85" s="173"/>
      <c r="D85" s="155">
        <v>4</v>
      </c>
      <c r="E85" s="207"/>
      <c r="F85" s="204"/>
      <c r="H85" s="48"/>
      <c r="J85" s="18"/>
      <c r="K85" s="360"/>
      <c r="L85" s="360"/>
      <c r="M85" s="18"/>
      <c r="N85" s="18"/>
      <c r="Q85" s="18"/>
      <c r="R85" s="18"/>
      <c r="S85" s="18"/>
      <c r="T85" s="18"/>
    </row>
    <row r="86" spans="1:20" x14ac:dyDescent="0.2">
      <c r="A86" s="205"/>
      <c r="B86" s="210"/>
      <c r="C86" s="173"/>
      <c r="D86" s="155"/>
      <c r="E86" s="207"/>
      <c r="F86" s="204"/>
      <c r="H86" s="48"/>
      <c r="J86" s="18"/>
      <c r="K86" s="360"/>
      <c r="L86" s="360"/>
      <c r="M86" s="18"/>
      <c r="N86" s="18"/>
      <c r="Q86" s="18"/>
      <c r="R86" s="18"/>
      <c r="S86" s="18"/>
      <c r="T86" s="18"/>
    </row>
    <row r="87" spans="1:20" x14ac:dyDescent="0.2">
      <c r="A87" s="205"/>
      <c r="B87" s="210"/>
      <c r="C87" s="173"/>
      <c r="D87" s="155"/>
      <c r="E87" s="207"/>
      <c r="F87" s="204"/>
      <c r="H87" s="48"/>
      <c r="J87" s="18"/>
      <c r="K87" s="360"/>
      <c r="L87" s="360"/>
      <c r="M87" s="18"/>
      <c r="N87" s="18"/>
      <c r="Q87" s="18"/>
      <c r="R87" s="18"/>
      <c r="S87" s="18"/>
      <c r="T87" s="18"/>
    </row>
    <row r="88" spans="1:20" x14ac:dyDescent="0.2">
      <c r="A88" s="205"/>
      <c r="B88" s="210"/>
      <c r="C88" s="173"/>
      <c r="D88" s="155"/>
      <c r="E88" s="207"/>
      <c r="F88" s="204"/>
      <c r="H88" s="48"/>
      <c r="J88" s="18"/>
      <c r="K88" s="360"/>
      <c r="L88" s="360"/>
      <c r="M88" s="18"/>
      <c r="N88" s="18"/>
      <c r="Q88" s="18"/>
      <c r="R88" s="18"/>
      <c r="S88" s="18"/>
      <c r="T88" s="18"/>
    </row>
    <row r="89" spans="1:20" x14ac:dyDescent="0.2">
      <c r="A89" s="205"/>
      <c r="B89" s="210"/>
      <c r="C89" s="173"/>
      <c r="D89" s="155"/>
      <c r="E89" s="207"/>
      <c r="F89" s="204"/>
      <c r="H89" s="48"/>
      <c r="J89" s="18"/>
      <c r="K89" s="360"/>
      <c r="L89" s="360"/>
      <c r="M89" s="18"/>
      <c r="N89" s="18"/>
      <c r="Q89" s="18"/>
      <c r="R89" s="18"/>
      <c r="S89" s="18"/>
      <c r="T89" s="18"/>
    </row>
    <row r="90" spans="1:20" x14ac:dyDescent="0.2">
      <c r="A90" s="205"/>
      <c r="B90" s="210"/>
      <c r="C90" s="173"/>
      <c r="D90" s="155"/>
      <c r="E90" s="160"/>
      <c r="F90" s="211"/>
      <c r="H90" s="48"/>
      <c r="J90" s="18"/>
      <c r="K90" s="360"/>
      <c r="L90" s="360"/>
      <c r="M90" s="18"/>
      <c r="N90" s="18"/>
      <c r="Q90" s="18"/>
      <c r="R90" s="18"/>
      <c r="S90" s="18"/>
      <c r="T90" s="18"/>
    </row>
    <row r="91" spans="1:20" x14ac:dyDescent="0.2">
      <c r="A91" s="205"/>
      <c r="B91" s="210"/>
      <c r="C91" s="173"/>
      <c r="D91" s="155"/>
      <c r="E91" s="207"/>
      <c r="F91" s="211"/>
      <c r="H91" s="48"/>
      <c r="J91" s="18"/>
      <c r="K91" s="360"/>
      <c r="L91" s="360"/>
      <c r="M91" s="18"/>
      <c r="N91" s="18"/>
      <c r="Q91" s="18"/>
      <c r="R91" s="18"/>
      <c r="S91" s="18"/>
      <c r="T91" s="18"/>
    </row>
    <row r="92" spans="1:20" x14ac:dyDescent="0.2">
      <c r="A92" s="205"/>
      <c r="B92" s="210"/>
      <c r="C92" s="173"/>
      <c r="D92" s="212"/>
      <c r="E92" s="204"/>
      <c r="F92" s="211"/>
      <c r="H92" s="48"/>
      <c r="J92" s="18"/>
      <c r="K92" s="360"/>
      <c r="L92" s="360"/>
      <c r="M92" s="18"/>
      <c r="N92" s="18"/>
      <c r="Q92" s="18"/>
      <c r="R92" s="18"/>
      <c r="S92" s="18"/>
      <c r="T92" s="18"/>
    </row>
    <row r="93" spans="1:20" x14ac:dyDescent="0.2">
      <c r="A93" s="205"/>
      <c r="B93" s="210"/>
      <c r="C93" s="173"/>
      <c r="D93" s="212"/>
      <c r="E93" s="204"/>
      <c r="F93" s="211"/>
      <c r="H93" s="48"/>
      <c r="J93" s="18"/>
      <c r="K93" s="360"/>
      <c r="L93" s="360"/>
      <c r="M93" s="18"/>
      <c r="N93" s="18"/>
      <c r="Q93" s="18"/>
      <c r="R93" s="18"/>
      <c r="S93" s="18"/>
      <c r="T93" s="18"/>
    </row>
    <row r="94" spans="1:20" x14ac:dyDescent="0.2">
      <c r="A94" s="213"/>
      <c r="B94" s="211"/>
      <c r="C94" s="214"/>
      <c r="D94" s="204"/>
      <c r="E94" s="204"/>
      <c r="F94" s="211"/>
      <c r="H94" s="48"/>
      <c r="J94" s="18"/>
      <c r="K94" s="360"/>
      <c r="L94" s="360"/>
      <c r="M94" s="18"/>
      <c r="N94" s="18"/>
    </row>
    <row r="95" spans="1:20" x14ac:dyDescent="0.2">
      <c r="A95" s="213"/>
      <c r="B95" s="211"/>
      <c r="C95" s="214"/>
      <c r="D95" s="204"/>
      <c r="E95" s="204"/>
      <c r="F95" s="211"/>
      <c r="H95" s="48"/>
      <c r="J95" s="18"/>
      <c r="K95" s="360"/>
      <c r="L95" s="360"/>
      <c r="M95" s="18"/>
      <c r="N95" s="18"/>
    </row>
    <row r="96" spans="1:20" x14ac:dyDescent="0.2">
      <c r="A96" s="213"/>
      <c r="B96" s="211"/>
      <c r="C96" s="214"/>
      <c r="D96" s="204"/>
      <c r="E96" s="204"/>
      <c r="F96" s="211"/>
    </row>
  </sheetData>
  <sortState ref="AH28:AL37">
    <sortCondition ref="AH28"/>
  </sortState>
  <mergeCells count="133">
    <mergeCell ref="B78:B79"/>
    <mergeCell ref="B80:B81"/>
    <mergeCell ref="C46:C47"/>
    <mergeCell ref="B48:B49"/>
    <mergeCell ref="C48:C49"/>
    <mergeCell ref="B50:B51"/>
    <mergeCell ref="B52:B53"/>
    <mergeCell ref="B54:B55"/>
    <mergeCell ref="B56:B57"/>
    <mergeCell ref="B58:B59"/>
    <mergeCell ref="B60:B61"/>
    <mergeCell ref="B46:B47"/>
    <mergeCell ref="B62:B63"/>
    <mergeCell ref="B64:B65"/>
    <mergeCell ref="B66:B67"/>
    <mergeCell ref="B68:B69"/>
    <mergeCell ref="B70:B71"/>
    <mergeCell ref="B72:B73"/>
    <mergeCell ref="A42:A43"/>
    <mergeCell ref="B42:B43"/>
    <mergeCell ref="C42:C43"/>
    <mergeCell ref="L42:L43"/>
    <mergeCell ref="M42:M43"/>
    <mergeCell ref="N42:N43"/>
    <mergeCell ref="F27:I27"/>
    <mergeCell ref="B74:B75"/>
    <mergeCell ref="B76:B77"/>
    <mergeCell ref="C40:C41"/>
    <mergeCell ref="B44:B45"/>
    <mergeCell ref="A36:A37"/>
    <mergeCell ref="B36:B37"/>
    <mergeCell ref="A40:A41"/>
    <mergeCell ref="B40:B41"/>
    <mergeCell ref="C36:C37"/>
    <mergeCell ref="L36:L37"/>
    <mergeCell ref="M36:M37"/>
    <mergeCell ref="N36:N37"/>
    <mergeCell ref="A38:A39"/>
    <mergeCell ref="B38:B39"/>
    <mergeCell ref="C38:C39"/>
    <mergeCell ref="L38:L39"/>
    <mergeCell ref="M38:M39"/>
    <mergeCell ref="N38:N39"/>
    <mergeCell ref="L40:L41"/>
    <mergeCell ref="M40:M41"/>
    <mergeCell ref="N40:N41"/>
    <mergeCell ref="A32:A33"/>
    <mergeCell ref="B32:B33"/>
    <mergeCell ref="C32:C33"/>
    <mergeCell ref="L32:L33"/>
    <mergeCell ref="M32:M33"/>
    <mergeCell ref="N32:N33"/>
    <mergeCell ref="A34:A35"/>
    <mergeCell ref="B34:B35"/>
    <mergeCell ref="C34:C35"/>
    <mergeCell ref="L34:L35"/>
    <mergeCell ref="M34:M35"/>
    <mergeCell ref="N34:N35"/>
    <mergeCell ref="A28:A29"/>
    <mergeCell ref="B28:B29"/>
    <mergeCell ref="C28:C29"/>
    <mergeCell ref="L28:L29"/>
    <mergeCell ref="M28:M29"/>
    <mergeCell ref="N28:N29"/>
    <mergeCell ref="A30:A31"/>
    <mergeCell ref="B30:B31"/>
    <mergeCell ref="C30:C31"/>
    <mergeCell ref="L30:L31"/>
    <mergeCell ref="M30:M31"/>
    <mergeCell ref="N30:N31"/>
    <mergeCell ref="B26:M26"/>
    <mergeCell ref="N15:N16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B21:B22"/>
    <mergeCell ref="C21:C22"/>
    <mergeCell ref="B23:B24"/>
    <mergeCell ref="C23:C24"/>
    <mergeCell ref="N11:N12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A9:A10"/>
    <mergeCell ref="B9:B10"/>
    <mergeCell ref="C9:C10"/>
    <mergeCell ref="L9:L10"/>
    <mergeCell ref="M9:M10"/>
    <mergeCell ref="N9:N10"/>
    <mergeCell ref="O9:O10"/>
    <mergeCell ref="B7:B8"/>
    <mergeCell ref="C7:C8"/>
    <mergeCell ref="L7:L8"/>
    <mergeCell ref="M7:M8"/>
    <mergeCell ref="N7:N8"/>
    <mergeCell ref="B1:M1"/>
    <mergeCell ref="A3:A4"/>
    <mergeCell ref="B3:B4"/>
    <mergeCell ref="C3:C4"/>
    <mergeCell ref="L3:L4"/>
    <mergeCell ref="M3:M4"/>
    <mergeCell ref="A7:A8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O7:O8"/>
    <mergeCell ref="F2:I2"/>
  </mergeCells>
  <phoneticPr fontId="3"/>
  <conditionalFormatting sqref="AK3:AL44 Q3:AJ25 P3:P44 Q27:AJ44">
    <cfRule type="cellIs" dxfId="3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K30:K32 D19:D20 K17:K23 K13:K15 K9:K11 K3 K42:K43 K38:K40 K34:K36 D45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84"/>
  <sheetViews>
    <sheetView view="pageBreakPreview" zoomScale="120" zoomScaleNormal="120" zoomScaleSheetLayoutView="120" workbookViewId="0">
      <selection activeCell="G33" sqref="G33"/>
    </sheetView>
  </sheetViews>
  <sheetFormatPr defaultRowHeight="13.5" x14ac:dyDescent="0.15"/>
  <cols>
    <col min="1" max="1" width="3" customWidth="1"/>
    <col min="2" max="2" width="3.125" customWidth="1"/>
    <col min="3" max="3" width="3.75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3.62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 x14ac:dyDescent="0.15">
      <c r="B1" s="687" t="s">
        <v>413</v>
      </c>
      <c r="C1" s="687"/>
      <c r="D1" s="687"/>
      <c r="E1" s="687"/>
      <c r="F1" s="687"/>
      <c r="G1" s="353"/>
      <c r="H1" s="299"/>
      <c r="I1" s="688" t="s">
        <v>83</v>
      </c>
      <c r="J1" s="689"/>
      <c r="K1" s="689"/>
      <c r="L1" s="689"/>
      <c r="M1" s="689"/>
      <c r="N1" s="354"/>
    </row>
    <row r="2" spans="2:15" ht="27.95" customHeight="1" x14ac:dyDescent="0.15">
      <c r="B2" s="119" t="s">
        <v>56</v>
      </c>
      <c r="C2" s="119" t="s">
        <v>78</v>
      </c>
      <c r="D2" s="119" t="s">
        <v>1</v>
      </c>
      <c r="E2" s="119" t="s">
        <v>2</v>
      </c>
      <c r="F2" s="119" t="s">
        <v>3</v>
      </c>
      <c r="G2" s="226"/>
      <c r="H2" s="64"/>
      <c r="I2" s="119" t="s">
        <v>56</v>
      </c>
      <c r="J2" s="119" t="s">
        <v>78</v>
      </c>
      <c r="K2" s="119" t="s">
        <v>1</v>
      </c>
      <c r="L2" s="119" t="s">
        <v>2</v>
      </c>
      <c r="M2" s="119" t="s">
        <v>3</v>
      </c>
      <c r="N2" s="226"/>
    </row>
    <row r="3" spans="2:15" ht="27.95" customHeight="1" x14ac:dyDescent="0.15">
      <c r="B3" s="480">
        <v>1</v>
      </c>
      <c r="C3" s="480">
        <v>2</v>
      </c>
      <c r="D3" s="480" t="str">
        <f>VLOOKUP(C3,$C$50:$D$59,2)</f>
        <v>東金</v>
      </c>
      <c r="E3" s="120">
        <v>18.8</v>
      </c>
      <c r="F3" s="480">
        <v>4</v>
      </c>
      <c r="G3" s="480" t="s">
        <v>769</v>
      </c>
      <c r="H3" s="64"/>
      <c r="I3" s="119">
        <v>1</v>
      </c>
      <c r="J3" s="119">
        <v>3</v>
      </c>
      <c r="K3" s="226" t="str">
        <f>VLOOKUP(J3,$C$34:$D$46,2)</f>
        <v>長生</v>
      </c>
      <c r="L3" s="120">
        <v>18.95</v>
      </c>
      <c r="M3" s="645">
        <v>4</v>
      </c>
      <c r="N3" s="226" t="s">
        <v>779</v>
      </c>
      <c r="O3" s="374"/>
    </row>
    <row r="4" spans="2:15" ht="27.95" customHeight="1" x14ac:dyDescent="0.15">
      <c r="B4" s="480">
        <v>2</v>
      </c>
      <c r="C4" s="480">
        <v>7</v>
      </c>
      <c r="D4" s="480" t="str">
        <f t="shared" ref="D4:D7" si="0">VLOOKUP(C4,$C$50:$D$59,2)</f>
        <v>千葉南</v>
      </c>
      <c r="E4" s="120">
        <v>18.95</v>
      </c>
      <c r="F4" s="645">
        <v>3</v>
      </c>
      <c r="G4" s="480" t="s">
        <v>771</v>
      </c>
      <c r="H4" s="64"/>
      <c r="I4" s="119">
        <v>2</v>
      </c>
      <c r="J4" s="119">
        <v>8</v>
      </c>
      <c r="K4" s="226" t="str">
        <f>VLOOKUP(J4,$C$34:$D$46,2)</f>
        <v>渋谷幕張</v>
      </c>
      <c r="L4" s="120">
        <v>19.3</v>
      </c>
      <c r="M4" s="645">
        <v>2</v>
      </c>
      <c r="N4" s="226" t="s">
        <v>781</v>
      </c>
      <c r="O4" s="374"/>
    </row>
    <row r="5" spans="2:15" ht="27.95" customHeight="1" x14ac:dyDescent="0.15">
      <c r="B5" s="480">
        <v>3</v>
      </c>
      <c r="C5" s="480">
        <v>8</v>
      </c>
      <c r="D5" s="480" t="str">
        <f t="shared" si="0"/>
        <v>麗澤</v>
      </c>
      <c r="E5" s="120">
        <v>19.5</v>
      </c>
      <c r="F5" s="645">
        <v>2</v>
      </c>
      <c r="G5" s="480" t="s">
        <v>774</v>
      </c>
      <c r="H5" s="64"/>
      <c r="I5" s="119">
        <v>3</v>
      </c>
      <c r="J5" s="119">
        <v>6</v>
      </c>
      <c r="K5" s="119" t="str">
        <f t="shared" ref="K5:K8" si="1">VLOOKUP(J5,$C$34:$D$46,2)</f>
        <v>佐原</v>
      </c>
      <c r="L5" s="120">
        <v>18.649999999999999</v>
      </c>
      <c r="M5" s="119">
        <v>5</v>
      </c>
      <c r="N5" s="639" t="s">
        <v>781</v>
      </c>
      <c r="O5" s="374"/>
    </row>
    <row r="6" spans="2:15" ht="27.95" customHeight="1" x14ac:dyDescent="0.15">
      <c r="B6" s="480">
        <v>4</v>
      </c>
      <c r="C6" s="480">
        <v>1</v>
      </c>
      <c r="D6" s="480" t="str">
        <f t="shared" si="0"/>
        <v>拓大紅陵</v>
      </c>
      <c r="E6" s="120">
        <v>19.75</v>
      </c>
      <c r="F6" s="645">
        <v>1</v>
      </c>
      <c r="G6" s="639" t="s">
        <v>774</v>
      </c>
      <c r="H6" s="64"/>
      <c r="I6" s="119">
        <v>4</v>
      </c>
      <c r="J6" s="121">
        <v>10</v>
      </c>
      <c r="K6" s="119" t="str">
        <f t="shared" si="1"/>
        <v>千葉南</v>
      </c>
      <c r="L6" s="122">
        <v>19.100000000000001</v>
      </c>
      <c r="M6" s="646">
        <v>3</v>
      </c>
      <c r="N6" s="226" t="s">
        <v>780</v>
      </c>
      <c r="O6" s="374"/>
    </row>
    <row r="7" spans="2:15" ht="27.95" customHeight="1" x14ac:dyDescent="0.15">
      <c r="B7" s="481">
        <v>5</v>
      </c>
      <c r="C7" s="481"/>
      <c r="D7" s="481" t="e">
        <f t="shared" si="0"/>
        <v>#N/A</v>
      </c>
      <c r="E7" s="486"/>
      <c r="F7" s="481"/>
      <c r="G7" s="481"/>
      <c r="H7" s="64"/>
      <c r="I7" s="484">
        <v>5</v>
      </c>
      <c r="J7" s="484">
        <v>1</v>
      </c>
      <c r="K7" s="484" t="str">
        <f t="shared" si="1"/>
        <v>拓大紅陵</v>
      </c>
      <c r="L7" s="120">
        <v>19.7</v>
      </c>
      <c r="M7" s="645">
        <v>1</v>
      </c>
      <c r="N7" s="484" t="s">
        <v>774</v>
      </c>
      <c r="O7" s="374"/>
    </row>
    <row r="8" spans="2:15" ht="27.95" customHeight="1" x14ac:dyDescent="0.15">
      <c r="H8" s="64"/>
      <c r="I8" s="485">
        <v>6</v>
      </c>
      <c r="J8" s="485"/>
      <c r="K8" s="485" t="e">
        <f t="shared" si="1"/>
        <v>#N/A</v>
      </c>
      <c r="L8" s="124"/>
      <c r="M8" s="482"/>
      <c r="N8" s="482"/>
      <c r="O8" s="374"/>
    </row>
    <row r="9" spans="2:15" ht="27.95" customHeight="1" x14ac:dyDescent="0.15">
      <c r="H9" s="64"/>
      <c r="I9" s="64"/>
      <c r="J9" s="64"/>
      <c r="K9" s="64"/>
      <c r="L9" s="64"/>
      <c r="M9" s="64"/>
      <c r="N9" s="64"/>
    </row>
    <row r="10" spans="2:15" ht="27.95" customHeight="1" x14ac:dyDescent="0.15">
      <c r="B10" s="226" t="s">
        <v>82</v>
      </c>
      <c r="C10" s="226" t="s">
        <v>78</v>
      </c>
      <c r="D10" s="226" t="s">
        <v>1</v>
      </c>
      <c r="E10" s="226" t="s">
        <v>2</v>
      </c>
      <c r="F10" s="226" t="s">
        <v>3</v>
      </c>
      <c r="G10" s="226"/>
      <c r="H10" s="64"/>
      <c r="I10" s="119" t="s">
        <v>82</v>
      </c>
      <c r="J10" s="119" t="s">
        <v>78</v>
      </c>
      <c r="K10" s="119" t="s">
        <v>1</v>
      </c>
      <c r="L10" s="119" t="s">
        <v>2</v>
      </c>
      <c r="M10" s="119" t="s">
        <v>3</v>
      </c>
      <c r="N10" s="226"/>
    </row>
    <row r="11" spans="2:15" ht="27.95" customHeight="1" x14ac:dyDescent="0.15">
      <c r="B11" s="480">
        <v>5</v>
      </c>
      <c r="C11" s="480">
        <v>4</v>
      </c>
      <c r="D11" s="480" t="str">
        <f>VLOOKUP(C11,$C$50:$D$59,2)</f>
        <v>成田</v>
      </c>
      <c r="E11" s="120">
        <v>19.25</v>
      </c>
      <c r="F11" s="645">
        <v>2</v>
      </c>
      <c r="G11" s="480" t="s">
        <v>770</v>
      </c>
      <c r="H11" s="64"/>
      <c r="I11" s="119">
        <v>6</v>
      </c>
      <c r="J11" s="119">
        <v>5</v>
      </c>
      <c r="K11" s="119" t="str">
        <f>VLOOKUP(J11,$C$34:$D$46,2)</f>
        <v>成田</v>
      </c>
      <c r="L11" s="120">
        <v>18</v>
      </c>
      <c r="M11" s="119">
        <v>6</v>
      </c>
      <c r="N11" s="226" t="s">
        <v>780</v>
      </c>
    </row>
    <row r="12" spans="2:15" ht="27.95" customHeight="1" x14ac:dyDescent="0.15">
      <c r="B12" s="480">
        <v>6</v>
      </c>
      <c r="C12" s="480">
        <v>3</v>
      </c>
      <c r="D12" s="480" t="str">
        <f>VLOOKUP(C12,$C$50:$D$59,2)</f>
        <v>長生</v>
      </c>
      <c r="E12" s="120">
        <v>19.2</v>
      </c>
      <c r="F12" s="645">
        <v>3</v>
      </c>
      <c r="G12" s="480" t="s">
        <v>773</v>
      </c>
      <c r="H12" s="64"/>
      <c r="I12" s="119">
        <v>7</v>
      </c>
      <c r="J12" s="119">
        <v>9</v>
      </c>
      <c r="K12" s="119" t="str">
        <f t="shared" ref="K12:K14" si="2">VLOOKUP(J12,$C$34:$D$46,2)</f>
        <v>敬愛学園</v>
      </c>
      <c r="L12" s="120">
        <v>19.600000000000001</v>
      </c>
      <c r="M12" s="645">
        <v>2</v>
      </c>
      <c r="N12" s="639" t="s">
        <v>780</v>
      </c>
    </row>
    <row r="13" spans="2:15" ht="27.95" customHeight="1" x14ac:dyDescent="0.15">
      <c r="B13" s="480">
        <v>7</v>
      </c>
      <c r="C13" s="480">
        <v>5</v>
      </c>
      <c r="D13" s="480" t="str">
        <f>VLOOKUP(C13,$C$50:$D$59,2)</f>
        <v>佐原</v>
      </c>
      <c r="E13" s="120">
        <v>18.95</v>
      </c>
      <c r="F13" s="480">
        <v>4</v>
      </c>
      <c r="G13" s="480" t="s">
        <v>772</v>
      </c>
      <c r="H13" s="64"/>
      <c r="I13" s="484">
        <v>8</v>
      </c>
      <c r="J13" s="119">
        <v>2</v>
      </c>
      <c r="K13" s="119" t="str">
        <f t="shared" si="2"/>
        <v>東金</v>
      </c>
      <c r="L13" s="120">
        <v>19.149999999999999</v>
      </c>
      <c r="M13" s="645">
        <v>4</v>
      </c>
      <c r="N13" s="226" t="s">
        <v>782</v>
      </c>
    </row>
    <row r="14" spans="2:15" ht="27.95" customHeight="1" x14ac:dyDescent="0.15">
      <c r="B14" s="480">
        <v>8</v>
      </c>
      <c r="C14" s="480">
        <v>6</v>
      </c>
      <c r="D14" s="480" t="str">
        <f>VLOOKUP(C14,$C$50:$D$59,2)</f>
        <v>敬愛学園</v>
      </c>
      <c r="E14" s="120">
        <v>19.8</v>
      </c>
      <c r="F14" s="645">
        <v>1</v>
      </c>
      <c r="G14" s="480" t="s">
        <v>771</v>
      </c>
      <c r="H14" s="64"/>
      <c r="I14" s="484">
        <v>9</v>
      </c>
      <c r="J14" s="119">
        <v>4</v>
      </c>
      <c r="K14" s="119" t="str">
        <f t="shared" si="2"/>
        <v>成東</v>
      </c>
      <c r="L14" s="120">
        <v>18.899999999999999</v>
      </c>
      <c r="M14" s="119">
        <v>5</v>
      </c>
      <c r="N14" s="639" t="s">
        <v>782</v>
      </c>
    </row>
    <row r="15" spans="2:15" ht="27.75" customHeight="1" x14ac:dyDescent="0.15">
      <c r="B15" s="481">
        <v>10</v>
      </c>
      <c r="C15" s="481"/>
      <c r="D15" s="481" t="e">
        <f>VLOOKUP(C15,$C$50:$D$59,2)</f>
        <v>#N/A</v>
      </c>
      <c r="E15" s="486"/>
      <c r="F15" s="481"/>
      <c r="G15" s="481"/>
      <c r="H15" s="64"/>
      <c r="I15" s="484">
        <v>10</v>
      </c>
      <c r="J15" s="226">
        <v>11</v>
      </c>
      <c r="K15" s="226" t="str">
        <f t="shared" ref="K15" si="3">VLOOKUP(J15,$C$34:$D$46,2)</f>
        <v>麗澤</v>
      </c>
      <c r="L15" s="120">
        <v>19.55</v>
      </c>
      <c r="M15" s="645">
        <v>3</v>
      </c>
      <c r="N15" s="639" t="s">
        <v>782</v>
      </c>
    </row>
    <row r="16" spans="2:15" ht="27.95" customHeight="1" x14ac:dyDescent="0.15">
      <c r="B16" s="64"/>
      <c r="C16" s="64"/>
      <c r="D16" s="64"/>
      <c r="E16" s="64"/>
      <c r="F16" s="64"/>
      <c r="G16" s="64"/>
      <c r="H16" s="64"/>
      <c r="I16" s="484">
        <v>11</v>
      </c>
      <c r="J16" s="484">
        <v>7</v>
      </c>
      <c r="K16" s="484" t="str">
        <f t="shared" ref="K16" si="4">VLOOKUP(J16,$C$34:$D$46,2)</f>
        <v>秀明八千代</v>
      </c>
      <c r="L16" s="120">
        <v>19.8</v>
      </c>
      <c r="M16" s="645">
        <v>1</v>
      </c>
      <c r="N16" s="484" t="s">
        <v>783</v>
      </c>
    </row>
    <row r="17" spans="2:15" ht="27.95" customHeight="1" x14ac:dyDescent="0.15"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483"/>
    </row>
    <row r="18" spans="2:15" ht="27.95" customHeight="1" x14ac:dyDescent="0.15">
      <c r="B18" s="690"/>
      <c r="C18" s="690"/>
      <c r="D18" s="690"/>
      <c r="E18" s="690"/>
      <c r="F18" s="690"/>
      <c r="G18" s="690"/>
      <c r="H18" s="690"/>
      <c r="I18" s="690"/>
      <c r="J18" s="690"/>
      <c r="K18" s="690"/>
      <c r="L18" s="690"/>
      <c r="M18" s="690"/>
      <c r="N18" s="355"/>
    </row>
    <row r="19" spans="2:15" ht="27.95" customHeight="1" x14ac:dyDescent="0.15">
      <c r="B19" s="64"/>
      <c r="C19" s="64"/>
      <c r="D19" s="64"/>
      <c r="E19" s="64"/>
      <c r="F19" s="64"/>
      <c r="G19" s="64"/>
      <c r="H19" s="64"/>
      <c r="I19" s="687" t="s">
        <v>61</v>
      </c>
      <c r="J19" s="687"/>
      <c r="K19" s="687"/>
      <c r="L19" s="687"/>
      <c r="M19" s="687"/>
      <c r="N19" s="353"/>
    </row>
    <row r="20" spans="2:15" ht="27.95" customHeight="1" x14ac:dyDescent="0.15">
      <c r="B20" s="687" t="s">
        <v>60</v>
      </c>
      <c r="C20" s="687"/>
      <c r="D20" s="687"/>
      <c r="E20" s="687"/>
      <c r="F20" s="687"/>
      <c r="G20" s="353"/>
      <c r="H20" s="64"/>
      <c r="I20" s="119"/>
      <c r="J20" s="119"/>
      <c r="K20" s="119" t="s">
        <v>1</v>
      </c>
      <c r="L20" s="119" t="s">
        <v>2</v>
      </c>
      <c r="M20" s="119" t="s">
        <v>3</v>
      </c>
      <c r="N20" s="226"/>
    </row>
    <row r="21" spans="2:15" ht="27.95" customHeight="1" x14ac:dyDescent="0.15">
      <c r="B21" s="226"/>
      <c r="C21" s="226"/>
      <c r="D21" s="119" t="s">
        <v>1</v>
      </c>
      <c r="E21" s="119" t="s">
        <v>2</v>
      </c>
      <c r="F21" s="119" t="s">
        <v>3</v>
      </c>
      <c r="G21" s="226"/>
      <c r="H21" s="64"/>
      <c r="I21" s="119">
        <v>1</v>
      </c>
      <c r="J21" s="119"/>
      <c r="K21" s="119" t="s">
        <v>784</v>
      </c>
      <c r="L21" s="125">
        <v>21.55</v>
      </c>
      <c r="M21" s="119">
        <v>7</v>
      </c>
      <c r="N21" s="352" t="s">
        <v>794</v>
      </c>
    </row>
    <row r="22" spans="2:15" ht="27.95" customHeight="1" x14ac:dyDescent="0.15">
      <c r="B22" s="226">
        <v>1</v>
      </c>
      <c r="C22" s="226"/>
      <c r="D22" s="119" t="s">
        <v>775</v>
      </c>
      <c r="E22" s="120">
        <v>22.05</v>
      </c>
      <c r="F22" s="639">
        <v>4</v>
      </c>
      <c r="G22" s="352" t="s">
        <v>787</v>
      </c>
      <c r="H22" s="64"/>
      <c r="I22" s="119">
        <v>2</v>
      </c>
      <c r="J22" s="119"/>
      <c r="K22" s="119" t="s">
        <v>776</v>
      </c>
      <c r="L22" s="125">
        <v>22.4</v>
      </c>
      <c r="M22" s="119">
        <v>4</v>
      </c>
      <c r="N22" s="352" t="s">
        <v>795</v>
      </c>
    </row>
    <row r="23" spans="2:15" ht="27.95" customHeight="1" x14ac:dyDescent="0.15">
      <c r="B23" s="226">
        <v>2</v>
      </c>
      <c r="C23" s="226"/>
      <c r="D23" s="119" t="s">
        <v>776</v>
      </c>
      <c r="E23" s="120">
        <v>22.4</v>
      </c>
      <c r="F23" s="639">
        <v>3</v>
      </c>
      <c r="G23" s="352" t="s">
        <v>788</v>
      </c>
      <c r="H23" s="64"/>
      <c r="I23" s="119">
        <v>3</v>
      </c>
      <c r="J23" s="119"/>
      <c r="K23" s="119" t="s">
        <v>785</v>
      </c>
      <c r="L23" s="125">
        <v>22.8</v>
      </c>
      <c r="M23" s="119">
        <v>2</v>
      </c>
      <c r="N23" s="352" t="s">
        <v>796</v>
      </c>
    </row>
    <row r="24" spans="2:15" ht="27.75" customHeight="1" x14ac:dyDescent="0.15">
      <c r="B24" s="226">
        <v>3</v>
      </c>
      <c r="C24" s="226"/>
      <c r="D24" s="119" t="s">
        <v>763</v>
      </c>
      <c r="E24" s="120">
        <v>21.7</v>
      </c>
      <c r="F24" s="639">
        <v>5</v>
      </c>
      <c r="G24" s="352" t="s">
        <v>789</v>
      </c>
      <c r="H24" s="64"/>
      <c r="I24" s="119">
        <v>4</v>
      </c>
      <c r="J24" s="119"/>
      <c r="K24" s="119" t="s">
        <v>756</v>
      </c>
      <c r="L24" s="125">
        <v>23.1</v>
      </c>
      <c r="M24" s="119">
        <v>1</v>
      </c>
      <c r="N24" s="352" t="s">
        <v>797</v>
      </c>
    </row>
    <row r="25" spans="2:15" ht="27.75" customHeight="1" x14ac:dyDescent="0.15">
      <c r="B25" s="226">
        <v>4</v>
      </c>
      <c r="C25" s="226"/>
      <c r="D25" s="119" t="s">
        <v>777</v>
      </c>
      <c r="E25" s="126">
        <v>22.75</v>
      </c>
      <c r="F25" s="639">
        <v>2</v>
      </c>
      <c r="G25" s="634" t="s">
        <v>787</v>
      </c>
      <c r="H25" s="64"/>
      <c r="I25" s="119">
        <v>5</v>
      </c>
      <c r="J25" s="119"/>
      <c r="K25" s="119" t="s">
        <v>777</v>
      </c>
      <c r="L25" s="125">
        <v>22.7</v>
      </c>
      <c r="M25" s="119">
        <v>3</v>
      </c>
      <c r="N25" s="634" t="s">
        <v>787</v>
      </c>
    </row>
    <row r="26" spans="2:15" ht="27.75" customHeight="1" x14ac:dyDescent="0.15">
      <c r="B26" s="480">
        <v>5</v>
      </c>
      <c r="C26" s="153"/>
      <c r="D26" s="480" t="s">
        <v>756</v>
      </c>
      <c r="E26" s="480">
        <v>22.95</v>
      </c>
      <c r="F26" s="639">
        <v>1</v>
      </c>
      <c r="G26" s="634" t="s">
        <v>788</v>
      </c>
      <c r="H26" s="64"/>
      <c r="I26" s="119">
        <v>6</v>
      </c>
      <c r="J26" s="119"/>
      <c r="K26" s="119" t="s">
        <v>786</v>
      </c>
      <c r="L26" s="125">
        <v>22.2</v>
      </c>
      <c r="M26" s="119">
        <v>5</v>
      </c>
      <c r="N26" s="352" t="s">
        <v>798</v>
      </c>
    </row>
    <row r="27" spans="2:15" ht="27.75" customHeight="1" x14ac:dyDescent="0.15">
      <c r="B27" s="480">
        <v>6</v>
      </c>
      <c r="C27" s="153"/>
      <c r="D27" s="480" t="s">
        <v>778</v>
      </c>
      <c r="E27" s="375"/>
      <c r="F27" s="639" t="s">
        <v>790</v>
      </c>
      <c r="G27" s="475"/>
      <c r="H27" s="64"/>
      <c r="I27" s="119">
        <v>7</v>
      </c>
      <c r="J27" s="119"/>
      <c r="K27" s="119" t="s">
        <v>778</v>
      </c>
      <c r="L27" s="125">
        <v>21.85</v>
      </c>
      <c r="M27" s="119">
        <v>6</v>
      </c>
      <c r="N27" s="352" t="s">
        <v>800</v>
      </c>
    </row>
    <row r="28" spans="2:15" ht="27.75" customHeight="1" x14ac:dyDescent="0.15">
      <c r="B28" s="476"/>
      <c r="C28" s="356"/>
      <c r="D28" s="476"/>
      <c r="E28" s="487"/>
      <c r="F28" s="476"/>
      <c r="G28" s="477"/>
      <c r="H28" s="64"/>
      <c r="I28" s="119">
        <v>8</v>
      </c>
      <c r="J28" s="123"/>
      <c r="K28" s="119" t="s">
        <v>763</v>
      </c>
      <c r="L28" s="125">
        <v>21.5</v>
      </c>
      <c r="M28" s="119">
        <v>8</v>
      </c>
      <c r="N28" s="352" t="s">
        <v>799</v>
      </c>
    </row>
    <row r="29" spans="2:15" ht="27.75" customHeight="1" x14ac:dyDescent="0.15">
      <c r="B29" s="476"/>
      <c r="C29" s="356"/>
      <c r="D29" s="476"/>
      <c r="E29" s="487"/>
      <c r="F29" s="476"/>
      <c r="G29" s="477"/>
      <c r="H29" s="356"/>
      <c r="I29" s="341"/>
      <c r="J29" s="396"/>
      <c r="K29" s="341"/>
      <c r="L29" s="507"/>
      <c r="M29" s="341"/>
      <c r="N29" s="506"/>
      <c r="O29" s="5"/>
    </row>
    <row r="30" spans="2:15" x14ac:dyDescent="0.15">
      <c r="I30" s="5"/>
      <c r="K30" s="5"/>
      <c r="L30" s="5"/>
      <c r="M30" s="5"/>
      <c r="N30" s="5"/>
    </row>
    <row r="32" spans="2:15" x14ac:dyDescent="0.15">
      <c r="E32" s="5"/>
    </row>
    <row r="33" spans="2:15" ht="17.25" x14ac:dyDescent="0.15">
      <c r="B33" s="394" t="s">
        <v>58</v>
      </c>
      <c r="C33" s="394"/>
      <c r="D33" s="41"/>
      <c r="I33" s="64"/>
      <c r="J33" s="64"/>
      <c r="K33" s="64"/>
      <c r="L33" s="64"/>
      <c r="M33" s="64"/>
      <c r="N33" s="64"/>
    </row>
    <row r="34" spans="2:15" s="64" customFormat="1" ht="18" customHeight="1" x14ac:dyDescent="0.15">
      <c r="B34" s="123"/>
      <c r="C34" s="123">
        <v>1</v>
      </c>
      <c r="D34" s="76" t="s">
        <v>186</v>
      </c>
      <c r="E34" s="226" t="s">
        <v>358</v>
      </c>
    </row>
    <row r="35" spans="2:15" s="64" customFormat="1" ht="18" customHeight="1" x14ac:dyDescent="0.15">
      <c r="B35" s="123"/>
      <c r="C35" s="123">
        <v>2</v>
      </c>
      <c r="D35" s="76" t="s">
        <v>246</v>
      </c>
      <c r="E35" s="226"/>
    </row>
    <row r="36" spans="2:15" s="64" customFormat="1" ht="18" customHeight="1" x14ac:dyDescent="0.15">
      <c r="B36" s="123"/>
      <c r="C36" s="123">
        <v>3</v>
      </c>
      <c r="D36" s="76" t="s">
        <v>191</v>
      </c>
      <c r="E36" s="226"/>
    </row>
    <row r="37" spans="2:15" s="64" customFormat="1" ht="18" customHeight="1" x14ac:dyDescent="0.15">
      <c r="B37" s="123"/>
      <c r="C37" s="123">
        <v>4</v>
      </c>
      <c r="D37" s="76" t="s">
        <v>196</v>
      </c>
      <c r="E37" s="226"/>
    </row>
    <row r="38" spans="2:15" s="64" customFormat="1" ht="18" customHeight="1" x14ac:dyDescent="0.15">
      <c r="B38" s="123"/>
      <c r="C38" s="123">
        <v>5</v>
      </c>
      <c r="D38" s="76" t="s">
        <v>97</v>
      </c>
      <c r="E38" s="226"/>
    </row>
    <row r="39" spans="2:15" s="64" customFormat="1" ht="18" customHeight="1" x14ac:dyDescent="0.15">
      <c r="B39" s="123"/>
      <c r="C39" s="123">
        <v>6</v>
      </c>
      <c r="D39" s="76" t="s">
        <v>101</v>
      </c>
      <c r="E39" s="226"/>
    </row>
    <row r="40" spans="2:15" s="64" customFormat="1" ht="18" customHeight="1" x14ac:dyDescent="0.15">
      <c r="B40" s="123"/>
      <c r="C40" s="123">
        <v>7</v>
      </c>
      <c r="D40" s="76" t="s">
        <v>89</v>
      </c>
      <c r="E40" s="226" t="s">
        <v>359</v>
      </c>
    </row>
    <row r="41" spans="2:15" s="64" customFormat="1" ht="18" customHeight="1" x14ac:dyDescent="0.15">
      <c r="B41" s="123"/>
      <c r="C41" s="123">
        <v>8</v>
      </c>
      <c r="D41" s="76" t="s">
        <v>361</v>
      </c>
      <c r="E41" s="226"/>
    </row>
    <row r="42" spans="2:15" s="64" customFormat="1" ht="18" customHeight="1" x14ac:dyDescent="0.15">
      <c r="B42" s="123"/>
      <c r="C42" s="123">
        <v>9</v>
      </c>
      <c r="D42" s="76" t="s">
        <v>91</v>
      </c>
      <c r="E42" s="226"/>
    </row>
    <row r="43" spans="2:15" s="64" customFormat="1" ht="18" customHeight="1" x14ac:dyDescent="0.15">
      <c r="B43" s="123"/>
      <c r="C43" s="123">
        <v>10</v>
      </c>
      <c r="D43" s="76" t="s">
        <v>93</v>
      </c>
      <c r="E43" s="226"/>
      <c r="M43" s="61"/>
      <c r="N43" s="61"/>
    </row>
    <row r="44" spans="2:15" s="64" customFormat="1" ht="18" customHeight="1" x14ac:dyDescent="0.15">
      <c r="B44" s="123"/>
      <c r="C44" s="123">
        <v>11</v>
      </c>
      <c r="D44" s="76" t="s">
        <v>95</v>
      </c>
      <c r="E44" s="226" t="s">
        <v>360</v>
      </c>
      <c r="M44" s="61"/>
      <c r="N44" s="61"/>
      <c r="O44" s="61"/>
    </row>
    <row r="45" spans="2:15" s="64" customFormat="1" ht="18" customHeight="1" x14ac:dyDescent="0.15">
      <c r="B45" s="123"/>
      <c r="C45" s="123"/>
      <c r="D45" s="76"/>
      <c r="E45" s="226"/>
      <c r="M45" s="61"/>
      <c r="N45" s="61"/>
      <c r="O45" s="61"/>
    </row>
    <row r="46" spans="2:15" s="64" customFormat="1" ht="18" customHeight="1" x14ac:dyDescent="0.15">
      <c r="B46" s="123"/>
      <c r="C46" s="123"/>
      <c r="D46" s="76"/>
      <c r="E46" s="226"/>
      <c r="M46" s="61"/>
      <c r="N46" s="61"/>
      <c r="O46" s="61"/>
    </row>
    <row r="47" spans="2:15" s="64" customFormat="1" ht="18" customHeight="1" x14ac:dyDescent="0.15">
      <c r="B47" s="366"/>
      <c r="C47" s="366"/>
      <c r="D47" s="366"/>
      <c r="E47" s="365"/>
      <c r="M47" s="61"/>
      <c r="N47" s="61"/>
      <c r="O47" s="61"/>
    </row>
    <row r="48" spans="2:15" s="64" customFormat="1" ht="18" customHeight="1" x14ac:dyDescent="0.15">
      <c r="B48" s="366"/>
      <c r="C48" s="366"/>
      <c r="D48" s="366"/>
      <c r="E48" s="365"/>
      <c r="M48" s="61"/>
      <c r="N48" s="61"/>
      <c r="O48" s="61"/>
    </row>
    <row r="49" spans="2:17" s="64" customFormat="1" ht="18" customHeight="1" x14ac:dyDescent="0.15">
      <c r="B49" s="395" t="s">
        <v>59</v>
      </c>
      <c r="C49" s="366"/>
      <c r="D49" s="366"/>
      <c r="E49" s="365"/>
      <c r="M49" s="61"/>
      <c r="N49" s="61"/>
      <c r="O49" s="61"/>
    </row>
    <row r="50" spans="2:17" s="64" customFormat="1" ht="18" customHeight="1" x14ac:dyDescent="0.15">
      <c r="B50" s="123"/>
      <c r="C50" s="396">
        <v>1</v>
      </c>
      <c r="D50" s="76" t="s">
        <v>186</v>
      </c>
      <c r="E50" s="226" t="s">
        <v>358</v>
      </c>
      <c r="M50" s="61"/>
      <c r="N50" s="61"/>
      <c r="O50" s="61"/>
    </row>
    <row r="51" spans="2:17" s="64" customFormat="1" ht="18" customHeight="1" x14ac:dyDescent="0.15">
      <c r="B51" s="123"/>
      <c r="C51" s="396">
        <v>2</v>
      </c>
      <c r="D51" s="76" t="s">
        <v>246</v>
      </c>
      <c r="E51" s="226"/>
      <c r="M51" s="61"/>
      <c r="N51" s="61"/>
      <c r="O51" s="61"/>
    </row>
    <row r="52" spans="2:17" s="64" customFormat="1" ht="18" customHeight="1" x14ac:dyDescent="0.15">
      <c r="B52" s="123"/>
      <c r="C52" s="396">
        <v>3</v>
      </c>
      <c r="D52" s="76" t="s">
        <v>191</v>
      </c>
      <c r="E52" s="226"/>
      <c r="M52" s="61"/>
      <c r="N52" s="61"/>
      <c r="O52" s="61"/>
    </row>
    <row r="53" spans="2:17" s="64" customFormat="1" ht="18" customHeight="1" x14ac:dyDescent="0.15">
      <c r="B53" s="123"/>
      <c r="C53" s="396">
        <v>4</v>
      </c>
      <c r="D53" s="76" t="s">
        <v>97</v>
      </c>
      <c r="E53" s="226"/>
      <c r="M53" s="61"/>
      <c r="N53" s="61"/>
      <c r="O53" s="61"/>
    </row>
    <row r="54" spans="2:17" s="64" customFormat="1" ht="18" customHeight="1" x14ac:dyDescent="0.15">
      <c r="B54" s="123"/>
      <c r="C54" s="396">
        <v>5</v>
      </c>
      <c r="D54" s="76" t="s">
        <v>101</v>
      </c>
      <c r="E54" s="226"/>
      <c r="M54" s="61"/>
      <c r="N54" s="61"/>
      <c r="O54" s="61"/>
    </row>
    <row r="55" spans="2:17" s="64" customFormat="1" ht="18" customHeight="1" x14ac:dyDescent="0.15">
      <c r="B55" s="123"/>
      <c r="C55" s="396">
        <v>6</v>
      </c>
      <c r="D55" s="76" t="s">
        <v>91</v>
      </c>
      <c r="E55" s="226" t="s">
        <v>360</v>
      </c>
      <c r="I55"/>
      <c r="J55"/>
      <c r="K55"/>
      <c r="L55"/>
      <c r="M55" s="61"/>
      <c r="N55" s="61"/>
      <c r="O55" s="61"/>
    </row>
    <row r="56" spans="2:17" ht="18" customHeight="1" x14ac:dyDescent="0.15">
      <c r="B56" s="123"/>
      <c r="C56" s="396">
        <v>7</v>
      </c>
      <c r="D56" s="76" t="s">
        <v>93</v>
      </c>
      <c r="E56" s="303"/>
      <c r="K56" s="5"/>
      <c r="L56" s="5"/>
      <c r="M56" s="61"/>
      <c r="N56" s="61"/>
      <c r="O56" s="61"/>
    </row>
    <row r="57" spans="2:17" ht="18.75" customHeight="1" x14ac:dyDescent="0.15">
      <c r="B57" s="123"/>
      <c r="C57" s="396">
        <v>8</v>
      </c>
      <c r="D57" s="76" t="s">
        <v>231</v>
      </c>
      <c r="E57" s="303"/>
      <c r="K57" s="61"/>
      <c r="L57" s="61"/>
      <c r="M57" s="61"/>
      <c r="N57" s="61"/>
      <c r="O57" s="61"/>
    </row>
    <row r="58" spans="2:17" ht="18" customHeight="1" x14ac:dyDescent="0.15">
      <c r="B58" s="123"/>
      <c r="C58" s="396"/>
      <c r="D58" s="76"/>
      <c r="E58" s="303"/>
      <c r="K58" s="61"/>
      <c r="L58" s="61"/>
      <c r="M58" s="61"/>
      <c r="N58" s="61"/>
      <c r="O58" s="61"/>
    </row>
    <row r="59" spans="2:17" ht="18" customHeight="1" x14ac:dyDescent="0.15">
      <c r="B59" s="123"/>
      <c r="C59" s="396"/>
      <c r="D59" s="76"/>
      <c r="E59" s="303"/>
      <c r="K59" s="61"/>
      <c r="L59" s="61"/>
      <c r="M59" s="61"/>
      <c r="N59" s="61"/>
      <c r="O59" s="61"/>
    </row>
    <row r="60" spans="2:17" x14ac:dyDescent="0.15">
      <c r="B60" s="5"/>
      <c r="C60" s="5"/>
      <c r="D60" s="5"/>
      <c r="E60" s="5"/>
      <c r="K60" s="61"/>
      <c r="L60" s="61"/>
      <c r="M60" s="61"/>
      <c r="N60" s="61"/>
      <c r="O60" s="61"/>
    </row>
    <row r="61" spans="2:17" x14ac:dyDescent="0.15">
      <c r="B61" s="5"/>
      <c r="D61" s="74"/>
      <c r="E61" s="5"/>
      <c r="K61" s="61"/>
      <c r="L61" s="61"/>
      <c r="M61" s="61"/>
      <c r="N61" s="61"/>
      <c r="O61" s="61"/>
    </row>
    <row r="62" spans="2:17" x14ac:dyDescent="0.15">
      <c r="E62" s="5"/>
      <c r="K62" s="61"/>
      <c r="L62" s="312"/>
      <c r="M62" s="61"/>
      <c r="N62" s="61"/>
      <c r="O62" s="61"/>
    </row>
    <row r="63" spans="2:17" x14ac:dyDescent="0.15">
      <c r="E63" s="61"/>
      <c r="K63" s="61"/>
      <c r="L63" s="312"/>
      <c r="M63" s="61"/>
      <c r="N63" s="61"/>
      <c r="O63" s="61"/>
      <c r="P63" s="5"/>
      <c r="Q63" s="5"/>
    </row>
    <row r="64" spans="2:17" x14ac:dyDescent="0.15">
      <c r="E64" s="61"/>
      <c r="K64" s="61"/>
      <c r="L64" s="312"/>
      <c r="M64" s="61"/>
      <c r="N64" s="61"/>
      <c r="O64" s="61"/>
      <c r="P64" s="5"/>
      <c r="Q64" s="5"/>
    </row>
    <row r="65" spans="5:17" x14ac:dyDescent="0.15">
      <c r="E65" s="61"/>
      <c r="K65" s="61"/>
      <c r="L65" s="312"/>
      <c r="M65" s="61"/>
      <c r="N65" s="61"/>
      <c r="O65" s="61"/>
      <c r="P65" s="5"/>
      <c r="Q65" s="5"/>
    </row>
    <row r="66" spans="5:17" x14ac:dyDescent="0.15">
      <c r="E66" s="61"/>
      <c r="K66" s="61"/>
      <c r="L66" s="312"/>
      <c r="M66" s="61"/>
      <c r="N66" s="61"/>
      <c r="O66" s="61"/>
      <c r="P66" s="5"/>
      <c r="Q66" s="5"/>
    </row>
    <row r="67" spans="5:17" x14ac:dyDescent="0.15">
      <c r="E67" s="61"/>
      <c r="K67" s="61"/>
      <c r="L67" s="312"/>
      <c r="M67" s="61"/>
      <c r="N67" s="61"/>
      <c r="O67" s="61"/>
      <c r="P67" s="5"/>
      <c r="Q67" s="5"/>
    </row>
    <row r="68" spans="5:17" x14ac:dyDescent="0.15">
      <c r="E68" s="61"/>
      <c r="K68" s="61"/>
      <c r="L68" s="312"/>
      <c r="M68" s="61"/>
      <c r="N68" s="61"/>
      <c r="O68" s="61"/>
      <c r="P68" s="5"/>
      <c r="Q68" s="5"/>
    </row>
    <row r="69" spans="5:17" x14ac:dyDescent="0.15">
      <c r="K69" s="61"/>
      <c r="L69" s="312"/>
      <c r="M69" s="61"/>
      <c r="N69" s="61"/>
      <c r="O69" s="61"/>
      <c r="P69" s="5"/>
      <c r="Q69" s="5"/>
    </row>
    <row r="70" spans="5:17" x14ac:dyDescent="0.15">
      <c r="K70" s="61"/>
      <c r="L70" s="312"/>
      <c r="M70" s="61"/>
      <c r="N70" s="61"/>
      <c r="O70" s="5"/>
      <c r="P70" s="5"/>
      <c r="Q70" s="5"/>
    </row>
    <row r="71" spans="5:17" x14ac:dyDescent="0.15">
      <c r="K71" s="61"/>
      <c r="L71" s="312"/>
      <c r="M71" s="61"/>
      <c r="N71" s="61"/>
      <c r="O71" s="5"/>
      <c r="P71" s="5"/>
      <c r="Q71" s="5"/>
    </row>
    <row r="72" spans="5:17" x14ac:dyDescent="0.15">
      <c r="K72" s="61"/>
      <c r="L72" s="312"/>
      <c r="M72" s="61"/>
      <c r="N72" s="61"/>
      <c r="O72" s="5"/>
      <c r="P72" s="5"/>
      <c r="Q72" s="5"/>
    </row>
    <row r="73" spans="5:17" x14ac:dyDescent="0.15">
      <c r="K73" s="61"/>
      <c r="L73" s="312"/>
      <c r="M73" s="61"/>
      <c r="N73" s="61"/>
      <c r="O73" s="5"/>
      <c r="P73" s="5"/>
      <c r="Q73" s="5"/>
    </row>
    <row r="74" spans="5:17" x14ac:dyDescent="0.15">
      <c r="K74" s="61"/>
      <c r="L74" s="312"/>
      <c r="M74" s="61"/>
      <c r="N74" s="61"/>
      <c r="O74" s="5"/>
      <c r="P74" s="5"/>
      <c r="Q74" s="5"/>
    </row>
    <row r="75" spans="5:17" x14ac:dyDescent="0.15">
      <c r="L75" s="312"/>
      <c r="M75" s="61"/>
      <c r="N75" s="61"/>
      <c r="O75" s="5"/>
      <c r="P75" s="5"/>
      <c r="Q75" s="5"/>
    </row>
    <row r="76" spans="5:17" x14ac:dyDescent="0.15">
      <c r="L76" s="312"/>
      <c r="M76" s="61"/>
      <c r="N76" s="61"/>
      <c r="O76" s="5"/>
      <c r="P76" s="5"/>
      <c r="Q76" s="5"/>
    </row>
    <row r="77" spans="5:17" x14ac:dyDescent="0.15">
      <c r="L77" s="312"/>
      <c r="M77" s="61"/>
      <c r="N77" s="61"/>
      <c r="O77" s="5"/>
      <c r="P77" s="5"/>
      <c r="Q77" s="5"/>
    </row>
    <row r="78" spans="5:17" x14ac:dyDescent="0.15">
      <c r="L78" s="312"/>
      <c r="M78" s="61"/>
      <c r="N78" s="61"/>
      <c r="O78" s="5"/>
      <c r="P78" s="5"/>
      <c r="Q78" s="5"/>
    </row>
    <row r="79" spans="5:17" x14ac:dyDescent="0.15">
      <c r="L79" s="312"/>
      <c r="M79" s="61"/>
      <c r="N79" s="61"/>
      <c r="O79" s="5"/>
      <c r="P79" s="5"/>
      <c r="Q79" s="5"/>
    </row>
    <row r="80" spans="5:17" x14ac:dyDescent="0.15">
      <c r="L80" s="312"/>
      <c r="M80" s="61"/>
      <c r="N80" s="61"/>
      <c r="O80" s="5"/>
      <c r="P80" s="5"/>
      <c r="Q80" s="5"/>
    </row>
    <row r="81" spans="12:17" x14ac:dyDescent="0.15">
      <c r="L81" s="312"/>
      <c r="M81" s="61"/>
      <c r="N81" s="61"/>
      <c r="O81" s="5"/>
      <c r="P81" s="5"/>
      <c r="Q81" s="5"/>
    </row>
    <row r="82" spans="12:17" x14ac:dyDescent="0.15">
      <c r="L82" s="312"/>
      <c r="M82" s="61"/>
      <c r="N82" s="61"/>
      <c r="O82" s="5"/>
      <c r="P82" s="5"/>
      <c r="Q82" s="5"/>
    </row>
    <row r="83" spans="12:17" x14ac:dyDescent="0.15">
      <c r="L83" s="312"/>
      <c r="M83" s="61"/>
      <c r="N83" s="61"/>
      <c r="O83" s="5"/>
      <c r="P83" s="5"/>
      <c r="Q83" s="5"/>
    </row>
    <row r="84" spans="12:17" x14ac:dyDescent="0.15">
      <c r="O84" s="5"/>
      <c r="P84" s="5"/>
      <c r="Q84" s="5"/>
    </row>
  </sheetData>
  <mergeCells count="5">
    <mergeCell ref="B20:F20"/>
    <mergeCell ref="I19:M19"/>
    <mergeCell ref="B1:F1"/>
    <mergeCell ref="I1:M1"/>
    <mergeCell ref="B18:M18"/>
  </mergeCells>
  <phoneticPr fontId="3"/>
  <conditionalFormatting sqref="F27:G29 G22:G26">
    <cfRule type="cellIs" dxfId="2" priority="13" stopIfTrue="1" operator="lessThanOrEqual">
      <formula>4</formula>
    </cfRule>
  </conditionalFormatting>
  <conditionalFormatting sqref="M29">
    <cfRule type="cellIs" dxfId="1" priority="2" operator="lessThanOrEqual">
      <formula>4</formula>
    </cfRule>
  </conditionalFormatting>
  <conditionalFormatting sqref="N25">
    <cfRule type="cellIs" dxfId="0" priority="1" stopIfTrue="1" operator="lessThanOrEqual">
      <formula>4</formula>
    </cfRule>
  </conditionalFormatting>
  <dataValidations count="1">
    <dataValidation imeMode="hiragana" allowBlank="1" showInputMessage="1" showErrorMessage="1" sqref="G22:G29 G2:G15 N2:N16 N21:N29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3" verticalDpi="4294967293" r:id="rId1"/>
  <headerFooter alignWithMargins="0"/>
  <ignoredErrors>
    <ignoredError sqref="K3:K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111"/>
  <sheetViews>
    <sheetView view="pageBreakPreview" zoomScale="120" zoomScaleNormal="100" zoomScaleSheetLayoutView="120" workbookViewId="0">
      <selection activeCell="L52" sqref="L52"/>
    </sheetView>
  </sheetViews>
  <sheetFormatPr defaultColWidth="9" defaultRowHeight="17.25" x14ac:dyDescent="0.2"/>
  <cols>
    <col min="1" max="1" width="3.75" style="20" customWidth="1"/>
    <col min="2" max="2" width="5" style="20" hidden="1" customWidth="1"/>
    <col min="3" max="3" width="7.625" style="10" customWidth="1"/>
    <col min="4" max="4" width="8.75" style="48" customWidth="1"/>
    <col min="5" max="5" width="3.875" style="18" customWidth="1"/>
    <col min="6" max="6" width="3.875" style="10" customWidth="1"/>
    <col min="7" max="9" width="3.875" style="18" customWidth="1"/>
    <col min="10" max="11" width="6.125" style="18" customWidth="1"/>
    <col min="12" max="16" width="3.875" style="18" customWidth="1"/>
    <col min="17" max="17" width="4.875" style="18" hidden="1" customWidth="1"/>
    <col min="18" max="18" width="7.625" style="10" customWidth="1"/>
    <col min="19" max="19" width="8.75" style="48" customWidth="1"/>
    <col min="20" max="20" width="4.5" style="18" bestFit="1" customWidth="1"/>
    <col min="21" max="21" width="4.5" style="18" customWidth="1"/>
    <col min="22" max="22" width="9" style="17" customWidth="1"/>
    <col min="23" max="23" width="9" style="22" customWidth="1"/>
    <col min="24" max="16384" width="9" style="18"/>
  </cols>
  <sheetData>
    <row r="1" spans="1:30" ht="24.75" customHeight="1" x14ac:dyDescent="0.2">
      <c r="A1" s="38"/>
      <c r="B1" s="38"/>
      <c r="C1" s="28"/>
      <c r="D1" s="81"/>
      <c r="E1" s="697" t="s">
        <v>357</v>
      </c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9"/>
      <c r="R1" s="28"/>
      <c r="S1" s="81"/>
      <c r="T1" s="9"/>
    </row>
    <row r="2" spans="1:30" s="8" customFormat="1" ht="17.100000000000001" customHeight="1" x14ac:dyDescent="0.15">
      <c r="A2" s="38"/>
      <c r="B2" s="370" t="s">
        <v>65</v>
      </c>
      <c r="C2" s="370" t="s">
        <v>0</v>
      </c>
      <c r="D2" s="185" t="s">
        <v>1</v>
      </c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 t="s">
        <v>66</v>
      </c>
      <c r="R2" s="370" t="s">
        <v>0</v>
      </c>
      <c r="S2" s="185" t="s">
        <v>1</v>
      </c>
      <c r="T2" s="9"/>
      <c r="V2" s="31"/>
      <c r="W2" s="49"/>
      <c r="AD2" s="26"/>
    </row>
    <row r="3" spans="1:30" s="26" customFormat="1" ht="16.5" customHeight="1" thickBot="1" x14ac:dyDescent="0.2">
      <c r="A3" s="693">
        <v>1</v>
      </c>
      <c r="B3" s="658">
        <v>3</v>
      </c>
      <c r="C3" s="658" t="str">
        <f>VLOOKUP(B3,$B$51:$D$92,2)</f>
        <v>鈴木更</v>
      </c>
      <c r="D3" s="692" t="str">
        <f>VLOOKUP(B3,$B$51:$D$92,3)</f>
        <v>拓大紅陵</v>
      </c>
      <c r="E3" s="587"/>
      <c r="F3" s="588"/>
      <c r="G3" s="499"/>
      <c r="H3" s="499"/>
      <c r="I3"/>
      <c r="J3"/>
      <c r="K3"/>
      <c r="L3" s="493"/>
      <c r="M3" s="493"/>
      <c r="N3" s="493"/>
      <c r="O3" s="604"/>
      <c r="P3" s="579"/>
      <c r="Q3" s="658">
        <v>27</v>
      </c>
      <c r="R3" s="658" t="str">
        <f>VLOOKUP(Q3,$B$51:$D$92,2)</f>
        <v>川端</v>
      </c>
      <c r="S3" s="692" t="str">
        <f>VLOOKUP(Q3,$B$51:$D$92,3)</f>
        <v>習志野</v>
      </c>
      <c r="T3" s="694">
        <v>20</v>
      </c>
      <c r="W3" s="32"/>
    </row>
    <row r="4" spans="1:30" s="26" customFormat="1" ht="17.100000000000001" customHeight="1" thickTop="1" thickBot="1" x14ac:dyDescent="0.2">
      <c r="A4" s="693"/>
      <c r="B4" s="658"/>
      <c r="C4" s="658"/>
      <c r="D4" s="692"/>
      <c r="E4" s="499"/>
      <c r="F4" s="589"/>
      <c r="G4" s="591">
        <v>8</v>
      </c>
      <c r="H4" s="499"/>
      <c r="I4"/>
      <c r="J4"/>
      <c r="K4"/>
      <c r="L4" s="493"/>
      <c r="M4" s="493"/>
      <c r="N4" s="581">
        <v>8</v>
      </c>
      <c r="O4" s="596"/>
      <c r="P4" s="493"/>
      <c r="Q4" s="658"/>
      <c r="R4" s="658"/>
      <c r="S4" s="692"/>
      <c r="T4" s="694"/>
      <c r="W4" s="32"/>
    </row>
    <row r="5" spans="1:30" s="26" customFormat="1" ht="17.100000000000001" customHeight="1" thickTop="1" thickBot="1" x14ac:dyDescent="0.2">
      <c r="A5" s="693">
        <v>2</v>
      </c>
      <c r="B5" s="658">
        <v>15</v>
      </c>
      <c r="C5" s="658" t="str">
        <f>VLOOKUP(B5,$B$51:$D$92,2)</f>
        <v>田宮</v>
      </c>
      <c r="D5" s="692" t="str">
        <f>VLOOKUP(B5,$B$51:$D$92,3)</f>
        <v>成東</v>
      </c>
      <c r="E5" s="587"/>
      <c r="F5" s="420" t="s">
        <v>454</v>
      </c>
      <c r="G5" s="608">
        <v>0</v>
      </c>
      <c r="H5" s="499"/>
      <c r="I5"/>
      <c r="J5"/>
      <c r="K5"/>
      <c r="L5" s="493"/>
      <c r="M5" s="560"/>
      <c r="N5" s="420">
        <v>0</v>
      </c>
      <c r="O5" s="496" t="s">
        <v>470</v>
      </c>
      <c r="P5" s="579"/>
      <c r="Q5" s="658">
        <v>36</v>
      </c>
      <c r="R5" s="658" t="str">
        <f>VLOOKUP(Q5,$B$51:$D$92,2)</f>
        <v>五十嵐</v>
      </c>
      <c r="S5" s="692" t="str">
        <f>VLOOKUP(Q5,$B$51:$D$92,3)</f>
        <v>西武台</v>
      </c>
      <c r="T5" s="694">
        <v>21</v>
      </c>
      <c r="W5" s="32"/>
    </row>
    <row r="6" spans="1:30" s="26" customFormat="1" ht="17.100000000000001" customHeight="1" thickTop="1" thickBot="1" x14ac:dyDescent="0.2">
      <c r="A6" s="693"/>
      <c r="B6" s="658"/>
      <c r="C6" s="658"/>
      <c r="D6" s="692"/>
      <c r="E6" s="89" t="s">
        <v>453</v>
      </c>
      <c r="F6" s="583">
        <v>1</v>
      </c>
      <c r="G6" s="558"/>
      <c r="H6" s="499"/>
      <c r="I6"/>
      <c r="J6" s="677" t="s">
        <v>739</v>
      </c>
      <c r="K6" s="677"/>
      <c r="L6" s="493"/>
      <c r="M6" s="560"/>
      <c r="N6" s="71"/>
      <c r="O6" s="548" t="s">
        <v>714</v>
      </c>
      <c r="P6" s="71" t="s">
        <v>466</v>
      </c>
      <c r="Q6" s="658"/>
      <c r="R6" s="658"/>
      <c r="S6" s="692"/>
      <c r="T6" s="694"/>
      <c r="W6" s="32"/>
    </row>
    <row r="7" spans="1:30" s="26" customFormat="1" ht="17.100000000000001" customHeight="1" thickTop="1" x14ac:dyDescent="0.15">
      <c r="A7" s="693">
        <v>3</v>
      </c>
      <c r="B7" s="658">
        <v>9</v>
      </c>
      <c r="C7" s="658" t="str">
        <f>VLOOKUP(B7,$B$51:$D$92,2)</f>
        <v>中田</v>
      </c>
      <c r="D7" s="692" t="str">
        <f>VLOOKUP(B7,$B$51:$D$92,3)</f>
        <v>東金</v>
      </c>
      <c r="E7" s="501"/>
      <c r="F7" s="496">
        <v>0</v>
      </c>
      <c r="G7" s="558" t="s">
        <v>460</v>
      </c>
      <c r="H7" s="499"/>
      <c r="I7"/>
      <c r="J7" s="677" t="s">
        <v>744</v>
      </c>
      <c r="K7" s="677"/>
      <c r="L7" s="493"/>
      <c r="M7" s="560"/>
      <c r="N7" s="71" t="s">
        <v>473</v>
      </c>
      <c r="O7" s="605" t="s">
        <v>715</v>
      </c>
      <c r="P7" s="497"/>
      <c r="Q7" s="658">
        <v>21</v>
      </c>
      <c r="R7" s="658" t="str">
        <f>VLOOKUP(Q7,$B$51:$D$92,2)</f>
        <v>中嶋</v>
      </c>
      <c r="S7" s="692" t="str">
        <f>VLOOKUP(Q7,$B$51:$D$92,3)</f>
        <v>市立銚子</v>
      </c>
      <c r="T7" s="694">
        <v>22</v>
      </c>
      <c r="V7" s="33"/>
      <c r="W7" s="34"/>
    </row>
    <row r="8" spans="1:30" s="26" customFormat="1" ht="17.100000000000001" customHeight="1" thickBot="1" x14ac:dyDescent="0.2">
      <c r="A8" s="693"/>
      <c r="B8" s="658"/>
      <c r="C8" s="658"/>
      <c r="D8" s="692"/>
      <c r="E8" s="499"/>
      <c r="F8" s="499"/>
      <c r="G8" s="558"/>
      <c r="H8" s="493">
        <v>7</v>
      </c>
      <c r="I8"/>
      <c r="J8" s="703" t="s">
        <v>681</v>
      </c>
      <c r="K8" s="703"/>
      <c r="L8" s="493"/>
      <c r="M8" s="558">
        <v>3</v>
      </c>
      <c r="N8" s="71"/>
      <c r="O8" s="493"/>
      <c r="P8" s="493"/>
      <c r="Q8" s="658"/>
      <c r="R8" s="658"/>
      <c r="S8" s="692"/>
      <c r="T8" s="694"/>
      <c r="V8" s="33"/>
      <c r="W8" s="34"/>
    </row>
    <row r="9" spans="1:30" s="26" customFormat="1" ht="17.100000000000001" customHeight="1" thickTop="1" thickBot="1" x14ac:dyDescent="0.2">
      <c r="A9" s="693">
        <v>4</v>
      </c>
      <c r="B9" s="658">
        <v>33</v>
      </c>
      <c r="C9" s="658" t="str">
        <f>VLOOKUP(B9,$B$51:$D$92,2)</f>
        <v>今田</v>
      </c>
      <c r="D9" s="692" t="str">
        <f>VLOOKUP(B9,$B$51:$D$92,3)</f>
        <v>日体大柏</v>
      </c>
      <c r="E9" s="89"/>
      <c r="F9" s="89"/>
      <c r="G9" s="420"/>
      <c r="H9" s="608">
        <v>0</v>
      </c>
      <c r="I9"/>
      <c r="J9" s="622"/>
      <c r="K9"/>
      <c r="L9" s="560"/>
      <c r="M9" s="605">
        <v>2</v>
      </c>
      <c r="N9" s="496"/>
      <c r="O9" s="604"/>
      <c r="P9" s="579"/>
      <c r="Q9" s="658">
        <v>32</v>
      </c>
      <c r="R9" s="658" t="str">
        <f>VLOOKUP(Q9,$B$51:$D$92,2)</f>
        <v>丸木</v>
      </c>
      <c r="S9" s="692" t="str">
        <f>VLOOKUP(Q9,$B$51:$D$92,3)</f>
        <v>日体大柏</v>
      </c>
      <c r="T9" s="694">
        <v>23</v>
      </c>
      <c r="V9" s="33"/>
      <c r="W9" s="34"/>
    </row>
    <row r="10" spans="1:30" s="26" customFormat="1" ht="17.100000000000001" customHeight="1" thickTop="1" thickBot="1" x14ac:dyDescent="0.2">
      <c r="A10" s="693"/>
      <c r="B10" s="658"/>
      <c r="C10" s="658"/>
      <c r="D10" s="692"/>
      <c r="E10" s="592"/>
      <c r="F10" s="589" t="s">
        <v>456</v>
      </c>
      <c r="G10" s="593">
        <v>8</v>
      </c>
      <c r="H10" s="558"/>
      <c r="I10"/>
      <c r="J10" s="622">
        <v>2</v>
      </c>
      <c r="K10" s="137">
        <v>0</v>
      </c>
      <c r="L10" s="560"/>
      <c r="M10" s="71"/>
      <c r="N10" s="597">
        <v>2</v>
      </c>
      <c r="O10" s="71" t="s">
        <v>471</v>
      </c>
      <c r="P10" s="493"/>
      <c r="Q10" s="658"/>
      <c r="R10" s="658"/>
      <c r="S10" s="692"/>
      <c r="T10" s="694"/>
      <c r="V10" s="33"/>
      <c r="W10" s="34"/>
    </row>
    <row r="11" spans="1:30" s="26" customFormat="1" ht="17.100000000000001" customHeight="1" thickTop="1" x14ac:dyDescent="0.15">
      <c r="A11" s="693">
        <v>5</v>
      </c>
      <c r="B11" s="658">
        <v>11</v>
      </c>
      <c r="C11" s="658" t="str">
        <f>VLOOKUP(B11,$B$51:$D$92,2)</f>
        <v>三橋</v>
      </c>
      <c r="D11" s="692" t="str">
        <f>VLOOKUP(B11,$B$51:$D$92,3)</f>
        <v>長生</v>
      </c>
      <c r="E11" s="498"/>
      <c r="F11" s="501"/>
      <c r="G11" s="594">
        <v>0</v>
      </c>
      <c r="H11" s="558"/>
      <c r="I11"/>
      <c r="J11" s="622"/>
      <c r="K11"/>
      <c r="L11" s="560"/>
      <c r="M11" s="71"/>
      <c r="N11" s="499">
        <v>0</v>
      </c>
      <c r="O11" s="497"/>
      <c r="P11" s="494"/>
      <c r="Q11" s="658">
        <v>37</v>
      </c>
      <c r="R11" s="658" t="str">
        <f>VLOOKUP(Q11,$B$51:$D$92,2)</f>
        <v>皆川</v>
      </c>
      <c r="S11" s="692" t="str">
        <f>VLOOKUP(Q11,$B$51:$D$92,3)</f>
        <v>麗澤</v>
      </c>
      <c r="T11" s="694">
        <v>24</v>
      </c>
      <c r="V11" s="33"/>
      <c r="W11" s="34"/>
    </row>
    <row r="12" spans="1:30" s="26" customFormat="1" ht="17.100000000000001" customHeight="1" thickBot="1" x14ac:dyDescent="0.2">
      <c r="A12" s="693"/>
      <c r="B12" s="658"/>
      <c r="C12" s="658"/>
      <c r="D12" s="692"/>
      <c r="E12" s="499"/>
      <c r="F12" s="499"/>
      <c r="G12" s="499"/>
      <c r="H12" s="558" t="s">
        <v>463</v>
      </c>
      <c r="I12" s="612">
        <v>1</v>
      </c>
      <c r="J12" s="622"/>
      <c r="K12"/>
      <c r="L12" s="581">
        <v>3</v>
      </c>
      <c r="M12" s="71" t="s">
        <v>475</v>
      </c>
      <c r="N12" s="493"/>
      <c r="O12" s="493"/>
      <c r="P12" s="493"/>
      <c r="Q12" s="658"/>
      <c r="R12" s="658"/>
      <c r="S12" s="692"/>
      <c r="T12" s="694"/>
      <c r="U12" s="33"/>
      <c r="V12" s="34"/>
      <c r="W12" s="35"/>
    </row>
    <row r="13" spans="1:30" s="26" customFormat="1" ht="17.100000000000001" customHeight="1" thickTop="1" thickBot="1" x14ac:dyDescent="0.2">
      <c r="A13" s="693">
        <v>6</v>
      </c>
      <c r="B13" s="658">
        <v>28</v>
      </c>
      <c r="C13" s="658" t="str">
        <f>VLOOKUP(B13,$B$51:$D$92,2)</f>
        <v>織畑</v>
      </c>
      <c r="D13" s="692" t="str">
        <f>VLOOKUP(B13,$B$51:$D$92,3)</f>
        <v>敬愛学園</v>
      </c>
      <c r="E13" s="89"/>
      <c r="F13" s="89"/>
      <c r="G13" s="499"/>
      <c r="H13" s="420"/>
      <c r="I13" s="621">
        <v>0</v>
      </c>
      <c r="J13" s="622"/>
      <c r="K13" s="622"/>
      <c r="L13" s="605">
        <v>0</v>
      </c>
      <c r="M13" s="496"/>
      <c r="N13" s="493"/>
      <c r="O13" s="494"/>
      <c r="P13" s="494"/>
      <c r="Q13" s="658">
        <v>10</v>
      </c>
      <c r="R13" s="658" t="str">
        <f>VLOOKUP(Q13,$B$51:$D$92,2)</f>
        <v>髙橋</v>
      </c>
      <c r="S13" s="692" t="str">
        <f>VLOOKUP(Q13,$B$51:$D$92,3)</f>
        <v>東金</v>
      </c>
      <c r="T13" s="694">
        <v>25</v>
      </c>
    </row>
    <row r="14" spans="1:30" s="26" customFormat="1" ht="17.100000000000001" customHeight="1" thickTop="1" thickBot="1" x14ac:dyDescent="0.2">
      <c r="A14" s="693"/>
      <c r="B14" s="658"/>
      <c r="C14" s="658"/>
      <c r="D14" s="692"/>
      <c r="E14" s="592"/>
      <c r="F14" s="589" t="s">
        <v>457</v>
      </c>
      <c r="G14" s="493">
        <v>2</v>
      </c>
      <c r="H14" s="420"/>
      <c r="I14" s="622"/>
      <c r="J14" s="622"/>
      <c r="K14" s="622"/>
      <c r="L14" s="71"/>
      <c r="M14" s="496"/>
      <c r="N14" s="499">
        <v>0</v>
      </c>
      <c r="O14" s="495" t="s">
        <v>478</v>
      </c>
      <c r="P14" s="493"/>
      <c r="Q14" s="658"/>
      <c r="R14" s="658"/>
      <c r="S14" s="692"/>
      <c r="T14" s="694"/>
    </row>
    <row r="15" spans="1:30" s="26" customFormat="1" ht="17.100000000000001" customHeight="1" thickTop="1" thickBot="1" x14ac:dyDescent="0.2">
      <c r="A15" s="693">
        <v>7</v>
      </c>
      <c r="B15" s="658">
        <v>35</v>
      </c>
      <c r="C15" s="658" t="str">
        <f>VLOOKUP(B15,$B$51:$D$92,2)</f>
        <v>稲野辺</v>
      </c>
      <c r="D15" s="692" t="str">
        <f>VLOOKUP(B15,$B$51:$D$92,3)</f>
        <v>西武台</v>
      </c>
      <c r="E15" s="498"/>
      <c r="F15" s="501"/>
      <c r="G15" s="595">
        <v>0</v>
      </c>
      <c r="H15" s="420"/>
      <c r="I15" s="622"/>
      <c r="J15" s="622"/>
      <c r="K15" s="622"/>
      <c r="L15" s="71"/>
      <c r="M15" s="496"/>
      <c r="N15" s="592">
        <v>1</v>
      </c>
      <c r="O15" s="591"/>
      <c r="P15" s="579"/>
      <c r="Q15" s="658">
        <v>1</v>
      </c>
      <c r="R15" s="658" t="str">
        <f>VLOOKUP(Q15,$B$51:$D$92,2)</f>
        <v>大久保</v>
      </c>
      <c r="S15" s="692" t="str">
        <f>VLOOKUP(Q15,$B$51:$D$92,3)</f>
        <v>拓大紅陵</v>
      </c>
      <c r="T15" s="694">
        <v>26</v>
      </c>
    </row>
    <row r="16" spans="1:30" s="26" customFormat="1" ht="17.100000000000001" customHeight="1" thickTop="1" thickBot="1" x14ac:dyDescent="0.2">
      <c r="A16" s="693"/>
      <c r="B16" s="658"/>
      <c r="C16" s="658"/>
      <c r="D16" s="692"/>
      <c r="E16" s="499"/>
      <c r="F16" s="499"/>
      <c r="G16" s="420" t="s">
        <v>461</v>
      </c>
      <c r="H16" s="590">
        <v>0</v>
      </c>
      <c r="I16" s="622"/>
      <c r="J16" s="622"/>
      <c r="K16" s="622"/>
      <c r="L16" s="71"/>
      <c r="M16" s="568" t="s">
        <v>721</v>
      </c>
      <c r="N16" s="496"/>
      <c r="O16" s="493"/>
      <c r="P16" s="493"/>
      <c r="Q16" s="658"/>
      <c r="R16" s="658"/>
      <c r="S16" s="692"/>
      <c r="T16" s="694"/>
    </row>
    <row r="17" spans="1:23" s="26" customFormat="1" ht="17.100000000000001" customHeight="1" thickTop="1" thickBot="1" x14ac:dyDescent="0.2">
      <c r="A17" s="693">
        <v>8</v>
      </c>
      <c r="B17" s="658">
        <v>38</v>
      </c>
      <c r="C17" s="658" t="str">
        <f>VLOOKUP(B17,$B$51:$D$92,2)</f>
        <v>長塚</v>
      </c>
      <c r="D17" s="692" t="str">
        <f>VLOOKUP(B17,$B$51:$D$92,3)</f>
        <v>麗澤</v>
      </c>
      <c r="E17" s="498"/>
      <c r="F17" s="498"/>
      <c r="G17" s="558"/>
      <c r="H17" s="613">
        <v>1</v>
      </c>
      <c r="I17" s="622"/>
      <c r="J17" s="622"/>
      <c r="K17" s="622"/>
      <c r="L17" s="71"/>
      <c r="M17" s="589" t="s">
        <v>723</v>
      </c>
      <c r="N17" s="71" t="s">
        <v>474</v>
      </c>
      <c r="O17" s="493"/>
      <c r="P17" s="579"/>
      <c r="Q17" s="658">
        <v>22</v>
      </c>
      <c r="R17" s="658" t="str">
        <f>VLOOKUP(Q17,$B$51:$D$92,2)</f>
        <v>伊藤</v>
      </c>
      <c r="S17" s="692" t="str">
        <f>VLOOKUP(Q17,$B$51:$D$92,3)</f>
        <v>佐原</v>
      </c>
      <c r="T17" s="694">
        <v>27</v>
      </c>
      <c r="V17" s="33"/>
      <c r="W17" s="34"/>
    </row>
    <row r="18" spans="1:23" s="26" customFormat="1" ht="17.100000000000001" customHeight="1" thickTop="1" thickBot="1" x14ac:dyDescent="0.2">
      <c r="A18" s="693"/>
      <c r="B18" s="658"/>
      <c r="C18" s="658"/>
      <c r="D18" s="692"/>
      <c r="E18" s="499"/>
      <c r="F18" s="500" t="s">
        <v>458</v>
      </c>
      <c r="G18" s="609">
        <v>2</v>
      </c>
      <c r="H18" s="499"/>
      <c r="I18" s="622"/>
      <c r="J18" s="622"/>
      <c r="K18" s="622"/>
      <c r="L18" s="71"/>
      <c r="M18" s="560"/>
      <c r="N18" s="71"/>
      <c r="O18" s="581">
        <v>2</v>
      </c>
      <c r="P18" s="71" t="s">
        <v>476</v>
      </c>
      <c r="Q18" s="658"/>
      <c r="R18" s="658"/>
      <c r="S18" s="692"/>
      <c r="T18" s="694"/>
      <c r="V18" s="33"/>
      <c r="W18" s="34"/>
    </row>
    <row r="19" spans="1:23" s="26" customFormat="1" ht="17.100000000000001" customHeight="1" thickTop="1" thickBot="1" x14ac:dyDescent="0.2">
      <c r="A19" s="693">
        <v>9</v>
      </c>
      <c r="B19" s="658">
        <v>7</v>
      </c>
      <c r="C19" s="658" t="str">
        <f>VLOOKUP(B19,$B$51:$D$92,2)</f>
        <v>吉田</v>
      </c>
      <c r="D19" s="692" t="str">
        <f>VLOOKUP(B19,$B$51:$D$92,3)</f>
        <v>拓大紅陵</v>
      </c>
      <c r="E19" s="587"/>
      <c r="F19" s="581"/>
      <c r="G19" s="596">
        <v>4</v>
      </c>
      <c r="H19" s="499"/>
      <c r="I19" s="622"/>
      <c r="J19" s="622"/>
      <c r="K19" s="622"/>
      <c r="L19" s="71"/>
      <c r="M19" s="560"/>
      <c r="N19" s="71"/>
      <c r="O19" s="568">
        <v>0</v>
      </c>
      <c r="P19" s="497"/>
      <c r="Q19" s="658">
        <v>16</v>
      </c>
      <c r="R19" s="658" t="str">
        <f>VLOOKUP(Q19,$B$51:$D$92,2)</f>
        <v>宮本</v>
      </c>
      <c r="S19" s="692" t="str">
        <f>VLOOKUP(Q19,$B$51:$D$92,3)</f>
        <v>成田</v>
      </c>
      <c r="T19" s="694">
        <v>28</v>
      </c>
      <c r="V19" s="33"/>
      <c r="W19" s="34"/>
    </row>
    <row r="20" spans="1:23" s="26" customFormat="1" ht="17.100000000000001" customHeight="1" thickTop="1" thickBot="1" x14ac:dyDescent="0.2">
      <c r="A20" s="693"/>
      <c r="B20" s="658"/>
      <c r="C20" s="658"/>
      <c r="D20" s="692"/>
      <c r="E20" s="499"/>
      <c r="F20" s="499"/>
      <c r="G20" s="586"/>
      <c r="H20" s="499"/>
      <c r="I20" s="622"/>
      <c r="J20" s="622"/>
      <c r="K20" s="622"/>
      <c r="L20" s="71"/>
      <c r="M20" s="560"/>
      <c r="N20" s="585">
        <v>2</v>
      </c>
      <c r="O20" s="496" t="s">
        <v>479</v>
      </c>
      <c r="P20" s="71"/>
      <c r="Q20" s="658"/>
      <c r="R20" s="658"/>
      <c r="S20" s="692"/>
      <c r="T20" s="694"/>
      <c r="V20" s="33"/>
      <c r="W20" s="34"/>
    </row>
    <row r="21" spans="1:23" s="26" customFormat="1" ht="17.100000000000001" customHeight="1" thickTop="1" thickBot="1" x14ac:dyDescent="0.2">
      <c r="A21" s="693">
        <v>10</v>
      </c>
      <c r="B21" s="658">
        <v>5</v>
      </c>
      <c r="C21" s="658" t="str">
        <f>VLOOKUP(B21,$B$51:$D$92,2)</f>
        <v>吉澤</v>
      </c>
      <c r="D21" s="692" t="str">
        <f>VLOOKUP(B21,$B$51:$D$92,3)</f>
        <v>拓大紅陵</v>
      </c>
      <c r="E21" s="587"/>
      <c r="F21" s="588"/>
      <c r="G21" s="586"/>
      <c r="H21" s="499"/>
      <c r="I21" s="622"/>
      <c r="J21" s="614">
        <v>5</v>
      </c>
      <c r="K21" s="580" t="s">
        <v>729</v>
      </c>
      <c r="L21" s="71"/>
      <c r="M21" s="493"/>
      <c r="N21" s="589">
        <v>9</v>
      </c>
      <c r="O21" s="591"/>
      <c r="P21" s="579"/>
      <c r="Q21" s="658">
        <v>13</v>
      </c>
      <c r="R21" s="658" t="str">
        <f>VLOOKUP(Q21,$B$51:$D$92,2)</f>
        <v>根立</v>
      </c>
      <c r="S21" s="692" t="str">
        <f>VLOOKUP(Q21,$B$51:$D$92,3)</f>
        <v>長生</v>
      </c>
      <c r="T21" s="694">
        <v>29</v>
      </c>
      <c r="V21" s="33"/>
      <c r="W21" s="34"/>
    </row>
    <row r="22" spans="1:23" s="26" customFormat="1" ht="17.100000000000001" customHeight="1" thickTop="1" thickBot="1" x14ac:dyDescent="0.2">
      <c r="A22" s="693"/>
      <c r="B22" s="658"/>
      <c r="C22" s="658"/>
      <c r="D22" s="692"/>
      <c r="E22" s="499"/>
      <c r="F22" s="558"/>
      <c r="G22" s="591">
        <v>5</v>
      </c>
      <c r="H22" s="499"/>
      <c r="I22" s="454"/>
      <c r="J22" s="493">
        <v>0</v>
      </c>
      <c r="K22" s="499" t="s">
        <v>728</v>
      </c>
      <c r="L22" s="496"/>
      <c r="M22" s="493"/>
      <c r="N22" s="493"/>
      <c r="O22" s="493"/>
      <c r="P22" s="493"/>
      <c r="Q22" s="658"/>
      <c r="R22" s="658"/>
      <c r="S22" s="692"/>
      <c r="T22" s="694"/>
      <c r="V22" s="33"/>
      <c r="W22" s="34"/>
    </row>
    <row r="23" spans="1:23" s="26" customFormat="1" ht="17.100000000000001" customHeight="1" thickTop="1" thickBot="1" x14ac:dyDescent="0.2">
      <c r="A23" s="693">
        <v>11</v>
      </c>
      <c r="B23" s="658">
        <v>18</v>
      </c>
      <c r="C23" s="658" t="str">
        <f>VLOOKUP(B23,$B$51:$D$92,2)</f>
        <v>新井</v>
      </c>
      <c r="D23" s="692" t="str">
        <f>VLOOKUP(B23,$B$51:$D$92,3)</f>
        <v>千葉黎明</v>
      </c>
      <c r="E23" s="498"/>
      <c r="F23" s="420" t="s">
        <v>459</v>
      </c>
      <c r="G23" s="608">
        <v>0</v>
      </c>
      <c r="H23" s="499"/>
      <c r="I23" s="454"/>
      <c r="J23"/>
      <c r="K23"/>
      <c r="L23" s="496"/>
      <c r="M23" s="493"/>
      <c r="N23" s="493"/>
      <c r="O23" s="604"/>
      <c r="P23" s="579"/>
      <c r="Q23" s="658">
        <v>6</v>
      </c>
      <c r="R23" s="658" t="str">
        <f>VLOOKUP(Q23,$B$51:$D$92,2)</f>
        <v>寺岡</v>
      </c>
      <c r="S23" s="692" t="str">
        <f>VLOOKUP(Q23,$B$51:$D$92,3)</f>
        <v>拓大紅陵</v>
      </c>
      <c r="T23" s="694">
        <v>30</v>
      </c>
      <c r="V23" s="33"/>
      <c r="W23" s="34"/>
    </row>
    <row r="24" spans="1:23" s="26" customFormat="1" ht="17.100000000000001" customHeight="1" thickTop="1" thickBot="1" x14ac:dyDescent="0.2">
      <c r="A24" s="693"/>
      <c r="B24" s="658"/>
      <c r="C24" s="658"/>
      <c r="D24" s="692"/>
      <c r="E24" s="500" t="s">
        <v>455</v>
      </c>
      <c r="F24" s="599" t="s">
        <v>710</v>
      </c>
      <c r="G24" s="558"/>
      <c r="H24" s="499"/>
      <c r="I24" s="454"/>
      <c r="J24"/>
      <c r="K24"/>
      <c r="L24" s="496"/>
      <c r="M24" s="493"/>
      <c r="N24" s="499">
        <v>2</v>
      </c>
      <c r="O24" s="596" t="s">
        <v>480</v>
      </c>
      <c r="P24" s="493"/>
      <c r="Q24" s="658"/>
      <c r="R24" s="658"/>
      <c r="S24" s="692"/>
      <c r="T24" s="694"/>
      <c r="V24" s="33"/>
      <c r="W24" s="34"/>
    </row>
    <row r="25" spans="1:23" s="26" customFormat="1" ht="17.100000000000001" customHeight="1" thickTop="1" thickBot="1" x14ac:dyDescent="0.2">
      <c r="A25" s="693">
        <v>12</v>
      </c>
      <c r="B25" s="658">
        <v>30</v>
      </c>
      <c r="C25" s="658" t="str">
        <f>VLOOKUP(B25,$B$51:$D$92,2)</f>
        <v>田邉</v>
      </c>
      <c r="D25" s="692" t="str">
        <f>VLOOKUP(B25,$B$51:$D$92,3)</f>
        <v>千葉南</v>
      </c>
      <c r="E25" s="597"/>
      <c r="F25" s="598" t="s">
        <v>711</v>
      </c>
      <c r="G25" s="558" t="s">
        <v>462</v>
      </c>
      <c r="H25" s="499"/>
      <c r="I25" s="454"/>
      <c r="J25"/>
      <c r="K25"/>
      <c r="L25" s="496"/>
      <c r="M25" s="560"/>
      <c r="N25" s="605">
        <v>0</v>
      </c>
      <c r="O25" s="497"/>
      <c r="P25" s="494"/>
      <c r="Q25" s="658">
        <v>8</v>
      </c>
      <c r="R25" s="658" t="str">
        <f>VLOOKUP(Q25,$B$51:$D$92,2)</f>
        <v>三木</v>
      </c>
      <c r="S25" s="692" t="str">
        <f>VLOOKUP(Q25,$B$51:$D$92,3)</f>
        <v>木更津総合</v>
      </c>
      <c r="T25" s="694">
        <v>31</v>
      </c>
      <c r="V25" s="33"/>
      <c r="W25" s="34"/>
    </row>
    <row r="26" spans="1:23" s="26" customFormat="1" ht="17.100000000000001" customHeight="1" thickTop="1" thickBot="1" x14ac:dyDescent="0.2">
      <c r="A26" s="693"/>
      <c r="B26" s="658"/>
      <c r="C26" s="658"/>
      <c r="D26" s="692"/>
      <c r="E26" s="499"/>
      <c r="F26" s="499"/>
      <c r="G26" s="558"/>
      <c r="H26" s="493">
        <v>2</v>
      </c>
      <c r="I26" s="454"/>
      <c r="J26"/>
      <c r="K26"/>
      <c r="L26" s="496"/>
      <c r="M26" s="581">
        <v>8</v>
      </c>
      <c r="N26" s="71" t="s">
        <v>484</v>
      </c>
      <c r="O26" s="493"/>
      <c r="P26" s="493"/>
      <c r="Q26" s="658"/>
      <c r="R26" s="658"/>
      <c r="S26" s="692"/>
      <c r="T26" s="694"/>
      <c r="V26" s="33"/>
      <c r="W26" s="34"/>
    </row>
    <row r="27" spans="1:23" s="26" customFormat="1" ht="17.100000000000001" customHeight="1" thickTop="1" x14ac:dyDescent="0.15">
      <c r="A27" s="693">
        <v>13</v>
      </c>
      <c r="B27" s="658">
        <v>17</v>
      </c>
      <c r="C27" s="658" t="str">
        <f>VLOOKUP(B27,$B$51:$D$92,2)</f>
        <v>金子</v>
      </c>
      <c r="D27" s="692" t="str">
        <f>VLOOKUP(B27,$B$51:$D$92,3)</f>
        <v>成田</v>
      </c>
      <c r="E27" s="498"/>
      <c r="F27" s="498"/>
      <c r="G27" s="420"/>
      <c r="H27" s="608">
        <v>0</v>
      </c>
      <c r="I27" s="454"/>
      <c r="J27"/>
      <c r="K27"/>
      <c r="L27" s="496"/>
      <c r="M27" s="568">
        <v>0</v>
      </c>
      <c r="N27" s="496"/>
      <c r="O27" s="494"/>
      <c r="P27" s="494"/>
      <c r="Q27" s="658">
        <v>19</v>
      </c>
      <c r="R27" s="658" t="str">
        <f>VLOOKUP(Q27,$B$51:$D$92,2)</f>
        <v>駒村</v>
      </c>
      <c r="S27" s="692" t="str">
        <f>VLOOKUP(Q27,$B$51:$D$92,3)</f>
        <v>千葉黎明</v>
      </c>
      <c r="T27" s="694">
        <v>32</v>
      </c>
      <c r="V27" s="33"/>
      <c r="W27" s="34"/>
    </row>
    <row r="28" spans="1:23" s="26" customFormat="1" ht="17.100000000000001" customHeight="1" thickBot="1" x14ac:dyDescent="0.2">
      <c r="A28" s="693"/>
      <c r="B28" s="658"/>
      <c r="C28" s="658"/>
      <c r="D28" s="692"/>
      <c r="E28" s="499"/>
      <c r="F28" s="500" t="s">
        <v>467</v>
      </c>
      <c r="G28" s="590">
        <v>0</v>
      </c>
      <c r="H28" s="558"/>
      <c r="I28" s="454"/>
      <c r="J28"/>
      <c r="K28"/>
      <c r="L28" s="496"/>
      <c r="M28" s="496"/>
      <c r="N28" s="568">
        <v>0</v>
      </c>
      <c r="O28" s="495" t="s">
        <v>481</v>
      </c>
      <c r="P28" s="493"/>
      <c r="Q28" s="658"/>
      <c r="R28" s="658"/>
      <c r="S28" s="692"/>
      <c r="T28" s="694"/>
      <c r="V28" s="33"/>
      <c r="W28" s="34"/>
    </row>
    <row r="29" spans="1:23" s="26" customFormat="1" ht="17.100000000000001" customHeight="1" thickTop="1" thickBot="1" x14ac:dyDescent="0.2">
      <c r="A29" s="693">
        <v>14</v>
      </c>
      <c r="B29" s="658">
        <v>26</v>
      </c>
      <c r="C29" s="658" t="str">
        <f>VLOOKUP(B29,$B$51:$D$92,2)</f>
        <v>北川</v>
      </c>
      <c r="D29" s="692" t="str">
        <f>VLOOKUP(B29,$B$51:$D$92,3)</f>
        <v>秀明八千代</v>
      </c>
      <c r="E29" s="587"/>
      <c r="F29" s="581"/>
      <c r="G29" s="600">
        <v>6</v>
      </c>
      <c r="H29" s="558"/>
      <c r="I29" s="454"/>
      <c r="J29"/>
      <c r="K29"/>
      <c r="L29" s="496"/>
      <c r="M29" s="496"/>
      <c r="N29" s="589">
        <v>8</v>
      </c>
      <c r="O29" s="591"/>
      <c r="P29" s="579"/>
      <c r="Q29" s="658">
        <v>14</v>
      </c>
      <c r="R29" s="658" t="str">
        <f>VLOOKUP(Q29,$B$51:$D$92,2)</f>
        <v>後藤</v>
      </c>
      <c r="S29" s="692" t="str">
        <f>VLOOKUP(Q29,$B$51:$D$92,3)</f>
        <v>成東</v>
      </c>
      <c r="T29" s="694">
        <v>33</v>
      </c>
      <c r="V29" s="33"/>
      <c r="W29" s="34"/>
    </row>
    <row r="30" spans="1:23" s="26" customFormat="1" ht="17.100000000000001" customHeight="1" thickTop="1" thickBot="1" x14ac:dyDescent="0.2">
      <c r="A30" s="693"/>
      <c r="B30" s="658"/>
      <c r="C30" s="658"/>
      <c r="D30" s="692"/>
      <c r="E30" s="499"/>
      <c r="F30" s="499"/>
      <c r="G30" s="499"/>
      <c r="H30" s="558" t="s">
        <v>464</v>
      </c>
      <c r="I30" s="583">
        <v>2</v>
      </c>
      <c r="J30"/>
      <c r="K30"/>
      <c r="L30" s="568" t="s">
        <v>724</v>
      </c>
      <c r="M30" s="496" t="s">
        <v>486</v>
      </c>
      <c r="N30" s="493"/>
      <c r="O30" s="493"/>
      <c r="P30" s="493"/>
      <c r="Q30" s="658"/>
      <c r="R30" s="658"/>
      <c r="S30" s="692"/>
      <c r="T30" s="694"/>
      <c r="V30" s="33"/>
      <c r="W30" s="34"/>
    </row>
    <row r="31" spans="1:23" ht="17.100000000000001" customHeight="1" thickTop="1" thickBot="1" x14ac:dyDescent="0.25">
      <c r="A31" s="693">
        <v>15</v>
      </c>
      <c r="B31" s="658">
        <v>24</v>
      </c>
      <c r="C31" s="658" t="str">
        <f>VLOOKUP(B31,$B$51:$D$92,2)</f>
        <v>荒谷</v>
      </c>
      <c r="D31" s="692" t="str">
        <f>VLOOKUP(B31,$B$51:$D$92,3)</f>
        <v>船橋東</v>
      </c>
      <c r="E31" s="498"/>
      <c r="F31" s="498"/>
      <c r="G31" s="499"/>
      <c r="H31" s="420"/>
      <c r="I31" s="493">
        <v>0</v>
      </c>
      <c r="J31"/>
      <c r="K31"/>
      <c r="L31" s="589" t="s">
        <v>725</v>
      </c>
      <c r="M31" s="71"/>
      <c r="N31" s="493"/>
      <c r="O31" s="604"/>
      <c r="P31" s="579"/>
      <c r="Q31" s="658">
        <v>25</v>
      </c>
      <c r="R31" s="658" t="str">
        <f>VLOOKUP(Q31,$B$51:$D$92,2)</f>
        <v>秋葉</v>
      </c>
      <c r="S31" s="692" t="str">
        <f>VLOOKUP(Q31,$B$51:$D$92,3)</f>
        <v>船橋東</v>
      </c>
      <c r="T31" s="694">
        <v>34</v>
      </c>
    </row>
    <row r="32" spans="1:23" ht="17.100000000000001" customHeight="1" thickTop="1" thickBot="1" x14ac:dyDescent="0.25">
      <c r="A32" s="693"/>
      <c r="B32" s="658"/>
      <c r="C32" s="658"/>
      <c r="D32" s="692"/>
      <c r="E32" s="499"/>
      <c r="F32" s="500" t="s">
        <v>468</v>
      </c>
      <c r="G32" s="493">
        <v>0</v>
      </c>
      <c r="H32" s="420"/>
      <c r="I32"/>
      <c r="J32"/>
      <c r="K32"/>
      <c r="L32" s="560"/>
      <c r="M32" s="71"/>
      <c r="N32" s="604"/>
      <c r="O32" s="596" t="s">
        <v>482</v>
      </c>
      <c r="P32" s="493"/>
      <c r="Q32" s="658"/>
      <c r="R32" s="658"/>
      <c r="S32" s="692"/>
      <c r="T32" s="694"/>
    </row>
    <row r="33" spans="1:20" ht="17.100000000000001" customHeight="1" thickTop="1" thickBot="1" x14ac:dyDescent="0.25">
      <c r="A33" s="693">
        <v>16</v>
      </c>
      <c r="B33" s="658">
        <v>2</v>
      </c>
      <c r="C33" s="658" t="str">
        <f>VLOOKUP(B33,$B$51:$D$92,2)</f>
        <v>赤松</v>
      </c>
      <c r="D33" s="692" t="str">
        <f>VLOOKUP(B33,$B$51:$D$92,3)</f>
        <v>拓大紅陵</v>
      </c>
      <c r="E33" s="587"/>
      <c r="F33" s="89"/>
      <c r="G33" s="602">
        <v>4</v>
      </c>
      <c r="H33" s="420"/>
      <c r="I33"/>
      <c r="J33"/>
      <c r="K33"/>
      <c r="L33" s="560"/>
      <c r="M33" s="71"/>
      <c r="N33" s="590" t="s">
        <v>551</v>
      </c>
      <c r="O33" s="497"/>
      <c r="P33" s="494"/>
      <c r="Q33" s="658">
        <v>12</v>
      </c>
      <c r="R33" s="658" t="str">
        <f>VLOOKUP(Q33,$B$51:$D$92,2)</f>
        <v>保川</v>
      </c>
      <c r="S33" s="692" t="str">
        <f>VLOOKUP(Q33,$B$51:$D$92,3)</f>
        <v>長生</v>
      </c>
      <c r="T33" s="694">
        <v>35</v>
      </c>
    </row>
    <row r="34" spans="1:20" ht="17.100000000000001" customHeight="1" thickTop="1" thickBot="1" x14ac:dyDescent="0.25">
      <c r="A34" s="693"/>
      <c r="B34" s="658"/>
      <c r="C34" s="658"/>
      <c r="D34" s="692"/>
      <c r="E34" s="499"/>
      <c r="F34" s="601"/>
      <c r="G34" s="420"/>
      <c r="H34" s="590">
        <v>0</v>
      </c>
      <c r="I34"/>
      <c r="J34"/>
      <c r="K34"/>
      <c r="L34" s="560"/>
      <c r="M34" s="420">
        <v>0</v>
      </c>
      <c r="N34" s="496"/>
      <c r="O34" s="493"/>
      <c r="P34" s="493"/>
      <c r="Q34" s="658"/>
      <c r="R34" s="658"/>
      <c r="S34" s="692"/>
      <c r="T34" s="694"/>
    </row>
    <row r="35" spans="1:20" ht="17.100000000000001" customHeight="1" thickTop="1" thickBot="1" x14ac:dyDescent="0.25">
      <c r="A35" s="693">
        <v>17</v>
      </c>
      <c r="B35" s="658">
        <v>23</v>
      </c>
      <c r="C35" s="658" t="str">
        <f>VLOOKUP(B35,$B$51:$D$92,2)</f>
        <v>一ノ宮</v>
      </c>
      <c r="D35" s="692" t="str">
        <f>VLOOKUP(B35,$B$51:$D$92,3)</f>
        <v>佐原</v>
      </c>
      <c r="E35" s="89"/>
      <c r="F35" s="499"/>
      <c r="G35" s="558" t="s">
        <v>472</v>
      </c>
      <c r="H35" s="600">
        <v>4</v>
      </c>
      <c r="I35"/>
      <c r="J35"/>
      <c r="K35"/>
      <c r="L35" s="493"/>
      <c r="M35" s="589">
        <v>8</v>
      </c>
      <c r="N35" s="71" t="s">
        <v>485</v>
      </c>
      <c r="O35" s="493"/>
      <c r="P35" s="494"/>
      <c r="Q35" s="658">
        <v>31</v>
      </c>
      <c r="R35" s="658" t="str">
        <f>VLOOKUP(Q35,$B$51:$D$92,2)</f>
        <v>奈良</v>
      </c>
      <c r="S35" s="692" t="str">
        <f>VLOOKUP(Q35,$B$51:$D$92,3)</f>
        <v>千葉南</v>
      </c>
      <c r="T35" s="694">
        <v>36</v>
      </c>
    </row>
    <row r="36" spans="1:20" ht="17.100000000000001" customHeight="1" thickTop="1" thickBot="1" x14ac:dyDescent="0.25">
      <c r="A36" s="693"/>
      <c r="B36" s="658"/>
      <c r="C36" s="658"/>
      <c r="D36" s="692"/>
      <c r="E36" s="603" t="s">
        <v>465</v>
      </c>
      <c r="F36" s="493" t="s">
        <v>712</v>
      </c>
      <c r="G36" s="558"/>
      <c r="H36" s="499"/>
      <c r="I36"/>
      <c r="J36"/>
      <c r="K36"/>
      <c r="L36" s="493"/>
      <c r="M36" s="560"/>
      <c r="N36" s="71"/>
      <c r="O36" s="585">
        <v>0</v>
      </c>
      <c r="P36" s="495" t="s">
        <v>477</v>
      </c>
      <c r="Q36" s="658"/>
      <c r="R36" s="658"/>
      <c r="S36" s="692"/>
      <c r="T36" s="694"/>
    </row>
    <row r="37" spans="1:20" ht="17.100000000000001" customHeight="1" thickTop="1" thickBot="1" x14ac:dyDescent="0.25">
      <c r="A37" s="693">
        <v>18</v>
      </c>
      <c r="B37" s="658">
        <v>20</v>
      </c>
      <c r="C37" s="658" t="str">
        <f>VLOOKUP(B37,$B$51:$D$92,2)</f>
        <v>衣鳩</v>
      </c>
      <c r="D37" s="692" t="str">
        <f>VLOOKUP(B37,$B$51:$D$92,3)</f>
        <v>市立銚子</v>
      </c>
      <c r="E37" s="501"/>
      <c r="F37" s="595" t="s">
        <v>713</v>
      </c>
      <c r="G37" s="558"/>
      <c r="H37" s="499"/>
      <c r="I37"/>
      <c r="J37"/>
      <c r="K37"/>
      <c r="L37" s="493"/>
      <c r="M37" s="560"/>
      <c r="N37" s="71"/>
      <c r="O37" s="584">
        <v>5</v>
      </c>
      <c r="P37" s="583"/>
      <c r="Q37" s="658">
        <v>29</v>
      </c>
      <c r="R37" s="658" t="str">
        <f>VLOOKUP(Q37,$B$51:$D$92,2)</f>
        <v>鶴岡</v>
      </c>
      <c r="S37" s="692" t="str">
        <f>VLOOKUP(Q37,$B$51:$D$92,3)</f>
        <v>敬愛学園</v>
      </c>
      <c r="T37" s="694">
        <v>37</v>
      </c>
    </row>
    <row r="38" spans="1:20" ht="17.100000000000001" customHeight="1" thickTop="1" thickBot="1" x14ac:dyDescent="0.25">
      <c r="A38" s="693"/>
      <c r="B38" s="658"/>
      <c r="C38" s="658"/>
      <c r="D38" s="692"/>
      <c r="E38" s="89"/>
      <c r="F38" s="420" t="s">
        <v>469</v>
      </c>
      <c r="G38" s="609">
        <v>0</v>
      </c>
      <c r="H38" s="499"/>
      <c r="I38"/>
      <c r="J38"/>
      <c r="K38"/>
      <c r="L38" s="493"/>
      <c r="M38" s="560"/>
      <c r="N38" s="420">
        <v>0</v>
      </c>
      <c r="O38" s="496" t="s">
        <v>483</v>
      </c>
      <c r="P38" s="582"/>
      <c r="Q38" s="658"/>
      <c r="R38" s="658"/>
      <c r="S38" s="692"/>
      <c r="T38" s="694"/>
    </row>
    <row r="39" spans="1:20" ht="17.100000000000001" customHeight="1" thickTop="1" thickBot="1" x14ac:dyDescent="0.25">
      <c r="A39" s="693">
        <v>19</v>
      </c>
      <c r="B39" s="658">
        <v>34</v>
      </c>
      <c r="C39" s="658" t="str">
        <f>VLOOKUP(B39,$B$51:$D$92,2)</f>
        <v>小林</v>
      </c>
      <c r="D39" s="692" t="str">
        <f>VLOOKUP(B39,$B$51:$D$92,3)</f>
        <v>日体大柏</v>
      </c>
      <c r="E39" s="587"/>
      <c r="F39" s="581"/>
      <c r="G39" s="600">
        <v>5</v>
      </c>
      <c r="H39" s="499"/>
      <c r="I39"/>
      <c r="J39"/>
      <c r="K39"/>
      <c r="L39" s="493"/>
      <c r="M39" s="493"/>
      <c r="N39" s="589">
        <v>8</v>
      </c>
      <c r="O39" s="591"/>
      <c r="P39" s="579"/>
      <c r="Q39" s="658">
        <v>4</v>
      </c>
      <c r="R39" s="658" t="str">
        <f>VLOOKUP(Q39,$B$51:$D$92,2)</f>
        <v>鈴木潮</v>
      </c>
      <c r="S39" s="692" t="str">
        <f>VLOOKUP(Q39,$B$51:$D$92,3)</f>
        <v>拓大紅陵</v>
      </c>
      <c r="T39" s="694">
        <v>38</v>
      </c>
    </row>
    <row r="40" spans="1:20" ht="17.100000000000001" customHeight="1" thickTop="1" x14ac:dyDescent="0.2">
      <c r="A40" s="693"/>
      <c r="B40" s="658"/>
      <c r="C40" s="658"/>
      <c r="D40" s="692"/>
      <c r="E40" s="499"/>
      <c r="F40" s="499"/>
      <c r="G40" s="499"/>
      <c r="H40" s="499"/>
      <c r="I40"/>
      <c r="J40"/>
      <c r="K40"/>
      <c r="L40" s="493"/>
      <c r="M40" s="493"/>
      <c r="N40" s="493"/>
      <c r="O40" s="493"/>
      <c r="P40" s="493"/>
      <c r="Q40" s="658"/>
      <c r="R40" s="658"/>
      <c r="S40" s="692"/>
      <c r="T40" s="694"/>
    </row>
    <row r="41" spans="1:20" ht="17.100000000000001" customHeight="1" x14ac:dyDescent="0.2">
      <c r="A41" s="704">
        <v>20</v>
      </c>
      <c r="B41" s="695">
        <v>40</v>
      </c>
      <c r="C41" s="695" t="str">
        <f>VLOOKUP(B41,$B$51:$D$92,2)</f>
        <v>長塚</v>
      </c>
      <c r="D41" s="696" t="str">
        <f>VLOOKUP(B41,$B$51:$D$92,3)</f>
        <v>麗澤</v>
      </c>
      <c r="E41" s="455"/>
      <c r="F41" s="456"/>
      <c r="G41" s="456"/>
      <c r="H41" s="457"/>
      <c r="I41" s="457"/>
      <c r="J41" s="458"/>
      <c r="K41" s="458"/>
      <c r="L41" s="459"/>
      <c r="M41" s="460"/>
      <c r="N41" s="461"/>
      <c r="O41" s="460"/>
      <c r="P41" s="462"/>
      <c r="Q41" s="695">
        <v>30</v>
      </c>
      <c r="R41" s="695" t="str">
        <f>VLOOKUP(Q41,$B$51:$D$92,2)</f>
        <v>田邉</v>
      </c>
      <c r="S41" s="696" t="str">
        <f>VLOOKUP(Q41,$B$51:$D$92,3)</f>
        <v>千葉南</v>
      </c>
      <c r="T41" s="691">
        <v>40</v>
      </c>
    </row>
    <row r="42" spans="1:20" ht="17.100000000000001" customHeight="1" x14ac:dyDescent="0.2">
      <c r="A42" s="704"/>
      <c r="B42" s="695"/>
      <c r="C42" s="695"/>
      <c r="D42" s="696"/>
      <c r="E42" s="463"/>
      <c r="F42" s="463"/>
      <c r="G42" s="464"/>
      <c r="H42" s="464"/>
      <c r="I42" s="464"/>
      <c r="J42" s="464"/>
      <c r="K42" s="464"/>
      <c r="L42" s="465"/>
      <c r="M42" s="466"/>
      <c r="N42" s="466"/>
      <c r="O42" s="466"/>
      <c r="P42" s="466"/>
      <c r="Q42" s="695"/>
      <c r="R42" s="695"/>
      <c r="S42" s="696"/>
      <c r="T42" s="691"/>
    </row>
    <row r="43" spans="1:20" ht="16.5" customHeight="1" x14ac:dyDescent="0.2">
      <c r="A43" s="78"/>
      <c r="B43" s="154"/>
      <c r="C43" s="154" t="s">
        <v>738</v>
      </c>
      <c r="D43" s="203"/>
      <c r="E43" s="84"/>
      <c r="F43" s="261"/>
      <c r="G43" s="82"/>
      <c r="H43" s="82"/>
      <c r="I43" s="82"/>
      <c r="J43" s="82"/>
      <c r="K43" s="82"/>
      <c r="L43" s="235"/>
      <c r="M43" s="235"/>
      <c r="N43" s="235"/>
      <c r="O43" s="84"/>
      <c r="P43" s="84"/>
      <c r="Q43" s="154"/>
      <c r="R43" s="154"/>
      <c r="S43" s="203"/>
      <c r="T43" s="78"/>
    </row>
    <row r="44" spans="1:20" ht="16.899999999999999" customHeight="1" x14ac:dyDescent="0.2">
      <c r="A44" s="510"/>
      <c r="B44" s="154"/>
      <c r="C44" s="657" t="s">
        <v>742</v>
      </c>
      <c r="D44" s="701" t="s">
        <v>593</v>
      </c>
      <c r="E44" s="84"/>
      <c r="F44" s="261"/>
      <c r="G44" s="82"/>
      <c r="H44" s="82"/>
      <c r="I44" s="82"/>
      <c r="J44" s="82"/>
      <c r="K44" s="82"/>
      <c r="L44" s="235"/>
      <c r="M44" s="235"/>
      <c r="N44" s="235"/>
      <c r="O44" s="84"/>
      <c r="P44" s="84"/>
      <c r="Q44" s="154"/>
      <c r="R44" s="154"/>
      <c r="S44" s="203"/>
      <c r="T44" s="78"/>
    </row>
    <row r="45" spans="1:20" ht="16.899999999999999" customHeight="1" thickBot="1" x14ac:dyDescent="0.25">
      <c r="A45" s="510"/>
      <c r="B45" s="154"/>
      <c r="C45" s="700"/>
      <c r="D45" s="702"/>
      <c r="E45" s="616"/>
      <c r="F45" s="617"/>
      <c r="G45" s="604">
        <v>0</v>
      </c>
      <c r="H45" s="615"/>
      <c r="I45" s="82"/>
      <c r="J45" s="82"/>
      <c r="K45" s="82"/>
      <c r="L45" s="235"/>
      <c r="M45" s="235"/>
      <c r="N45" s="235"/>
      <c r="O45" s="84"/>
      <c r="P45" s="84"/>
      <c r="Q45" s="154"/>
      <c r="R45" s="154"/>
      <c r="S45" s="203"/>
      <c r="T45" s="78"/>
    </row>
    <row r="46" spans="1:20" ht="16.899999999999999" customHeight="1" thickTop="1" thickBot="1" x14ac:dyDescent="0.25">
      <c r="A46" s="694"/>
      <c r="B46" s="154"/>
      <c r="C46" s="658" t="s">
        <v>743</v>
      </c>
      <c r="D46" s="692" t="s">
        <v>593</v>
      </c>
      <c r="E46" s="625"/>
      <c r="F46" s="626"/>
      <c r="G46" s="71">
        <v>4</v>
      </c>
      <c r="H46" s="82"/>
      <c r="I46" s="82"/>
      <c r="J46" s="82"/>
      <c r="K46" s="82"/>
      <c r="L46" s="235"/>
      <c r="M46" s="235"/>
      <c r="N46" s="235"/>
      <c r="O46" s="84"/>
      <c r="P46" s="84"/>
      <c r="Q46" s="154"/>
      <c r="R46" s="154"/>
      <c r="S46" s="203"/>
      <c r="T46" s="78"/>
    </row>
    <row r="47" spans="1:20" ht="16.899999999999999" customHeight="1" thickTop="1" x14ac:dyDescent="0.2">
      <c r="A47" s="694"/>
      <c r="B47" s="154"/>
      <c r="C47" s="658"/>
      <c r="D47" s="692"/>
      <c r="E47" s="17"/>
      <c r="F47" s="82"/>
      <c r="G47" s="107"/>
      <c r="H47" s="108"/>
      <c r="I47" s="108"/>
      <c r="J47" s="154"/>
      <c r="K47" s="41"/>
      <c r="L47" s="41"/>
      <c r="M47" s="41"/>
      <c r="N47" s="41"/>
      <c r="O47" s="41"/>
      <c r="P47" s="41"/>
      <c r="Q47" s="154"/>
      <c r="R47" s="154"/>
      <c r="S47" s="203"/>
      <c r="T47" s="78"/>
    </row>
    <row r="48" spans="1:20" ht="16.899999999999999" customHeight="1" x14ac:dyDescent="0.2">
      <c r="A48" s="78"/>
      <c r="B48" s="154"/>
      <c r="C48" s="154"/>
      <c r="D48" s="203"/>
      <c r="E48" s="72"/>
      <c r="F48" s="237"/>
      <c r="G48" s="107"/>
      <c r="H48" s="100"/>
      <c r="I48" s="100"/>
      <c r="J48" s="41"/>
      <c r="K48" s="41"/>
      <c r="L48" s="41"/>
      <c r="M48" s="41"/>
      <c r="N48" s="41"/>
      <c r="O48" s="41"/>
      <c r="P48" s="41"/>
      <c r="Q48" s="154"/>
      <c r="R48" s="154"/>
      <c r="S48" s="203"/>
      <c r="T48" s="78"/>
    </row>
    <row r="49" spans="1:29" ht="4.5" customHeight="1" x14ac:dyDescent="0.2">
      <c r="A49" s="78"/>
      <c r="B49" s="154"/>
      <c r="C49" s="154"/>
      <c r="D49" s="203"/>
      <c r="E49" s="72"/>
      <c r="F49" s="237"/>
      <c r="G49" s="107"/>
      <c r="H49" s="100"/>
      <c r="I49" s="100"/>
      <c r="J49" s="100"/>
      <c r="K49" s="100"/>
      <c r="L49" s="108"/>
      <c r="M49" s="108"/>
      <c r="N49" s="107"/>
      <c r="O49" s="107"/>
      <c r="P49" s="72"/>
      <c r="Q49" s="154"/>
      <c r="R49" s="154"/>
      <c r="S49" s="203"/>
      <c r="T49" s="78"/>
    </row>
    <row r="50" spans="1:29" ht="23.1" customHeight="1" x14ac:dyDescent="0.2">
      <c r="A50" s="698" t="s">
        <v>32</v>
      </c>
      <c r="B50" s="699"/>
      <c r="C50" s="699"/>
      <c r="D50" s="699"/>
      <c r="F50" s="18"/>
      <c r="H50" s="211"/>
      <c r="I50" s="211"/>
      <c r="J50" s="211"/>
      <c r="K50" s="204"/>
      <c r="L50" s="204"/>
      <c r="M50" s="204"/>
      <c r="N50" s="204"/>
      <c r="O50" s="204"/>
      <c r="P50" s="204"/>
      <c r="Q50" s="204"/>
      <c r="R50" s="211"/>
      <c r="S50" s="219"/>
      <c r="T50" s="220"/>
      <c r="U50" s="221"/>
      <c r="V50" s="175"/>
      <c r="W50" s="175"/>
    </row>
    <row r="51" spans="1:29" ht="17.25" customHeight="1" x14ac:dyDescent="0.2">
      <c r="A51" s="37"/>
      <c r="B51" s="328">
        <v>1</v>
      </c>
      <c r="C51" s="242" t="s">
        <v>239</v>
      </c>
      <c r="D51" s="468" t="s">
        <v>186</v>
      </c>
      <c r="E51" s="324"/>
      <c r="F51" s="9"/>
      <c r="G51" s="9"/>
      <c r="H51" s="211"/>
      <c r="I51" s="204"/>
      <c r="J51" s="204"/>
      <c r="K51" s="204"/>
      <c r="L51" s="204"/>
      <c r="M51" s="204"/>
      <c r="N51" s="204"/>
      <c r="O51" s="204"/>
      <c r="P51" s="317"/>
      <c r="Q51" s="204"/>
      <c r="R51" s="204"/>
      <c r="S51" s="204"/>
      <c r="T51" s="204"/>
      <c r="U51" s="204"/>
      <c r="V51" s="204"/>
      <c r="W51" s="204"/>
    </row>
    <row r="52" spans="1:29" x14ac:dyDescent="0.2">
      <c r="A52" s="37"/>
      <c r="B52" s="328">
        <v>2</v>
      </c>
      <c r="C52" s="242" t="s">
        <v>240</v>
      </c>
      <c r="D52" s="468" t="s">
        <v>186</v>
      </c>
      <c r="E52" s="324"/>
      <c r="F52" s="9"/>
      <c r="G52" s="9"/>
      <c r="H52" s="211"/>
      <c r="I52" s="204"/>
      <c r="J52" s="204"/>
      <c r="K52" s="204"/>
      <c r="L52" s="204"/>
      <c r="M52" s="204"/>
      <c r="N52" s="204"/>
      <c r="O52" s="175"/>
      <c r="P52" s="204"/>
      <c r="Q52" s="204"/>
      <c r="R52" s="204"/>
      <c r="S52" s="204"/>
      <c r="T52" s="204"/>
      <c r="U52" s="204"/>
      <c r="V52" s="204"/>
      <c r="W52" s="204"/>
    </row>
    <row r="53" spans="1:29" x14ac:dyDescent="0.2">
      <c r="A53" s="37"/>
      <c r="B53" s="328">
        <v>3</v>
      </c>
      <c r="C53" s="242" t="s">
        <v>188</v>
      </c>
      <c r="D53" s="468" t="s">
        <v>186</v>
      </c>
      <c r="E53" s="388" t="s">
        <v>383</v>
      </c>
      <c r="F53" s="9"/>
      <c r="G53" s="9"/>
      <c r="H53" s="211"/>
      <c r="I53" s="204"/>
      <c r="J53" s="204"/>
      <c r="K53" s="204"/>
      <c r="L53" s="175"/>
      <c r="M53" s="204"/>
      <c r="N53" s="204"/>
      <c r="O53" s="175"/>
      <c r="P53" s="204"/>
      <c r="Q53" s="175"/>
      <c r="R53" s="175"/>
      <c r="S53" s="204"/>
      <c r="T53" s="204"/>
      <c r="U53" s="204"/>
      <c r="V53" s="204"/>
      <c r="W53" s="204"/>
    </row>
    <row r="54" spans="1:29" x14ac:dyDescent="0.2">
      <c r="A54" s="37"/>
      <c r="B54" s="328">
        <v>4</v>
      </c>
      <c r="C54" s="242" t="s">
        <v>187</v>
      </c>
      <c r="D54" s="468" t="s">
        <v>186</v>
      </c>
      <c r="E54" s="388" t="s">
        <v>359</v>
      </c>
      <c r="F54" s="9"/>
      <c r="G54" s="9"/>
      <c r="H54" s="211"/>
      <c r="I54" s="204"/>
      <c r="J54" s="175"/>
      <c r="K54" s="175"/>
      <c r="L54" s="175"/>
      <c r="M54" s="175"/>
      <c r="N54" s="175"/>
      <c r="O54" s="175"/>
      <c r="P54" s="175"/>
      <c r="Q54" s="175"/>
      <c r="R54" s="175"/>
      <c r="S54" s="204"/>
      <c r="T54" s="204"/>
      <c r="U54" s="204"/>
      <c r="V54" s="204"/>
      <c r="W54" s="204"/>
    </row>
    <row r="55" spans="1:29" x14ac:dyDescent="0.2">
      <c r="A55" s="37"/>
      <c r="B55" s="328">
        <v>5</v>
      </c>
      <c r="C55" s="242" t="s">
        <v>241</v>
      </c>
      <c r="D55" s="468" t="s">
        <v>186</v>
      </c>
      <c r="E55" s="324" t="s">
        <v>386</v>
      </c>
      <c r="F55" s="9"/>
      <c r="G55" s="9"/>
      <c r="H55" s="211"/>
      <c r="I55" s="204"/>
      <c r="J55" s="175"/>
      <c r="K55" s="175"/>
      <c r="L55" s="175"/>
      <c r="M55" s="175"/>
      <c r="N55" s="175"/>
      <c r="O55" s="175"/>
      <c r="P55" s="175"/>
      <c r="Q55" s="175"/>
      <c r="R55" s="175"/>
      <c r="S55" s="204"/>
      <c r="T55" s="204"/>
      <c r="U55" s="204"/>
      <c r="V55" s="204"/>
      <c r="W55" s="204"/>
    </row>
    <row r="56" spans="1:29" x14ac:dyDescent="0.2">
      <c r="A56" s="37"/>
      <c r="B56" s="328">
        <v>6</v>
      </c>
      <c r="C56" s="242" t="s">
        <v>96</v>
      </c>
      <c r="D56" s="468" t="s">
        <v>186</v>
      </c>
      <c r="E56" s="324" t="s">
        <v>388</v>
      </c>
      <c r="F56" s="9"/>
      <c r="G56" s="9"/>
      <c r="H56" s="211"/>
      <c r="I56" s="204"/>
      <c r="J56" s="175"/>
      <c r="K56" s="175"/>
      <c r="L56" s="175"/>
      <c r="M56" s="175"/>
      <c r="N56" s="175"/>
      <c r="O56" s="175"/>
      <c r="P56" s="175"/>
      <c r="Q56" s="175"/>
      <c r="R56" s="175"/>
      <c r="S56" s="204"/>
      <c r="T56" s="204"/>
      <c r="U56" s="204"/>
      <c r="V56" s="204"/>
      <c r="W56" s="204"/>
    </row>
    <row r="57" spans="1:29" x14ac:dyDescent="0.2">
      <c r="A57" s="37"/>
      <c r="B57" s="328">
        <v>7</v>
      </c>
      <c r="C57" s="467" t="s">
        <v>242</v>
      </c>
      <c r="D57" s="468" t="s">
        <v>186</v>
      </c>
      <c r="E57" s="324" t="s">
        <v>389</v>
      </c>
      <c r="F57" s="9"/>
      <c r="G57" s="9"/>
      <c r="H57" s="211"/>
      <c r="I57" s="204"/>
      <c r="J57" s="175"/>
      <c r="K57" s="175"/>
      <c r="L57" s="175"/>
      <c r="M57" s="175"/>
      <c r="N57" s="175"/>
      <c r="O57" s="175"/>
      <c r="P57" s="175"/>
      <c r="Q57" s="175"/>
      <c r="R57" s="175"/>
      <c r="S57" s="204"/>
      <c r="T57" s="204"/>
      <c r="U57" s="204"/>
      <c r="V57" s="204"/>
      <c r="W57" s="204"/>
    </row>
    <row r="58" spans="1:29" x14ac:dyDescent="0.2">
      <c r="A58" s="37"/>
      <c r="B58" s="328">
        <v>8</v>
      </c>
      <c r="C58" s="467" t="s">
        <v>190</v>
      </c>
      <c r="D58" s="325" t="s">
        <v>118</v>
      </c>
      <c r="E58" s="324"/>
      <c r="F58" s="9"/>
      <c r="G58" s="9"/>
      <c r="H58" s="211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204"/>
      <c r="T58" s="204"/>
      <c r="U58" s="204"/>
      <c r="V58" s="204"/>
      <c r="W58" s="204"/>
    </row>
    <row r="59" spans="1:29" x14ac:dyDescent="0.2">
      <c r="A59" s="37"/>
      <c r="B59" s="328">
        <v>9</v>
      </c>
      <c r="C59" s="467" t="s">
        <v>252</v>
      </c>
      <c r="D59" s="325" t="s">
        <v>246</v>
      </c>
      <c r="E59" s="324"/>
      <c r="F59" s="9"/>
      <c r="H59" s="32"/>
      <c r="M59" s="34"/>
      <c r="O59" s="34"/>
      <c r="S59" s="26"/>
    </row>
    <row r="60" spans="1:29" x14ac:dyDescent="0.2">
      <c r="A60" s="37"/>
      <c r="B60" s="328">
        <v>10</v>
      </c>
      <c r="C60" s="467" t="s">
        <v>253</v>
      </c>
      <c r="D60" s="325" t="s">
        <v>246</v>
      </c>
      <c r="E60" s="324"/>
      <c r="F60" s="9"/>
      <c r="H60" s="26"/>
      <c r="M60" s="26"/>
      <c r="O60" s="26"/>
      <c r="S60" s="26"/>
    </row>
    <row r="61" spans="1:29" x14ac:dyDescent="0.2">
      <c r="A61" s="37"/>
      <c r="B61" s="328">
        <v>11</v>
      </c>
      <c r="C61" s="467" t="s">
        <v>256</v>
      </c>
      <c r="D61" s="325" t="s">
        <v>191</v>
      </c>
      <c r="E61" s="324"/>
      <c r="F61" s="9"/>
      <c r="H61" s="26"/>
      <c r="I61" s="26"/>
      <c r="M61" s="26"/>
      <c r="O61" s="26"/>
      <c r="S61" s="26"/>
    </row>
    <row r="62" spans="1:29" x14ac:dyDescent="0.2">
      <c r="A62" s="37"/>
      <c r="B62" s="328">
        <v>12</v>
      </c>
      <c r="C62" s="467" t="s">
        <v>257</v>
      </c>
      <c r="D62" s="325" t="s">
        <v>191</v>
      </c>
      <c r="E62" s="324"/>
      <c r="F62" s="9"/>
      <c r="H62" s="26"/>
      <c r="I62" s="26"/>
      <c r="J62" s="26"/>
      <c r="L62" s="26"/>
      <c r="M62" s="26"/>
      <c r="N62" s="26"/>
      <c r="O62" s="26"/>
      <c r="P62" s="26"/>
      <c r="Q62" s="26"/>
      <c r="R62" s="26"/>
      <c r="S62" s="26"/>
    </row>
    <row r="63" spans="1:29" x14ac:dyDescent="0.2">
      <c r="A63" s="37"/>
      <c r="B63" s="328">
        <v>13</v>
      </c>
      <c r="C63" s="467" t="s">
        <v>193</v>
      </c>
      <c r="D63" s="325" t="s">
        <v>191</v>
      </c>
      <c r="E63" s="324" t="s">
        <v>387</v>
      </c>
      <c r="F63" s="9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 x14ac:dyDescent="0.2">
      <c r="A64" s="37"/>
      <c r="B64" s="328">
        <v>14</v>
      </c>
      <c r="C64" s="467" t="s">
        <v>198</v>
      </c>
      <c r="D64" s="468" t="s">
        <v>196</v>
      </c>
      <c r="E64" s="324"/>
      <c r="F64" s="9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 x14ac:dyDescent="0.2">
      <c r="A65" s="37"/>
      <c r="B65" s="328">
        <v>15</v>
      </c>
      <c r="C65" s="467" t="s">
        <v>197</v>
      </c>
      <c r="D65" s="468" t="s">
        <v>196</v>
      </c>
      <c r="E65" s="324"/>
      <c r="F65" s="9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1:29" x14ac:dyDescent="0.2">
      <c r="A66" s="37"/>
      <c r="B66" s="328">
        <v>16</v>
      </c>
      <c r="C66" s="467" t="s">
        <v>200</v>
      </c>
      <c r="D66" s="468" t="s">
        <v>97</v>
      </c>
      <c r="E66" s="324"/>
      <c r="F66" s="9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 x14ac:dyDescent="0.2">
      <c r="A67" s="335"/>
      <c r="B67" s="328">
        <v>17</v>
      </c>
      <c r="C67" s="467" t="s">
        <v>116</v>
      </c>
      <c r="D67" s="468" t="s">
        <v>97</v>
      </c>
      <c r="E67" s="324"/>
      <c r="F67" s="9"/>
      <c r="G67" s="9"/>
      <c r="H67" s="211"/>
      <c r="I67" s="204"/>
      <c r="J67" s="175"/>
      <c r="K67" s="175"/>
      <c r="L67" s="175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</row>
    <row r="68" spans="1:29" x14ac:dyDescent="0.2">
      <c r="A68" s="37"/>
      <c r="B68" s="328">
        <v>18</v>
      </c>
      <c r="C68" s="467" t="s">
        <v>204</v>
      </c>
      <c r="D68" s="468" t="s">
        <v>99</v>
      </c>
      <c r="E68" s="324"/>
      <c r="F68" s="9"/>
      <c r="G68" s="9"/>
      <c r="H68" s="211"/>
      <c r="I68" s="175"/>
      <c r="J68" s="175"/>
      <c r="K68" s="175"/>
      <c r="L68" s="175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</row>
    <row r="69" spans="1:29" x14ac:dyDescent="0.2">
      <c r="A69" s="335"/>
      <c r="B69" s="328">
        <v>19</v>
      </c>
      <c r="C69" s="467" t="s">
        <v>266</v>
      </c>
      <c r="D69" s="468" t="s">
        <v>99</v>
      </c>
      <c r="E69" s="324"/>
      <c r="F69" s="9"/>
      <c r="G69" s="9"/>
      <c r="H69" s="211"/>
      <c r="I69" s="175"/>
      <c r="J69" s="175"/>
      <c r="K69" s="175"/>
      <c r="L69" s="175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</row>
    <row r="70" spans="1:29" x14ac:dyDescent="0.2">
      <c r="A70" s="37"/>
      <c r="B70" s="328">
        <v>20</v>
      </c>
      <c r="C70" s="467" t="s">
        <v>271</v>
      </c>
      <c r="D70" s="468" t="s">
        <v>270</v>
      </c>
      <c r="E70" s="388"/>
      <c r="F70" s="9"/>
      <c r="G70" s="9"/>
      <c r="H70" s="211"/>
      <c r="I70" s="175"/>
      <c r="J70" s="175"/>
      <c r="K70" s="175"/>
      <c r="L70" s="175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</row>
    <row r="71" spans="1:29" x14ac:dyDescent="0.2">
      <c r="A71" s="37"/>
      <c r="B71" s="328">
        <v>21</v>
      </c>
      <c r="C71" s="467" t="s">
        <v>272</v>
      </c>
      <c r="D71" s="468" t="s">
        <v>270</v>
      </c>
      <c r="E71" s="324"/>
      <c r="F71" s="9"/>
      <c r="G71" s="9"/>
      <c r="H71" s="211"/>
      <c r="I71" s="175"/>
      <c r="J71" s="175"/>
      <c r="K71" s="175"/>
      <c r="L71" s="175"/>
      <c r="M71" s="175"/>
      <c r="N71" s="204"/>
      <c r="O71" s="204"/>
      <c r="P71" s="204"/>
      <c r="Q71" s="204"/>
      <c r="R71" s="204"/>
      <c r="S71" s="204"/>
      <c r="T71" s="204"/>
      <c r="U71" s="204"/>
      <c r="V71" s="204"/>
      <c r="W71" s="204"/>
    </row>
    <row r="72" spans="1:29" x14ac:dyDescent="0.2">
      <c r="A72" s="335"/>
      <c r="B72" s="328">
        <v>22</v>
      </c>
      <c r="C72" s="467" t="s">
        <v>120</v>
      </c>
      <c r="D72" s="468" t="s">
        <v>101</v>
      </c>
      <c r="E72" s="324"/>
      <c r="F72" s="9"/>
      <c r="G72" s="9"/>
      <c r="H72" s="211"/>
      <c r="I72" s="175"/>
      <c r="J72" s="175"/>
      <c r="K72" s="175"/>
      <c r="L72" s="175"/>
      <c r="M72" s="175"/>
      <c r="N72" s="204"/>
      <c r="O72" s="204"/>
      <c r="P72" s="204"/>
      <c r="Q72" s="204"/>
      <c r="R72" s="204"/>
      <c r="S72" s="204"/>
      <c r="T72" s="204"/>
      <c r="U72" s="204"/>
      <c r="V72" s="204"/>
      <c r="W72" s="204"/>
    </row>
    <row r="73" spans="1:29" x14ac:dyDescent="0.2">
      <c r="A73" s="37"/>
      <c r="B73" s="328">
        <v>23</v>
      </c>
      <c r="C73" s="467" t="s">
        <v>206</v>
      </c>
      <c r="D73" s="468" t="s">
        <v>101</v>
      </c>
      <c r="E73" s="324"/>
      <c r="F73" s="9"/>
      <c r="G73" s="9"/>
      <c r="H73" s="211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204"/>
      <c r="W73" s="204"/>
    </row>
    <row r="74" spans="1:29" x14ac:dyDescent="0.2">
      <c r="A74" s="37"/>
      <c r="B74" s="328">
        <v>24</v>
      </c>
      <c r="C74" s="467" t="s">
        <v>276</v>
      </c>
      <c r="D74" s="468" t="s">
        <v>88</v>
      </c>
      <c r="E74" s="324"/>
      <c r="F74" s="9"/>
      <c r="G74" s="9"/>
      <c r="H74" s="211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204"/>
      <c r="W74" s="204"/>
    </row>
    <row r="75" spans="1:29" x14ac:dyDescent="0.2">
      <c r="A75" s="37"/>
      <c r="B75" s="328">
        <v>25</v>
      </c>
      <c r="C75" s="467" t="s">
        <v>277</v>
      </c>
      <c r="D75" s="468" t="s">
        <v>88</v>
      </c>
      <c r="E75" s="324"/>
      <c r="F75" s="9"/>
      <c r="G75" s="9"/>
      <c r="K75" s="34"/>
      <c r="M75" s="34"/>
      <c r="R75" s="175"/>
      <c r="S75" s="175"/>
      <c r="T75" s="175"/>
      <c r="U75" s="175"/>
      <c r="V75" s="204"/>
      <c r="W75" s="204"/>
    </row>
    <row r="76" spans="1:29" x14ac:dyDescent="0.2">
      <c r="A76" s="37"/>
      <c r="B76" s="328">
        <v>26</v>
      </c>
      <c r="C76" s="467" t="s">
        <v>219</v>
      </c>
      <c r="D76" s="468" t="s">
        <v>89</v>
      </c>
      <c r="E76" s="324"/>
      <c r="F76" s="9"/>
      <c r="G76" s="9"/>
      <c r="J76" s="26"/>
      <c r="K76" s="26"/>
      <c r="M76" s="26"/>
      <c r="R76" s="175"/>
      <c r="S76" s="175"/>
      <c r="T76" s="175"/>
      <c r="U76" s="175"/>
      <c r="V76" s="204"/>
      <c r="W76" s="204"/>
    </row>
    <row r="77" spans="1:29" x14ac:dyDescent="0.2">
      <c r="A77" s="37"/>
      <c r="B77" s="328">
        <v>27</v>
      </c>
      <c r="C77" s="467" t="s">
        <v>220</v>
      </c>
      <c r="D77" s="468" t="s">
        <v>90</v>
      </c>
      <c r="E77" s="324" t="s">
        <v>384</v>
      </c>
      <c r="G77" s="9"/>
      <c r="I77" s="26"/>
      <c r="J77" s="26"/>
      <c r="K77" s="26"/>
      <c r="M77" s="26"/>
      <c r="R77" s="211"/>
      <c r="S77" s="214"/>
      <c r="T77" s="215"/>
      <c r="U77" s="204"/>
      <c r="V77" s="204"/>
      <c r="W77" s="211"/>
    </row>
    <row r="78" spans="1:29" x14ac:dyDescent="0.2">
      <c r="A78" s="37"/>
      <c r="B78" s="328">
        <v>28</v>
      </c>
      <c r="C78" s="467" t="s">
        <v>221</v>
      </c>
      <c r="D78" s="468" t="s">
        <v>91</v>
      </c>
      <c r="E78" s="324"/>
      <c r="F78" s="9"/>
      <c r="G78" s="9"/>
      <c r="H78" s="26"/>
      <c r="I78" s="26"/>
      <c r="K78" s="26"/>
      <c r="L78" s="26"/>
      <c r="M78" s="26"/>
      <c r="N78" s="26"/>
      <c r="P78" s="26"/>
      <c r="Q78" s="26"/>
      <c r="R78" s="211"/>
      <c r="S78" s="214"/>
      <c r="T78" s="175"/>
      <c r="U78" s="204"/>
      <c r="V78" s="175"/>
      <c r="W78" s="211"/>
    </row>
    <row r="79" spans="1:29" x14ac:dyDescent="0.2">
      <c r="A79" s="37"/>
      <c r="B79" s="328">
        <v>29</v>
      </c>
      <c r="C79" s="467" t="s">
        <v>138</v>
      </c>
      <c r="D79" s="468" t="s">
        <v>91</v>
      </c>
      <c r="E79" s="324"/>
      <c r="F79" s="9"/>
      <c r="G79" s="9"/>
      <c r="H79" s="211"/>
      <c r="I79" s="175"/>
      <c r="J79" s="175"/>
      <c r="K79" s="175"/>
      <c r="L79" s="175"/>
      <c r="M79" s="175"/>
      <c r="N79" s="175"/>
      <c r="O79" s="204"/>
      <c r="P79" s="204"/>
      <c r="Q79" s="211"/>
      <c r="R79" s="175"/>
      <c r="S79" s="175"/>
      <c r="T79" s="204"/>
      <c r="U79" s="204"/>
      <c r="V79" s="175"/>
      <c r="W79" s="211"/>
    </row>
    <row r="80" spans="1:29" x14ac:dyDescent="0.2">
      <c r="A80" s="37"/>
      <c r="B80" s="328">
        <v>30</v>
      </c>
      <c r="C80" s="467" t="s">
        <v>293</v>
      </c>
      <c r="D80" s="468" t="s">
        <v>93</v>
      </c>
      <c r="E80" s="324"/>
      <c r="F80" s="9"/>
      <c r="G80" s="9"/>
      <c r="H80" s="211"/>
      <c r="I80" s="175"/>
      <c r="J80" s="175"/>
      <c r="K80" s="175"/>
      <c r="L80" s="175"/>
      <c r="M80" s="175"/>
      <c r="N80" s="175"/>
      <c r="O80" s="175"/>
      <c r="P80" s="175"/>
      <c r="Q80" s="211"/>
      <c r="R80" s="175"/>
      <c r="S80" s="175"/>
      <c r="T80" s="204"/>
      <c r="U80" s="204"/>
      <c r="V80" s="175"/>
      <c r="W80" s="204"/>
    </row>
    <row r="81" spans="1:23" x14ac:dyDescent="0.2">
      <c r="A81" s="335"/>
      <c r="B81" s="328">
        <v>31</v>
      </c>
      <c r="C81" s="467" t="s">
        <v>295</v>
      </c>
      <c r="D81" s="468" t="s">
        <v>93</v>
      </c>
      <c r="E81" s="324"/>
      <c r="F81" s="9"/>
      <c r="G81" s="9"/>
      <c r="H81" s="211"/>
      <c r="I81" s="175"/>
      <c r="J81" s="175"/>
      <c r="K81" s="175"/>
      <c r="L81" s="175"/>
      <c r="M81" s="175"/>
      <c r="N81" s="175"/>
      <c r="O81" s="175"/>
      <c r="P81" s="175"/>
      <c r="Q81" s="211"/>
      <c r="R81" s="175"/>
      <c r="S81" s="175"/>
      <c r="T81" s="204"/>
      <c r="U81" s="204"/>
      <c r="V81" s="175"/>
      <c r="W81" s="204"/>
    </row>
    <row r="82" spans="1:23" x14ac:dyDescent="0.2">
      <c r="A82" s="335"/>
      <c r="B82" s="328">
        <v>32</v>
      </c>
      <c r="C82" s="467" t="s">
        <v>298</v>
      </c>
      <c r="D82" s="468" t="s">
        <v>296</v>
      </c>
      <c r="E82" s="324"/>
      <c r="F82" s="9"/>
      <c r="G82" s="9"/>
      <c r="H82" s="211"/>
      <c r="I82" s="175"/>
      <c r="J82" s="175"/>
      <c r="K82" s="175"/>
      <c r="L82" s="175"/>
      <c r="M82" s="175"/>
      <c r="N82" s="175"/>
      <c r="O82" s="175"/>
      <c r="P82" s="175"/>
      <c r="Q82" s="211"/>
      <c r="R82" s="175"/>
      <c r="S82" s="175"/>
      <c r="T82" s="204"/>
      <c r="U82" s="204"/>
      <c r="V82" s="175"/>
      <c r="W82" s="204"/>
    </row>
    <row r="83" spans="1:23" x14ac:dyDescent="0.2">
      <c r="A83" s="37"/>
      <c r="B83" s="328">
        <v>33</v>
      </c>
      <c r="C83" s="467" t="s">
        <v>299</v>
      </c>
      <c r="D83" s="468" t="s">
        <v>296</v>
      </c>
      <c r="E83" s="324"/>
      <c r="F83" s="9"/>
      <c r="G83" s="9"/>
      <c r="H83" s="211"/>
      <c r="I83" s="175"/>
      <c r="J83" s="175"/>
      <c r="K83" s="175"/>
      <c r="L83" s="175"/>
      <c r="M83" s="175"/>
      <c r="N83" s="175"/>
      <c r="O83" s="175"/>
      <c r="P83" s="175"/>
      <c r="Q83" s="211"/>
      <c r="R83" s="204"/>
      <c r="S83" s="204"/>
      <c r="T83" s="204"/>
      <c r="U83" s="204"/>
      <c r="V83" s="204"/>
      <c r="W83" s="204"/>
    </row>
    <row r="84" spans="1:23" x14ac:dyDescent="0.2">
      <c r="A84" s="37"/>
      <c r="B84" s="328">
        <v>34</v>
      </c>
      <c r="C84" s="467" t="s">
        <v>213</v>
      </c>
      <c r="D84" s="468" t="s">
        <v>296</v>
      </c>
      <c r="E84" s="324" t="s">
        <v>385</v>
      </c>
      <c r="F84" s="9"/>
      <c r="G84" s="9"/>
      <c r="H84" s="211"/>
      <c r="I84" s="175"/>
      <c r="J84" s="175"/>
      <c r="K84" s="175"/>
      <c r="L84" s="175"/>
      <c r="M84" s="175"/>
      <c r="N84" s="175"/>
      <c r="O84" s="175"/>
      <c r="P84" s="175"/>
      <c r="Q84" s="211"/>
      <c r="R84" s="204"/>
      <c r="S84" s="204"/>
      <c r="T84" s="204"/>
      <c r="U84" s="204"/>
      <c r="V84" s="204"/>
      <c r="W84" s="204"/>
    </row>
    <row r="85" spans="1:23" x14ac:dyDescent="0.2">
      <c r="A85" s="37"/>
      <c r="B85" s="328">
        <v>35</v>
      </c>
      <c r="C85" s="467" t="s">
        <v>302</v>
      </c>
      <c r="D85" s="468" t="s">
        <v>94</v>
      </c>
      <c r="E85" s="324"/>
      <c r="F85" s="9"/>
      <c r="G85" s="9"/>
      <c r="H85" s="211"/>
      <c r="I85" s="211"/>
      <c r="J85" s="211"/>
      <c r="K85" s="204"/>
      <c r="L85" s="204"/>
      <c r="M85" s="204"/>
      <c r="N85" s="211"/>
      <c r="O85" s="214"/>
      <c r="P85" s="204"/>
      <c r="Q85" s="211"/>
      <c r="R85" s="204"/>
      <c r="S85" s="204"/>
      <c r="T85" s="204"/>
      <c r="U85" s="204"/>
      <c r="V85" s="204"/>
      <c r="W85" s="204"/>
    </row>
    <row r="86" spans="1:23" x14ac:dyDescent="0.2">
      <c r="A86" s="37"/>
      <c r="B86" s="328">
        <v>36</v>
      </c>
      <c r="C86" s="467" t="s">
        <v>301</v>
      </c>
      <c r="D86" s="468" t="s">
        <v>94</v>
      </c>
      <c r="E86" s="324"/>
      <c r="F86" s="152"/>
      <c r="G86" s="9"/>
      <c r="H86" s="211"/>
      <c r="I86" s="211"/>
      <c r="J86" s="211"/>
      <c r="K86" s="204"/>
      <c r="L86" s="204"/>
      <c r="M86" s="204"/>
      <c r="N86" s="211"/>
      <c r="O86" s="214"/>
      <c r="P86" s="204"/>
      <c r="Q86" s="211"/>
      <c r="R86" s="204"/>
      <c r="S86" s="204"/>
      <c r="T86" s="204"/>
      <c r="U86" s="204"/>
      <c r="V86" s="204"/>
      <c r="W86" s="204"/>
    </row>
    <row r="87" spans="1:23" x14ac:dyDescent="0.2">
      <c r="A87" s="37"/>
      <c r="B87" s="328">
        <v>37</v>
      </c>
      <c r="C87" s="467" t="s">
        <v>215</v>
      </c>
      <c r="D87" s="468" t="s">
        <v>231</v>
      </c>
      <c r="E87" s="388"/>
      <c r="F87" s="152"/>
      <c r="G87" s="9"/>
      <c r="H87" s="211"/>
      <c r="I87" s="211"/>
      <c r="J87" s="211"/>
      <c r="K87" s="173"/>
      <c r="L87" s="204"/>
      <c r="M87" s="204"/>
      <c r="N87" s="211"/>
      <c r="O87" s="214"/>
      <c r="P87" s="204"/>
      <c r="Q87" s="211"/>
      <c r="R87" s="204"/>
      <c r="S87" s="204"/>
      <c r="T87" s="204"/>
      <c r="U87" s="204"/>
      <c r="V87" s="204"/>
      <c r="W87" s="204"/>
    </row>
    <row r="88" spans="1:23" x14ac:dyDescent="0.2">
      <c r="A88" s="37"/>
      <c r="B88" s="328">
        <v>38</v>
      </c>
      <c r="C88" s="467" t="s">
        <v>304</v>
      </c>
      <c r="D88" s="468" t="s">
        <v>231</v>
      </c>
      <c r="E88" s="324"/>
      <c r="F88" s="152"/>
      <c r="G88" s="9"/>
      <c r="H88" s="211"/>
      <c r="I88" s="211"/>
      <c r="J88" s="211"/>
      <c r="K88" s="204"/>
      <c r="L88" s="204"/>
      <c r="M88" s="204"/>
      <c r="N88" s="211"/>
      <c r="O88" s="214"/>
      <c r="P88" s="204"/>
      <c r="Q88" s="211"/>
      <c r="R88" s="204"/>
      <c r="S88" s="204"/>
      <c r="T88" s="204"/>
      <c r="U88" s="204"/>
      <c r="V88" s="204"/>
      <c r="W88" s="204"/>
    </row>
    <row r="89" spans="1:23" x14ac:dyDescent="0.2">
      <c r="A89" s="37"/>
      <c r="B89" s="328"/>
      <c r="C89" s="357"/>
      <c r="D89" s="325"/>
      <c r="E89" s="324"/>
      <c r="F89" s="152"/>
      <c r="G89" s="9"/>
      <c r="H89" s="211"/>
      <c r="I89" s="211"/>
      <c r="J89" s="211"/>
      <c r="K89" s="204"/>
      <c r="L89" s="204"/>
      <c r="M89" s="204"/>
      <c r="N89" s="211"/>
      <c r="O89" s="214"/>
      <c r="P89" s="204"/>
      <c r="Q89" s="211"/>
      <c r="R89" s="204"/>
      <c r="S89" s="204"/>
      <c r="T89" s="204"/>
      <c r="U89" s="204"/>
      <c r="V89" s="204"/>
      <c r="W89" s="204"/>
    </row>
    <row r="90" spans="1:23" x14ac:dyDescent="0.2">
      <c r="A90" s="37"/>
      <c r="B90" s="328"/>
      <c r="C90" s="357"/>
      <c r="D90" s="325"/>
      <c r="E90" s="388"/>
      <c r="F90" s="152"/>
      <c r="G90" s="9"/>
      <c r="H90" s="211"/>
      <c r="I90" s="211"/>
      <c r="J90" s="211"/>
      <c r="K90" s="204"/>
      <c r="L90" s="204"/>
      <c r="M90" s="204"/>
      <c r="N90" s="211"/>
      <c r="O90" s="214"/>
      <c r="P90" s="204"/>
      <c r="Q90" s="211"/>
      <c r="R90" s="204"/>
      <c r="S90" s="204"/>
      <c r="T90" s="204"/>
      <c r="U90" s="204"/>
      <c r="V90" s="204"/>
      <c r="W90" s="204"/>
    </row>
    <row r="91" spans="1:23" x14ac:dyDescent="0.2">
      <c r="A91" s="37"/>
      <c r="B91" s="115"/>
      <c r="C91" s="91"/>
      <c r="D91" s="216"/>
      <c r="E91" s="72"/>
      <c r="F91" s="152"/>
      <c r="G91" s="9"/>
      <c r="H91" s="211"/>
      <c r="I91" s="211"/>
      <c r="J91" s="211"/>
      <c r="K91" s="204"/>
      <c r="L91" s="204"/>
      <c r="M91" s="204"/>
      <c r="N91" s="211"/>
      <c r="O91" s="214"/>
      <c r="P91" s="204"/>
      <c r="Q91" s="211"/>
      <c r="R91" s="204"/>
      <c r="S91" s="204"/>
      <c r="T91" s="204"/>
      <c r="U91" s="204"/>
      <c r="V91" s="204"/>
      <c r="W91" s="204"/>
    </row>
    <row r="92" spans="1:23" x14ac:dyDescent="0.2">
      <c r="B92" s="115"/>
      <c r="C92" s="91"/>
      <c r="D92" s="216"/>
      <c r="E92" s="72"/>
      <c r="F92" s="152"/>
      <c r="G92" s="9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11"/>
      <c r="S92" s="214"/>
      <c r="T92" s="204"/>
      <c r="U92" s="204"/>
      <c r="V92" s="204"/>
      <c r="W92" s="211"/>
    </row>
    <row r="93" spans="1:23" x14ac:dyDescent="0.2">
      <c r="E93" s="9"/>
      <c r="F93" s="152"/>
      <c r="G93" s="9"/>
    </row>
    <row r="94" spans="1:23" x14ac:dyDescent="0.2">
      <c r="E94" s="9"/>
      <c r="F94" s="152"/>
      <c r="G94" s="9"/>
    </row>
    <row r="99" spans="18:23" x14ac:dyDescent="0.2">
      <c r="R99" s="18"/>
      <c r="S99" s="18"/>
      <c r="V99" s="18"/>
      <c r="W99" s="18"/>
    </row>
    <row r="100" spans="18:23" x14ac:dyDescent="0.2">
      <c r="R100" s="18"/>
      <c r="S100" s="18"/>
      <c r="V100" s="18"/>
      <c r="W100" s="18"/>
    </row>
    <row r="101" spans="18:23" x14ac:dyDescent="0.2">
      <c r="R101" s="18"/>
      <c r="S101" s="18"/>
      <c r="V101" s="18"/>
      <c r="W101" s="18"/>
    </row>
    <row r="102" spans="18:23" x14ac:dyDescent="0.2">
      <c r="R102" s="18"/>
      <c r="S102" s="18"/>
      <c r="V102" s="18"/>
      <c r="W102" s="18"/>
    </row>
    <row r="103" spans="18:23" x14ac:dyDescent="0.2">
      <c r="R103" s="18"/>
      <c r="S103" s="18"/>
      <c r="V103" s="18"/>
      <c r="W103" s="18"/>
    </row>
    <row r="104" spans="18:23" x14ac:dyDescent="0.2">
      <c r="R104" s="18"/>
      <c r="S104" s="18"/>
      <c r="V104" s="18"/>
      <c r="W104" s="18"/>
    </row>
    <row r="105" spans="18:23" x14ac:dyDescent="0.2">
      <c r="R105" s="18"/>
      <c r="S105" s="18"/>
      <c r="V105" s="18"/>
      <c r="W105" s="18"/>
    </row>
    <row r="106" spans="18:23" x14ac:dyDescent="0.2">
      <c r="R106" s="18"/>
      <c r="S106" s="18"/>
      <c r="V106" s="18"/>
      <c r="W106" s="18"/>
    </row>
    <row r="107" spans="18:23" x14ac:dyDescent="0.2">
      <c r="R107" s="18"/>
      <c r="S107" s="18"/>
      <c r="V107" s="18"/>
      <c r="W107" s="18"/>
    </row>
    <row r="108" spans="18:23" x14ac:dyDescent="0.2">
      <c r="R108" s="18"/>
      <c r="S108" s="18"/>
      <c r="V108" s="18"/>
      <c r="W108" s="18"/>
    </row>
    <row r="109" spans="18:23" x14ac:dyDescent="0.2">
      <c r="R109" s="18"/>
      <c r="S109" s="18"/>
      <c r="V109" s="18"/>
      <c r="W109" s="18"/>
    </row>
    <row r="110" spans="18:23" x14ac:dyDescent="0.2">
      <c r="R110" s="18"/>
      <c r="S110" s="18"/>
      <c r="V110" s="18"/>
      <c r="W110" s="18"/>
    </row>
    <row r="111" spans="18:23" x14ac:dyDescent="0.2">
      <c r="R111" s="18"/>
      <c r="S111" s="18"/>
      <c r="V111" s="18"/>
      <c r="W111" s="18"/>
    </row>
  </sheetData>
  <mergeCells count="170">
    <mergeCell ref="A15:A16"/>
    <mergeCell ref="A19:A20"/>
    <mergeCell ref="C19:C20"/>
    <mergeCell ref="A13:A14"/>
    <mergeCell ref="A21:A22"/>
    <mergeCell ref="B13:B14"/>
    <mergeCell ref="A23:A24"/>
    <mergeCell ref="A29:A30"/>
    <mergeCell ref="D31:D32"/>
    <mergeCell ref="R31:R32"/>
    <mergeCell ref="A41:A42"/>
    <mergeCell ref="B41:B42"/>
    <mergeCell ref="B39:B40"/>
    <mergeCell ref="B35:B36"/>
    <mergeCell ref="A35:A36"/>
    <mergeCell ref="A37:A38"/>
    <mergeCell ref="C25:C26"/>
    <mergeCell ref="C27:C28"/>
    <mergeCell ref="A39:A40"/>
    <mergeCell ref="A25:A26"/>
    <mergeCell ref="C29:C30"/>
    <mergeCell ref="B27:B28"/>
    <mergeCell ref="A50:D50"/>
    <mergeCell ref="B33:B34"/>
    <mergeCell ref="A27:A28"/>
    <mergeCell ref="A33:A34"/>
    <mergeCell ref="C33:C34"/>
    <mergeCell ref="A31:A32"/>
    <mergeCell ref="B37:B38"/>
    <mergeCell ref="D39:D40"/>
    <mergeCell ref="A46:A47"/>
    <mergeCell ref="C35:C36"/>
    <mergeCell ref="C37:C38"/>
    <mergeCell ref="C46:C47"/>
    <mergeCell ref="D46:D47"/>
    <mergeCell ref="C44:C45"/>
    <mergeCell ref="D44:D45"/>
    <mergeCell ref="T35:T36"/>
    <mergeCell ref="Q35:Q36"/>
    <mergeCell ref="R35:R36"/>
    <mergeCell ref="T37:T38"/>
    <mergeCell ref="T39:T40"/>
    <mergeCell ref="T33:T34"/>
    <mergeCell ref="S33:S34"/>
    <mergeCell ref="T29:T30"/>
    <mergeCell ref="T31:T32"/>
    <mergeCell ref="S29:S30"/>
    <mergeCell ref="T3:T4"/>
    <mergeCell ref="T5:T6"/>
    <mergeCell ref="T7:T8"/>
    <mergeCell ref="T13:T14"/>
    <mergeCell ref="S13:S14"/>
    <mergeCell ref="T11:T12"/>
    <mergeCell ref="S3:S4"/>
    <mergeCell ref="S7:S8"/>
    <mergeCell ref="S5:S6"/>
    <mergeCell ref="S11:S12"/>
    <mergeCell ref="T9:T10"/>
    <mergeCell ref="S9:S10"/>
    <mergeCell ref="A3:A4"/>
    <mergeCell ref="C3:C4"/>
    <mergeCell ref="B3:B4"/>
    <mergeCell ref="B5:B6"/>
    <mergeCell ref="A5:A6"/>
    <mergeCell ref="C5:C6"/>
    <mergeCell ref="A7:A8"/>
    <mergeCell ref="D7:D8"/>
    <mergeCell ref="A11:A12"/>
    <mergeCell ref="A9:A10"/>
    <mergeCell ref="B7:B8"/>
    <mergeCell ref="B19:B20"/>
    <mergeCell ref="B11:B12"/>
    <mergeCell ref="D29:D30"/>
    <mergeCell ref="Q25:Q26"/>
    <mergeCell ref="Q33:Q34"/>
    <mergeCell ref="B25:B26"/>
    <mergeCell ref="B31:B32"/>
    <mergeCell ref="B29:B30"/>
    <mergeCell ref="Q23:Q24"/>
    <mergeCell ref="Q21:Q22"/>
    <mergeCell ref="B9:B10"/>
    <mergeCell ref="J7:K7"/>
    <mergeCell ref="J8:K8"/>
    <mergeCell ref="E1:P1"/>
    <mergeCell ref="C23:C24"/>
    <mergeCell ref="D3:D4"/>
    <mergeCell ref="D11:D12"/>
    <mergeCell ref="D13:D14"/>
    <mergeCell ref="D21:D22"/>
    <mergeCell ref="D23:D24"/>
    <mergeCell ref="C21:C22"/>
    <mergeCell ref="C17:C18"/>
    <mergeCell ref="D5:D6"/>
    <mergeCell ref="C15:C16"/>
    <mergeCell ref="C13:C14"/>
    <mergeCell ref="C7:C8"/>
    <mergeCell ref="D17:D18"/>
    <mergeCell ref="J6:K6"/>
    <mergeCell ref="C9:C10"/>
    <mergeCell ref="D9:D10"/>
    <mergeCell ref="D15:D16"/>
    <mergeCell ref="R11:R12"/>
    <mergeCell ref="R13:R14"/>
    <mergeCell ref="R5:R6"/>
    <mergeCell ref="Q5:Q6"/>
    <mergeCell ref="Q19:Q20"/>
    <mergeCell ref="Q15:Q16"/>
    <mergeCell ref="Q3:Q4"/>
    <mergeCell ref="Q13:Q14"/>
    <mergeCell ref="R7:R8"/>
    <mergeCell ref="Q7:Q8"/>
    <mergeCell ref="R3:R4"/>
    <mergeCell ref="R15:R16"/>
    <mergeCell ref="Q17:Q18"/>
    <mergeCell ref="R9:R10"/>
    <mergeCell ref="Q9:Q10"/>
    <mergeCell ref="Q27:Q28"/>
    <mergeCell ref="D33:D34"/>
    <mergeCell ref="S31:S32"/>
    <mergeCell ref="C39:C40"/>
    <mergeCell ref="C41:C42"/>
    <mergeCell ref="D41:D42"/>
    <mergeCell ref="S35:S36"/>
    <mergeCell ref="D35:D36"/>
    <mergeCell ref="C31:C32"/>
    <mergeCell ref="R33:R34"/>
    <mergeCell ref="Q31:Q32"/>
    <mergeCell ref="R39:R40"/>
    <mergeCell ref="D37:D38"/>
    <mergeCell ref="Q37:Q38"/>
    <mergeCell ref="Q39:Q40"/>
    <mergeCell ref="Q29:Q30"/>
    <mergeCell ref="R29:R30"/>
    <mergeCell ref="R37:R38"/>
    <mergeCell ref="Q41:Q42"/>
    <mergeCell ref="R41:R42"/>
    <mergeCell ref="S41:S42"/>
    <mergeCell ref="T21:T22"/>
    <mergeCell ref="S17:S18"/>
    <mergeCell ref="S19:S20"/>
    <mergeCell ref="S25:S26"/>
    <mergeCell ref="R17:R18"/>
    <mergeCell ref="R19:R20"/>
    <mergeCell ref="R27:R28"/>
    <mergeCell ref="S23:S24"/>
    <mergeCell ref="R21:R22"/>
    <mergeCell ref="T41:T42"/>
    <mergeCell ref="S37:S38"/>
    <mergeCell ref="S39:S40"/>
    <mergeCell ref="B21:B22"/>
    <mergeCell ref="B17:B18"/>
    <mergeCell ref="A17:A18"/>
    <mergeCell ref="Q11:Q12"/>
    <mergeCell ref="D25:D26"/>
    <mergeCell ref="B23:B24"/>
    <mergeCell ref="D27:D28"/>
    <mergeCell ref="D19:D20"/>
    <mergeCell ref="B15:B16"/>
    <mergeCell ref="C11:C12"/>
    <mergeCell ref="T15:T16"/>
    <mergeCell ref="T17:T18"/>
    <mergeCell ref="T27:T28"/>
    <mergeCell ref="T23:T24"/>
    <mergeCell ref="T19:T20"/>
    <mergeCell ref="S15:S16"/>
    <mergeCell ref="S21:S22"/>
    <mergeCell ref="R23:R24"/>
    <mergeCell ref="R25:R26"/>
    <mergeCell ref="T25:T26"/>
    <mergeCell ref="S27:S28"/>
  </mergeCells>
  <phoneticPr fontId="3"/>
  <printOptions horizontalCentered="1"/>
  <pageMargins left="0.59055118110236227" right="0.59055118110236227" top="0.39370078740157483" bottom="0.39370078740157483" header="0.47244094488188981" footer="0.51181102362204722"/>
  <pageSetup paperSize="9" orientation="portrait" errors="blank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表紙(1)</vt:lpstr>
      <vt:lpstr>表紙 (2)</vt:lpstr>
      <vt:lpstr>表紙 (3)</vt:lpstr>
      <vt:lpstr>ﾍﾞｽﾄ8</vt:lpstr>
      <vt:lpstr>女個形</vt:lpstr>
      <vt:lpstr>男個形</vt:lpstr>
      <vt:lpstr>男女形準決</vt:lpstr>
      <vt:lpstr>男女団形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男女形準決!Print_Area</vt:lpstr>
      <vt:lpstr>男女団形!Print_Area</vt:lpstr>
      <vt:lpstr>男女団組!Print_Area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2016-11-04T07:02:28Z</cp:lastPrinted>
  <dcterms:created xsi:type="dcterms:W3CDTF">2001-04-26T04:08:50Z</dcterms:created>
  <dcterms:modified xsi:type="dcterms:W3CDTF">2016-11-05T10:14:12Z</dcterms:modified>
</cp:coreProperties>
</file>