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skmt13\Desktop\"/>
    </mc:Choice>
  </mc:AlternateContent>
  <xr:revisionPtr revIDLastSave="0" documentId="13_ncr:1_{FED3DE6C-2C35-4807-98AD-DD783EA3DE0A}" xr6:coauthVersionLast="47" xr6:coauthVersionMax="47" xr10:uidLastSave="{00000000-0000-0000-0000-000000000000}"/>
  <bookViews>
    <workbookView xWindow="-110" yWindow="-110" windowWidth="25180" windowHeight="16140" tabRatio="909" firstSheet="1" activeTab="12" xr2:uid="{00000000-000D-0000-FFFF-FFFF00000000}"/>
  </bookViews>
  <sheets>
    <sheet name="表紙1" sheetId="34" r:id="rId1"/>
    <sheet name="表紙2" sheetId="124" r:id="rId2"/>
    <sheet name="表紙3" sheetId="109" r:id="rId3"/>
    <sheet name="女個形R1" sheetId="72" r:id="rId4"/>
    <sheet name="男個形R1" sheetId="73" r:id="rId5"/>
    <sheet name="男女個人形R2" sheetId="101" r:id="rId6"/>
    <sheet name="男女個人形メダル" sheetId="116" r:id="rId7"/>
    <sheet name="男女団形" sheetId="75" r:id="rId8"/>
    <sheet name="女子個人組手" sheetId="118" r:id="rId9"/>
    <sheet name="男子個人組手" sheetId="117" r:id="rId10"/>
    <sheet name="女子団体組手" sheetId="120" r:id="rId11"/>
    <sheet name="男子団体組手" sheetId="119" r:id="rId12"/>
    <sheet name="ﾍﾞｽﾄ8" sheetId="105" r:id="rId13"/>
  </sheets>
  <definedNames>
    <definedName name="_xlnm.Print_Area" localSheetId="12">ﾍﾞｽﾄ8!$A$1:$I$53</definedName>
    <definedName name="_xlnm.Print_Area" localSheetId="3">女個形R1!$A$1:$O$25</definedName>
    <definedName name="_xlnm.Print_Area" localSheetId="8">女子個人組手!$A$1:$T$47</definedName>
    <definedName name="_xlnm.Print_Area" localSheetId="10">女子団体組手!$A$1:$P$35</definedName>
    <definedName name="_xlnm.Print_Area" localSheetId="4">男個形R1!$A$1:$O$25</definedName>
    <definedName name="_xlnm.Print_Area" localSheetId="9">男子個人組手!$A$1:$T$53</definedName>
    <definedName name="_xlnm.Print_Area" localSheetId="11">男子団体組手!$A$1:$P$35</definedName>
    <definedName name="_xlnm.Print_Area" localSheetId="5">男女個人形R2!$A$1:$O$30</definedName>
    <definedName name="_xlnm.Print_Area" localSheetId="6">男女個人形メダル!$A$1:$O$28</definedName>
    <definedName name="_xlnm.Print_Area" localSheetId="7">男女団形!$A$1:$N$33</definedName>
    <definedName name="_xlnm.Print_Area" localSheetId="0">表紙1!$A$1:$F$48</definedName>
    <definedName name="_xlnm.Print_Area" localSheetId="1">表紙2!$A$4:$H$83</definedName>
    <definedName name="_xlnm.Print_Area" localSheetId="2">表紙3!$A$1:$E$41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75" l="1"/>
  <c r="K29" i="75"/>
  <c r="K30" i="75"/>
  <c r="K31" i="75"/>
  <c r="K32" i="75"/>
  <c r="K27" i="75"/>
  <c r="K34" i="116" l="1"/>
  <c r="L34" i="116"/>
  <c r="K35" i="116"/>
  <c r="L35" i="116"/>
  <c r="K36" i="116"/>
  <c r="L36" i="116"/>
  <c r="K37" i="116"/>
  <c r="L37" i="116"/>
  <c r="K38" i="116"/>
  <c r="L38" i="116"/>
  <c r="K39" i="116"/>
  <c r="L39" i="116"/>
  <c r="K40" i="116"/>
  <c r="L40" i="116"/>
  <c r="K41" i="116"/>
  <c r="L41" i="116"/>
  <c r="K42" i="116"/>
  <c r="L42" i="116"/>
  <c r="K43" i="116"/>
  <c r="L43" i="116"/>
  <c r="K44" i="116"/>
  <c r="L44" i="116"/>
  <c r="K45" i="116"/>
  <c r="L45" i="116"/>
  <c r="K46" i="116"/>
  <c r="L46" i="116"/>
  <c r="K47" i="116"/>
  <c r="L47" i="116"/>
  <c r="K48" i="116"/>
  <c r="L48" i="116"/>
  <c r="K49" i="116"/>
  <c r="L49" i="116"/>
  <c r="K50" i="116"/>
  <c r="L50" i="116"/>
  <c r="K51" i="116"/>
  <c r="L51" i="116"/>
  <c r="K52" i="116"/>
  <c r="L52" i="116"/>
  <c r="K53" i="116"/>
  <c r="L53" i="116"/>
  <c r="K54" i="116"/>
  <c r="L54" i="116"/>
  <c r="K55" i="116"/>
  <c r="L55" i="116"/>
  <c r="K56" i="116"/>
  <c r="L56" i="116"/>
  <c r="K57" i="116"/>
  <c r="L57" i="116"/>
  <c r="K58" i="116"/>
  <c r="L58" i="116"/>
  <c r="K59" i="116"/>
  <c r="L59" i="116"/>
  <c r="K60" i="116"/>
  <c r="L60" i="116"/>
  <c r="K61" i="116"/>
  <c r="L61" i="116"/>
  <c r="K62" i="116"/>
  <c r="L62" i="116"/>
  <c r="K63" i="116"/>
  <c r="L63" i="116"/>
  <c r="K64" i="116"/>
  <c r="L64" i="116"/>
  <c r="K65" i="116"/>
  <c r="L65" i="116"/>
  <c r="K66" i="116"/>
  <c r="L66" i="116"/>
  <c r="K67" i="116"/>
  <c r="L67" i="116"/>
  <c r="K68" i="116"/>
  <c r="L68" i="116"/>
  <c r="K69" i="116"/>
  <c r="L69" i="116"/>
  <c r="K70" i="116"/>
  <c r="L70" i="116"/>
  <c r="K71" i="116"/>
  <c r="L71" i="116"/>
  <c r="C33" i="116"/>
  <c r="D33" i="116"/>
  <c r="C34" i="116"/>
  <c r="D34" i="116"/>
  <c r="C35" i="116"/>
  <c r="D35" i="116"/>
  <c r="C36" i="116"/>
  <c r="D36" i="116"/>
  <c r="C37" i="116"/>
  <c r="D37" i="116"/>
  <c r="C38" i="116"/>
  <c r="D38" i="116"/>
  <c r="C39" i="116"/>
  <c r="D39" i="116"/>
  <c r="C40" i="116"/>
  <c r="D40" i="116"/>
  <c r="C41" i="116"/>
  <c r="D41" i="116"/>
  <c r="C42" i="116"/>
  <c r="D42" i="116"/>
  <c r="C43" i="116"/>
  <c r="D43" i="116"/>
  <c r="C44" i="116"/>
  <c r="D44" i="116"/>
  <c r="C45" i="116"/>
  <c r="D45" i="116"/>
  <c r="C46" i="116"/>
  <c r="D46" i="116"/>
  <c r="C47" i="116"/>
  <c r="D47" i="116"/>
  <c r="C48" i="116"/>
  <c r="D48" i="116"/>
  <c r="C49" i="116"/>
  <c r="D49" i="116"/>
  <c r="C50" i="116"/>
  <c r="D50" i="116"/>
  <c r="C51" i="116"/>
  <c r="D51" i="116"/>
  <c r="C52" i="116"/>
  <c r="D52" i="116"/>
  <c r="C53" i="116"/>
  <c r="D53" i="116"/>
  <c r="C54" i="116"/>
  <c r="D54" i="116"/>
  <c r="C55" i="116"/>
  <c r="D55" i="116"/>
  <c r="C56" i="116"/>
  <c r="D56" i="116"/>
  <c r="C57" i="116"/>
  <c r="D57" i="116"/>
  <c r="C58" i="116"/>
  <c r="D58" i="116"/>
  <c r="C59" i="116"/>
  <c r="D59" i="116"/>
  <c r="C60" i="116"/>
  <c r="D60" i="116"/>
  <c r="C61" i="116"/>
  <c r="D61" i="116"/>
  <c r="C62" i="116"/>
  <c r="D62" i="116"/>
  <c r="C63" i="116"/>
  <c r="D63" i="116"/>
  <c r="C64" i="116"/>
  <c r="D64" i="116"/>
  <c r="C65" i="116"/>
  <c r="D65" i="116"/>
  <c r="C66" i="116"/>
  <c r="D66" i="116"/>
  <c r="C67" i="116"/>
  <c r="D67" i="116"/>
  <c r="C68" i="116"/>
  <c r="D68" i="116"/>
  <c r="C69" i="116"/>
  <c r="D69" i="116"/>
  <c r="C70" i="116"/>
  <c r="D70" i="116"/>
  <c r="C71" i="116"/>
  <c r="D71" i="116"/>
  <c r="D32" i="116"/>
  <c r="C32" i="116"/>
  <c r="K4" i="116"/>
  <c r="L21" i="73" l="1"/>
  <c r="C15" i="72" l="1"/>
  <c r="C16" i="72"/>
  <c r="C17" i="72"/>
  <c r="C18" i="72"/>
  <c r="C19" i="72"/>
  <c r="C20" i="72"/>
  <c r="C21" i="72"/>
  <c r="C22" i="72"/>
  <c r="C23" i="72"/>
  <c r="C24" i="72"/>
  <c r="D6" i="75" l="1"/>
  <c r="K17" i="75"/>
  <c r="D18" i="75"/>
  <c r="D32" i="75"/>
  <c r="D31" i="75"/>
  <c r="D24" i="72" l="1"/>
  <c r="O34" i="120"/>
  <c r="C34" i="120"/>
  <c r="O32" i="120"/>
  <c r="C32" i="120"/>
  <c r="O30" i="120"/>
  <c r="C30" i="120"/>
  <c r="C28" i="120"/>
  <c r="O26" i="120"/>
  <c r="C26" i="120"/>
  <c r="O24" i="120"/>
  <c r="C24" i="120"/>
  <c r="O22" i="120"/>
  <c r="C22" i="120"/>
  <c r="O20" i="120"/>
  <c r="C20" i="120"/>
  <c r="O18" i="120"/>
  <c r="C18" i="120"/>
  <c r="O16" i="120"/>
  <c r="O14" i="120"/>
  <c r="C14" i="120"/>
  <c r="O12" i="120"/>
  <c r="C12" i="120"/>
  <c r="O10" i="120"/>
  <c r="C10" i="120"/>
  <c r="O8" i="120"/>
  <c r="C8" i="120"/>
  <c r="O6" i="120"/>
  <c r="C6" i="120"/>
  <c r="O4" i="120"/>
  <c r="C4" i="120"/>
  <c r="C24" i="119"/>
  <c r="O18" i="119"/>
  <c r="C22" i="119"/>
  <c r="O34" i="119"/>
  <c r="C34" i="119"/>
  <c r="O32" i="119"/>
  <c r="C32" i="119"/>
  <c r="O30" i="119"/>
  <c r="C30" i="119"/>
  <c r="C28" i="119"/>
  <c r="O26" i="119"/>
  <c r="C26" i="119"/>
  <c r="O24" i="119"/>
  <c r="O22" i="119"/>
  <c r="O20" i="119"/>
  <c r="C18" i="119"/>
  <c r="O16" i="119"/>
  <c r="C16" i="119"/>
  <c r="O14" i="119"/>
  <c r="C14" i="119"/>
  <c r="O12" i="119"/>
  <c r="C12" i="119"/>
  <c r="O10" i="119"/>
  <c r="C10" i="119"/>
  <c r="O8" i="119"/>
  <c r="C8" i="119"/>
  <c r="O6" i="119"/>
  <c r="C6" i="119"/>
  <c r="O4" i="119"/>
  <c r="C4" i="119"/>
  <c r="R6" i="118"/>
  <c r="S6" i="118"/>
  <c r="R8" i="118"/>
  <c r="S8" i="118"/>
  <c r="R10" i="118"/>
  <c r="S10" i="118"/>
  <c r="R12" i="118"/>
  <c r="S12" i="118"/>
  <c r="R14" i="118"/>
  <c r="S14" i="118"/>
  <c r="R16" i="118"/>
  <c r="S16" i="118"/>
  <c r="R18" i="118"/>
  <c r="S18" i="118"/>
  <c r="R20" i="118"/>
  <c r="S20" i="118"/>
  <c r="R22" i="118"/>
  <c r="S22" i="118"/>
  <c r="R24" i="118"/>
  <c r="S24" i="118"/>
  <c r="R26" i="118"/>
  <c r="S26" i="118"/>
  <c r="R28" i="118"/>
  <c r="S28" i="118"/>
  <c r="R30" i="118"/>
  <c r="S30" i="118"/>
  <c r="R32" i="118"/>
  <c r="S32" i="118"/>
  <c r="R34" i="118"/>
  <c r="S34" i="118"/>
  <c r="R36" i="118"/>
  <c r="S36" i="118"/>
  <c r="R38" i="118"/>
  <c r="S38" i="118"/>
  <c r="R40" i="118"/>
  <c r="S40" i="118"/>
  <c r="R42" i="118"/>
  <c r="S42" i="118"/>
  <c r="S4" i="118"/>
  <c r="R4" i="118"/>
  <c r="C6" i="118"/>
  <c r="D6" i="118"/>
  <c r="C8" i="118"/>
  <c r="D8" i="118"/>
  <c r="C10" i="118"/>
  <c r="D10" i="118"/>
  <c r="C12" i="118"/>
  <c r="D12" i="118"/>
  <c r="C14" i="118"/>
  <c r="D14" i="118"/>
  <c r="C16" i="118"/>
  <c r="D16" i="118"/>
  <c r="C18" i="118"/>
  <c r="D18" i="118"/>
  <c r="C20" i="118"/>
  <c r="D20" i="118"/>
  <c r="C22" i="118"/>
  <c r="D22" i="118"/>
  <c r="C24" i="118"/>
  <c r="D24" i="118"/>
  <c r="C26" i="118"/>
  <c r="D26" i="118"/>
  <c r="C28" i="118"/>
  <c r="D28" i="118"/>
  <c r="C30" i="118"/>
  <c r="D30" i="118"/>
  <c r="C32" i="118"/>
  <c r="D32" i="118"/>
  <c r="C34" i="118"/>
  <c r="D34" i="118"/>
  <c r="C36" i="118"/>
  <c r="D36" i="118"/>
  <c r="C38" i="118"/>
  <c r="D38" i="118"/>
  <c r="C40" i="118"/>
  <c r="D40" i="118"/>
  <c r="D42" i="118"/>
  <c r="C44" i="118"/>
  <c r="D44" i="118"/>
  <c r="C46" i="118"/>
  <c r="D46" i="118"/>
  <c r="D4" i="118"/>
  <c r="C4" i="118"/>
  <c r="S52" i="117"/>
  <c r="R52" i="117"/>
  <c r="D52" i="117"/>
  <c r="C52" i="117"/>
  <c r="S50" i="117"/>
  <c r="R50" i="117"/>
  <c r="D50" i="117"/>
  <c r="C50" i="117"/>
  <c r="S48" i="117"/>
  <c r="R48" i="117"/>
  <c r="D48" i="117"/>
  <c r="S46" i="117"/>
  <c r="R46" i="117"/>
  <c r="D46" i="117"/>
  <c r="C46" i="117"/>
  <c r="S44" i="117"/>
  <c r="R44" i="117"/>
  <c r="D44" i="117"/>
  <c r="C44" i="117"/>
  <c r="S42" i="117"/>
  <c r="R42" i="117"/>
  <c r="D42" i="117"/>
  <c r="C42" i="117"/>
  <c r="S40" i="117"/>
  <c r="R40" i="117"/>
  <c r="D40" i="117"/>
  <c r="C40" i="117"/>
  <c r="S38" i="117"/>
  <c r="R38" i="117"/>
  <c r="D38" i="117"/>
  <c r="C38" i="117"/>
  <c r="S36" i="117"/>
  <c r="R36" i="117"/>
  <c r="D36" i="117"/>
  <c r="C36" i="117"/>
  <c r="S34" i="117"/>
  <c r="R34" i="117"/>
  <c r="D34" i="117"/>
  <c r="C34" i="117"/>
  <c r="S32" i="117"/>
  <c r="R32" i="117"/>
  <c r="D32" i="117"/>
  <c r="C32" i="117"/>
  <c r="S30" i="117"/>
  <c r="R30" i="117"/>
  <c r="D30" i="117"/>
  <c r="C30" i="117"/>
  <c r="S28" i="117"/>
  <c r="R28" i="117"/>
  <c r="D28" i="117"/>
  <c r="C28" i="117"/>
  <c r="S26" i="117"/>
  <c r="R26" i="117"/>
  <c r="D26" i="117"/>
  <c r="C26" i="117"/>
  <c r="S24" i="117"/>
  <c r="R24" i="117"/>
  <c r="D24" i="117"/>
  <c r="C24" i="117"/>
  <c r="S22" i="117"/>
  <c r="R22" i="117"/>
  <c r="D22" i="117"/>
  <c r="C22" i="117"/>
  <c r="S20" i="117"/>
  <c r="R20" i="117"/>
  <c r="D20" i="117"/>
  <c r="C20" i="117"/>
  <c r="S18" i="117"/>
  <c r="R18" i="117"/>
  <c r="D18" i="117"/>
  <c r="C18" i="117"/>
  <c r="S16" i="117"/>
  <c r="R16" i="117"/>
  <c r="D16" i="117"/>
  <c r="C16" i="117"/>
  <c r="S14" i="117"/>
  <c r="R14" i="117"/>
  <c r="D14" i="117"/>
  <c r="C14" i="117"/>
  <c r="S12" i="117"/>
  <c r="R12" i="117"/>
  <c r="D12" i="117"/>
  <c r="C12" i="117"/>
  <c r="S10" i="117"/>
  <c r="R10" i="117"/>
  <c r="D10" i="117"/>
  <c r="C10" i="117"/>
  <c r="S8" i="117"/>
  <c r="R8" i="117"/>
  <c r="D8" i="117"/>
  <c r="C8" i="117"/>
  <c r="S6" i="117"/>
  <c r="R6" i="117"/>
  <c r="D6" i="117"/>
  <c r="C6" i="117"/>
  <c r="S4" i="117"/>
  <c r="R4" i="117"/>
  <c r="D4" i="117"/>
  <c r="C4" i="117"/>
  <c r="K15" i="75" l="1"/>
  <c r="K4" i="75"/>
  <c r="K10" i="75"/>
  <c r="K9" i="75"/>
  <c r="K8" i="75"/>
  <c r="K7" i="75"/>
  <c r="K6" i="75"/>
  <c r="K5" i="75"/>
  <c r="K7" i="116"/>
  <c r="D8" i="116"/>
  <c r="K8" i="116"/>
  <c r="L8" i="116"/>
  <c r="K9" i="116"/>
  <c r="L9" i="116"/>
  <c r="C8" i="116"/>
  <c r="C9" i="116"/>
  <c r="D9" i="116"/>
  <c r="C34" i="101"/>
  <c r="K4" i="101" s="1"/>
  <c r="K23" i="72"/>
  <c r="L23" i="72"/>
  <c r="K12" i="72"/>
  <c r="L12" i="72"/>
  <c r="D23" i="72"/>
  <c r="D12" i="72"/>
  <c r="C12" i="72"/>
  <c r="C11" i="72"/>
  <c r="D11" i="72"/>
  <c r="D24" i="73"/>
  <c r="C24" i="73"/>
  <c r="K23" i="73"/>
  <c r="C19" i="73"/>
  <c r="C72" i="101" l="1"/>
  <c r="D72" i="101"/>
  <c r="C73" i="101"/>
  <c r="D73" i="101"/>
  <c r="C65" i="101"/>
  <c r="D65" i="101"/>
  <c r="C66" i="101"/>
  <c r="D66" i="101"/>
  <c r="C67" i="101"/>
  <c r="D67" i="101"/>
  <c r="C68" i="101"/>
  <c r="D68" i="101"/>
  <c r="C69" i="101"/>
  <c r="D69" i="101"/>
  <c r="C70" i="101"/>
  <c r="D70" i="101"/>
  <c r="C71" i="101"/>
  <c r="D71" i="101"/>
  <c r="K70" i="101"/>
  <c r="L70" i="101"/>
  <c r="K71" i="101"/>
  <c r="L71" i="101"/>
  <c r="K72" i="101"/>
  <c r="L72" i="101"/>
  <c r="K73" i="101"/>
  <c r="L73" i="101"/>
  <c r="K35" i="101"/>
  <c r="C21" i="101" s="1"/>
  <c r="L35" i="101"/>
  <c r="D21" i="101" s="1"/>
  <c r="K36" i="101"/>
  <c r="L36" i="101"/>
  <c r="K37" i="101"/>
  <c r="K22" i="101" s="1"/>
  <c r="L37" i="101"/>
  <c r="L22" i="101" s="1"/>
  <c r="K38" i="101"/>
  <c r="C18" i="101" s="1"/>
  <c r="L38" i="101"/>
  <c r="D18" i="101" s="1"/>
  <c r="K39" i="101"/>
  <c r="C20" i="101" s="1"/>
  <c r="L39" i="101"/>
  <c r="D20" i="101" s="1"/>
  <c r="K40" i="101"/>
  <c r="L40" i="101"/>
  <c r="L20" i="101" s="1"/>
  <c r="K41" i="101"/>
  <c r="L41" i="101"/>
  <c r="K42" i="101"/>
  <c r="L42" i="101"/>
  <c r="K43" i="101"/>
  <c r="L43" i="101"/>
  <c r="K44" i="101"/>
  <c r="L44" i="101"/>
  <c r="K45" i="101"/>
  <c r="L45" i="101"/>
  <c r="K46" i="101"/>
  <c r="L46" i="101"/>
  <c r="K47" i="101"/>
  <c r="L47" i="101"/>
  <c r="K48" i="101"/>
  <c r="L48" i="101"/>
  <c r="K49" i="101"/>
  <c r="K18" i="101" s="1"/>
  <c r="L49" i="101"/>
  <c r="L18" i="101" s="1"/>
  <c r="K50" i="101"/>
  <c r="L50" i="101"/>
  <c r="K51" i="101"/>
  <c r="L51" i="101"/>
  <c r="K52" i="101"/>
  <c r="K23" i="101" s="1"/>
  <c r="L52" i="101"/>
  <c r="K53" i="101"/>
  <c r="C16" i="101" s="1"/>
  <c r="L53" i="101"/>
  <c r="D16" i="101" s="1"/>
  <c r="K54" i="101"/>
  <c r="C23" i="101" s="1"/>
  <c r="L54" i="101"/>
  <c r="D23" i="101" s="1"/>
  <c r="K55" i="101"/>
  <c r="K16" i="101" s="1"/>
  <c r="L55" i="101"/>
  <c r="L7" i="116" s="1"/>
  <c r="K56" i="101"/>
  <c r="L56" i="101"/>
  <c r="K57" i="101"/>
  <c r="C17" i="101" s="1"/>
  <c r="L57" i="101"/>
  <c r="D17" i="101" s="1"/>
  <c r="K58" i="101"/>
  <c r="L58" i="101"/>
  <c r="K59" i="101"/>
  <c r="L59" i="101"/>
  <c r="K60" i="101"/>
  <c r="L60" i="101"/>
  <c r="K61" i="101"/>
  <c r="L61" i="101"/>
  <c r="K62" i="101"/>
  <c r="C19" i="101" s="1"/>
  <c r="L62" i="101"/>
  <c r="D19" i="101" s="1"/>
  <c r="K63" i="101"/>
  <c r="L63" i="101"/>
  <c r="K64" i="101"/>
  <c r="L64" i="101"/>
  <c r="K65" i="101"/>
  <c r="L65" i="101"/>
  <c r="K66" i="101"/>
  <c r="L66" i="101"/>
  <c r="K67" i="101"/>
  <c r="L67" i="101"/>
  <c r="K68" i="101"/>
  <c r="L68" i="101"/>
  <c r="K69" i="101"/>
  <c r="L69" i="101"/>
  <c r="L34" i="101"/>
  <c r="K34" i="101"/>
  <c r="C35" i="101"/>
  <c r="D35" i="101"/>
  <c r="C36" i="101"/>
  <c r="D36" i="101"/>
  <c r="C37" i="101"/>
  <c r="K6" i="101" s="1"/>
  <c r="D37" i="101"/>
  <c r="L6" i="101" s="1"/>
  <c r="C38" i="101"/>
  <c r="D38" i="101"/>
  <c r="C39" i="101"/>
  <c r="K8" i="101" s="1"/>
  <c r="D39" i="101"/>
  <c r="L8" i="101" s="1"/>
  <c r="C40" i="101"/>
  <c r="K7" i="101" s="1"/>
  <c r="D40" i="101"/>
  <c r="L7" i="101" s="1"/>
  <c r="C41" i="101"/>
  <c r="D41" i="101"/>
  <c r="C42" i="101"/>
  <c r="D42" i="101"/>
  <c r="C43" i="101"/>
  <c r="D43" i="101"/>
  <c r="C44" i="101"/>
  <c r="D44" i="101"/>
  <c r="C45" i="101"/>
  <c r="D45" i="101"/>
  <c r="C46" i="101"/>
  <c r="D46" i="101"/>
  <c r="C47" i="101"/>
  <c r="D47" i="101"/>
  <c r="C48" i="101"/>
  <c r="D48" i="101"/>
  <c r="C49" i="101"/>
  <c r="D49" i="101"/>
  <c r="C50" i="101"/>
  <c r="K5" i="101" s="1"/>
  <c r="D50" i="101"/>
  <c r="L5" i="101" s="1"/>
  <c r="C51" i="101"/>
  <c r="D51" i="101"/>
  <c r="C52" i="101"/>
  <c r="D52" i="101"/>
  <c r="C53" i="101"/>
  <c r="D53" i="101"/>
  <c r="C54" i="101"/>
  <c r="D54" i="101"/>
  <c r="C55" i="101"/>
  <c r="K11" i="101" s="1"/>
  <c r="D55" i="101"/>
  <c r="L11" i="101" s="1"/>
  <c r="C56" i="101"/>
  <c r="D56" i="101"/>
  <c r="C57" i="101"/>
  <c r="D57" i="101"/>
  <c r="C58" i="101"/>
  <c r="K9" i="101" s="1"/>
  <c r="D58" i="101"/>
  <c r="L9" i="101" s="1"/>
  <c r="C59" i="101"/>
  <c r="D59" i="101"/>
  <c r="C60" i="101"/>
  <c r="D60" i="101"/>
  <c r="C61" i="101"/>
  <c r="D61" i="101"/>
  <c r="C62" i="101"/>
  <c r="D62" i="101"/>
  <c r="C63" i="101"/>
  <c r="D63" i="101"/>
  <c r="C64" i="101"/>
  <c r="K10" i="101" s="1"/>
  <c r="D64" i="101"/>
  <c r="L10" i="101" s="1"/>
  <c r="D34" i="101"/>
  <c r="L4" i="101" s="1"/>
  <c r="L23" i="101"/>
  <c r="K21" i="101"/>
  <c r="D7" i="116"/>
  <c r="C7" i="116"/>
  <c r="L6" i="116"/>
  <c r="K6" i="116"/>
  <c r="D6" i="116"/>
  <c r="C6" i="116"/>
  <c r="D5" i="116"/>
  <c r="C5" i="116"/>
  <c r="L4" i="116"/>
  <c r="D4" i="116"/>
  <c r="C4" i="116"/>
  <c r="L5" i="116" l="1"/>
  <c r="D22" i="101"/>
  <c r="K5" i="116"/>
  <c r="C22" i="101"/>
  <c r="L21" i="101"/>
  <c r="K17" i="101"/>
  <c r="L19" i="101"/>
  <c r="K20" i="101"/>
  <c r="K19" i="101"/>
  <c r="L16" i="101"/>
  <c r="L17" i="101"/>
  <c r="K22" i="72" l="1"/>
  <c r="L22" i="72"/>
  <c r="D22" i="72"/>
  <c r="D20" i="75"/>
  <c r="D16" i="75" l="1"/>
  <c r="D17" i="75"/>
  <c r="D19" i="75"/>
  <c r="D10" i="75"/>
  <c r="D9" i="75"/>
  <c r="D8" i="75"/>
  <c r="K24" i="73" l="1"/>
  <c r="L24" i="73"/>
  <c r="C4" i="101"/>
  <c r="D4" i="101"/>
  <c r="C5" i="101"/>
  <c r="D5" i="101"/>
  <c r="C6" i="101"/>
  <c r="D6" i="101"/>
  <c r="C7" i="101"/>
  <c r="D7" i="101"/>
  <c r="C8" i="101"/>
  <c r="D8" i="101"/>
  <c r="C9" i="101"/>
  <c r="D9" i="101"/>
  <c r="C10" i="101"/>
  <c r="D10" i="101"/>
  <c r="C11" i="101"/>
  <c r="D11" i="101"/>
  <c r="D26" i="75" l="1"/>
  <c r="D27" i="75"/>
  <c r="D28" i="75"/>
  <c r="D29" i="75"/>
  <c r="D30" i="75"/>
  <c r="D25" i="75"/>
  <c r="D15" i="75" l="1"/>
  <c r="D4" i="75"/>
  <c r="K26" i="75" l="1"/>
  <c r="K19" i="75"/>
  <c r="K18" i="75"/>
  <c r="K16" i="75"/>
  <c r="K25" i="75" l="1"/>
  <c r="D5" i="75" l="1"/>
  <c r="D7" i="75"/>
  <c r="K16" i="72"/>
  <c r="L16" i="72"/>
  <c r="K17" i="72"/>
  <c r="L17" i="72"/>
  <c r="K18" i="72"/>
  <c r="L18" i="72"/>
  <c r="K19" i="72"/>
  <c r="L19" i="72"/>
  <c r="K20" i="72"/>
  <c r="L20" i="72"/>
  <c r="K21" i="72"/>
  <c r="L21" i="72"/>
  <c r="L15" i="72"/>
  <c r="K15" i="72"/>
  <c r="K5" i="72"/>
  <c r="L5" i="72"/>
  <c r="K6" i="72"/>
  <c r="L6" i="72"/>
  <c r="K7" i="72"/>
  <c r="L7" i="72"/>
  <c r="K8" i="72"/>
  <c r="L8" i="72"/>
  <c r="K9" i="72"/>
  <c r="L9" i="72"/>
  <c r="K10" i="72"/>
  <c r="L10" i="72"/>
  <c r="K11" i="72"/>
  <c r="L11" i="72"/>
  <c r="L4" i="72"/>
  <c r="K4" i="72"/>
  <c r="D16" i="72"/>
  <c r="D17" i="72"/>
  <c r="D18" i="72"/>
  <c r="D19" i="72"/>
  <c r="D20" i="72"/>
  <c r="D21" i="72"/>
  <c r="D15" i="72"/>
  <c r="D5" i="72"/>
  <c r="D6" i="72"/>
  <c r="D7" i="72"/>
  <c r="D8" i="72"/>
  <c r="D9" i="72"/>
  <c r="D10" i="72"/>
  <c r="D4" i="72"/>
  <c r="C5" i="72"/>
  <c r="C6" i="72"/>
  <c r="C7" i="72"/>
  <c r="C8" i="72"/>
  <c r="C9" i="72"/>
  <c r="C10" i="72"/>
  <c r="C4" i="72"/>
  <c r="L16" i="73" l="1"/>
  <c r="L17" i="73"/>
  <c r="L18" i="73"/>
  <c r="L19" i="73"/>
  <c r="L20" i="73"/>
  <c r="L22" i="73"/>
  <c r="L23" i="73"/>
  <c r="L15" i="73"/>
  <c r="K16" i="73"/>
  <c r="K17" i="73"/>
  <c r="K18" i="73"/>
  <c r="K19" i="73"/>
  <c r="K20" i="73"/>
  <c r="K21" i="73"/>
  <c r="K22" i="73"/>
  <c r="K15" i="73"/>
  <c r="D16" i="73"/>
  <c r="D17" i="73"/>
  <c r="D18" i="73"/>
  <c r="D19" i="73"/>
  <c r="D20" i="73"/>
  <c r="D21" i="73"/>
  <c r="D22" i="73"/>
  <c r="D23" i="73"/>
  <c r="D15" i="73"/>
  <c r="C16" i="73"/>
  <c r="C17" i="73"/>
  <c r="C18" i="73"/>
  <c r="C20" i="73"/>
  <c r="C21" i="73"/>
  <c r="C22" i="73"/>
  <c r="C23" i="73"/>
  <c r="C15" i="73"/>
  <c r="L5" i="73"/>
  <c r="L6" i="73"/>
  <c r="L7" i="73"/>
  <c r="L8" i="73"/>
  <c r="L9" i="73"/>
  <c r="L10" i="73"/>
  <c r="L11" i="73"/>
  <c r="L12" i="73"/>
  <c r="L4" i="73"/>
  <c r="K5" i="73"/>
  <c r="K6" i="73"/>
  <c r="K7" i="73"/>
  <c r="K8" i="73"/>
  <c r="K9" i="73"/>
  <c r="K10" i="73"/>
  <c r="K11" i="73"/>
  <c r="K12" i="73"/>
  <c r="K4" i="73"/>
  <c r="D5" i="73"/>
  <c r="D6" i="73"/>
  <c r="D7" i="73"/>
  <c r="D8" i="73"/>
  <c r="D9" i="73"/>
  <c r="D10" i="73"/>
  <c r="D11" i="73"/>
  <c r="D12" i="73"/>
  <c r="D4" i="73"/>
  <c r="C5" i="73"/>
  <c r="C6" i="73"/>
  <c r="C7" i="73"/>
  <c r="C8" i="73"/>
  <c r="C9" i="73"/>
  <c r="C10" i="73"/>
  <c r="C11" i="73"/>
  <c r="C12" i="73"/>
  <c r="C4" i="73"/>
</calcChain>
</file>

<file path=xl/sharedStrings.xml><?xml version="1.0" encoding="utf-8"?>
<sst xmlns="http://schemas.openxmlformats.org/spreadsheetml/2006/main" count="1457" uniqueCount="646">
  <si>
    <t>氏名</t>
    <rPh sb="0" eb="2">
      <t>シメイ</t>
    </rPh>
    <phoneticPr fontId="2"/>
  </si>
  <si>
    <t>学校名</t>
    <rPh sb="0" eb="3">
      <t>ガッコウメイ</t>
    </rPh>
    <phoneticPr fontId="2"/>
  </si>
  <si>
    <t>ｺ-ﾄﾞ</t>
    <phoneticPr fontId="2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</si>
  <si>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2"/>
  </si>
  <si>
    <t>コート作成</t>
    <rPh sb="3" eb="5">
      <t>サクセイ</t>
    </rPh>
    <phoneticPr fontId="2"/>
  </si>
  <si>
    <t>コート係</t>
    <rPh sb="3" eb="4">
      <t>カカリ</t>
    </rPh>
    <phoneticPr fontId="2"/>
  </si>
  <si>
    <t>審判構成</t>
    <rPh sb="0" eb="2">
      <t>シンパン</t>
    </rPh>
    <rPh sb="2" eb="4">
      <t>コウセイ</t>
    </rPh>
    <phoneticPr fontId="2"/>
  </si>
  <si>
    <t>拓大紅陵</t>
    <rPh sb="0" eb="2">
      <t>タクダイ</t>
    </rPh>
    <rPh sb="2" eb="3">
      <t>コウ</t>
    </rPh>
    <rPh sb="3" eb="4">
      <t>リョウ</t>
    </rPh>
    <phoneticPr fontId="2"/>
  </si>
  <si>
    <t>木更津総合</t>
    <rPh sb="0" eb="3">
      <t>キサラヅ</t>
    </rPh>
    <rPh sb="3" eb="5">
      <t>ソウゴウ</t>
    </rPh>
    <phoneticPr fontId="2"/>
  </si>
  <si>
    <t>長生</t>
    <rPh sb="0" eb="2">
      <t>ナガイ</t>
    </rPh>
    <phoneticPr fontId="2"/>
  </si>
  <si>
    <t>東金</t>
    <rPh sb="0" eb="2">
      <t>トウガネ</t>
    </rPh>
    <phoneticPr fontId="2"/>
  </si>
  <si>
    <t>敬愛学園</t>
    <rPh sb="0" eb="2">
      <t>ケイアイ</t>
    </rPh>
    <rPh sb="2" eb="4">
      <t>ガクエン</t>
    </rPh>
    <phoneticPr fontId="2"/>
  </si>
  <si>
    <t>千葉経済</t>
    <rPh sb="0" eb="2">
      <t>チバ</t>
    </rPh>
    <rPh sb="2" eb="4">
      <t>ケイザイ</t>
    </rPh>
    <phoneticPr fontId="2"/>
  </si>
  <si>
    <t>昭和学院</t>
    <rPh sb="0" eb="2">
      <t>ショウワ</t>
    </rPh>
    <rPh sb="2" eb="4">
      <t>ガクイン</t>
    </rPh>
    <phoneticPr fontId="2"/>
  </si>
  <si>
    <t>麗澤</t>
    <rPh sb="0" eb="2">
      <t>レイタク</t>
    </rPh>
    <phoneticPr fontId="2"/>
  </si>
  <si>
    <t>成田</t>
    <rPh sb="0" eb="2">
      <t>ナリタ</t>
    </rPh>
    <phoneticPr fontId="2"/>
  </si>
  <si>
    <t>佐原</t>
    <rPh sb="0" eb="2">
      <t>サワラ</t>
    </rPh>
    <phoneticPr fontId="2"/>
  </si>
  <si>
    <t>渋谷幕張</t>
    <rPh sb="0" eb="2">
      <t>シブヤ</t>
    </rPh>
    <rPh sb="2" eb="4">
      <t>マクハリ</t>
    </rPh>
    <phoneticPr fontId="2"/>
  </si>
  <si>
    <t>弁当</t>
    <rPh sb="0" eb="2">
      <t>ベントウ</t>
    </rPh>
    <phoneticPr fontId="2"/>
  </si>
  <si>
    <t>日体大柏</t>
    <rPh sb="0" eb="2">
      <t>ニッタイ</t>
    </rPh>
    <rPh sb="2" eb="3">
      <t>ダイ</t>
    </rPh>
    <rPh sb="3" eb="4">
      <t>カシワ</t>
    </rPh>
    <phoneticPr fontId="2"/>
  </si>
  <si>
    <t>入館指導</t>
    <rPh sb="0" eb="2">
      <t>ニュウカン</t>
    </rPh>
    <rPh sb="2" eb="4">
      <t>シドウ</t>
    </rPh>
    <phoneticPr fontId="2"/>
  </si>
  <si>
    <t>大会ドクター</t>
    <rPh sb="0" eb="2">
      <t>タイカイ</t>
    </rPh>
    <phoneticPr fontId="2"/>
  </si>
  <si>
    <t>式　　　　　典</t>
    <rPh sb="0" eb="1">
      <t>シキ</t>
    </rPh>
    <rPh sb="6" eb="7">
      <t>テン</t>
    </rPh>
    <phoneticPr fontId="2"/>
  </si>
  <si>
    <t>広報　</t>
    <rPh sb="0" eb="2">
      <t>コウホウ</t>
    </rPh>
    <phoneticPr fontId="2"/>
  </si>
  <si>
    <t>記録</t>
    <rPh sb="0" eb="2">
      <t>キロク</t>
    </rPh>
    <phoneticPr fontId="2"/>
  </si>
  <si>
    <t>進行</t>
    <rPh sb="0" eb="2">
      <t>シンコウ</t>
    </rPh>
    <phoneticPr fontId="2"/>
  </si>
  <si>
    <t>試合用具</t>
    <rPh sb="0" eb="2">
      <t>シアイ</t>
    </rPh>
    <rPh sb="2" eb="4">
      <t>ヨウグ</t>
    </rPh>
    <phoneticPr fontId="2"/>
  </si>
  <si>
    <t>受付</t>
    <rPh sb="0" eb="2">
      <t>ウケツケ</t>
    </rPh>
    <phoneticPr fontId="2"/>
  </si>
  <si>
    <t>ｺｰﾄ補助</t>
    <rPh sb="3" eb="5">
      <t>ホジョ</t>
    </rPh>
    <phoneticPr fontId="2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</si>
  <si>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2"/>
  </si>
  <si>
    <t>競技役員</t>
    <rPh sb="0" eb="2">
      <t>キョウギ</t>
    </rPh>
    <rPh sb="2" eb="4">
      <t>ヤクイン</t>
    </rPh>
    <phoneticPr fontId="2"/>
  </si>
  <si>
    <t>委員</t>
    <rPh sb="0" eb="2">
      <t>イイン</t>
    </rPh>
    <phoneticPr fontId="2"/>
  </si>
  <si>
    <t>（競技協会理事長）</t>
    <rPh sb="1" eb="3">
      <t>キョウギ</t>
    </rPh>
    <rPh sb="3" eb="5">
      <t>キョウカイ</t>
    </rPh>
    <rPh sb="5" eb="8">
      <t>リジチョウ</t>
    </rPh>
    <phoneticPr fontId="2"/>
  </si>
  <si>
    <t>（専門部委員長）</t>
    <rPh sb="1" eb="3">
      <t>センモン</t>
    </rPh>
    <rPh sb="3" eb="4">
      <t>ブ</t>
    </rPh>
    <rPh sb="4" eb="7">
      <t>イインチョウ</t>
    </rPh>
    <phoneticPr fontId="2"/>
  </si>
  <si>
    <t>（高体連事務局長）</t>
    <rPh sb="1" eb="2">
      <t>コウ</t>
    </rPh>
    <rPh sb="2" eb="3">
      <t>タイ</t>
    </rPh>
    <rPh sb="3" eb="4">
      <t>レン</t>
    </rPh>
    <rPh sb="4" eb="6">
      <t>ジム</t>
    </rPh>
    <rPh sb="6" eb="8">
      <t>キョクチョウ</t>
    </rPh>
    <phoneticPr fontId="2"/>
  </si>
  <si>
    <t>大会副委員長</t>
    <rPh sb="0" eb="2">
      <t>タイカイ</t>
    </rPh>
    <rPh sb="2" eb="6">
      <t>フクイインチョウ</t>
    </rPh>
    <phoneticPr fontId="2"/>
  </si>
  <si>
    <t>大会委員長</t>
    <rPh sb="0" eb="2">
      <t>タイカイ</t>
    </rPh>
    <rPh sb="2" eb="5">
      <t>イインチョウ</t>
    </rPh>
    <phoneticPr fontId="2"/>
  </si>
  <si>
    <t>（専門部長）</t>
    <rPh sb="1" eb="3">
      <t>センモン</t>
    </rPh>
    <rPh sb="3" eb="5">
      <t>ブチョウ</t>
    </rPh>
    <phoneticPr fontId="2"/>
  </si>
  <si>
    <t>（　　　 同　　　　）</t>
    <phoneticPr fontId="2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</si>
  <si>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2"/>
  </si>
  <si>
    <t>副会長</t>
    <rPh sb="0" eb="3">
      <t>フクカイチョウ</t>
    </rPh>
    <phoneticPr fontId="2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</si>
  <si>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2"/>
  </si>
  <si>
    <t>会長</t>
    <rPh sb="0" eb="2">
      <t>カイチョウ</t>
    </rPh>
    <phoneticPr fontId="2"/>
  </si>
  <si>
    <t>鎌形　　勇</t>
    <rPh sb="0" eb="2">
      <t>カマガタ</t>
    </rPh>
    <rPh sb="4" eb="5">
      <t>イサム</t>
    </rPh>
    <phoneticPr fontId="3"/>
  </si>
  <si>
    <t>（県空手道連盟会長）</t>
    <rPh sb="1" eb="2">
      <t>ケン</t>
    </rPh>
    <rPh sb="2" eb="4">
      <t>カラテ</t>
    </rPh>
    <rPh sb="4" eb="5">
      <t>ドウ</t>
    </rPh>
    <rPh sb="5" eb="7">
      <t>レンメイ</t>
    </rPh>
    <rPh sb="7" eb="9">
      <t>カイチョウ</t>
    </rPh>
    <phoneticPr fontId="3"/>
  </si>
  <si>
    <t>（県教育長）</t>
    <rPh sb="1" eb="2">
      <t>ケン</t>
    </rPh>
    <rPh sb="2" eb="5">
      <t>キョウイクチョウ</t>
    </rPh>
    <phoneticPr fontId="2"/>
  </si>
  <si>
    <t>名誉会長</t>
    <rPh sb="0" eb="2">
      <t>メイヨ</t>
    </rPh>
    <rPh sb="2" eb="4">
      <t>カイチョウ</t>
    </rPh>
    <phoneticPr fontId="2"/>
  </si>
  <si>
    <t>男子</t>
    <rPh sb="0" eb="2">
      <t>ダンシ</t>
    </rPh>
    <phoneticPr fontId="2"/>
  </si>
  <si>
    <t>東総工業</t>
    <rPh sb="0" eb="2">
      <t>トウソウ</t>
    </rPh>
    <rPh sb="2" eb="4">
      <t>コウギョウ</t>
    </rPh>
    <phoneticPr fontId="2"/>
  </si>
  <si>
    <t>秀明八千代</t>
    <rPh sb="0" eb="2">
      <t>シュウメイ</t>
    </rPh>
    <rPh sb="2" eb="5">
      <t>ヤチヨ</t>
    </rPh>
    <phoneticPr fontId="2"/>
  </si>
  <si>
    <t>西武台千葉</t>
    <rPh sb="0" eb="2">
      <t>セイブ</t>
    </rPh>
    <rPh sb="2" eb="3">
      <t>ダイ</t>
    </rPh>
    <rPh sb="3" eb="5">
      <t>チバ</t>
    </rPh>
    <phoneticPr fontId="2"/>
  </si>
  <si>
    <t>駐車場解錠</t>
    <rPh sb="0" eb="3">
      <t>チュウシャジョウ</t>
    </rPh>
    <rPh sb="3" eb="5">
      <t>カイジョウ</t>
    </rPh>
    <phoneticPr fontId="19"/>
  </si>
  <si>
    <t>入館開始</t>
    <rPh sb="0" eb="2">
      <t>ニュウカン</t>
    </rPh>
    <rPh sb="2" eb="4">
      <t>カイシ</t>
    </rPh>
    <phoneticPr fontId="19"/>
  </si>
  <si>
    <t>監督・顧問会議（1F会議室）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19"/>
  </si>
  <si>
    <t>競技開始</t>
    <rPh sb="0" eb="2">
      <t>キョウギ</t>
    </rPh>
    <rPh sb="2" eb="4">
      <t>カイシ</t>
    </rPh>
    <phoneticPr fontId="19"/>
  </si>
  <si>
    <t>競技終了</t>
    <rPh sb="0" eb="2">
      <t>キョウギ</t>
    </rPh>
    <rPh sb="2" eb="4">
      <t>シュウリョウ</t>
    </rPh>
    <phoneticPr fontId="19"/>
  </si>
  <si>
    <t>種目</t>
    <rPh sb="0" eb="2">
      <t>シュモク</t>
    </rPh>
    <phoneticPr fontId="19"/>
  </si>
  <si>
    <t>競技時間</t>
    <rPh sb="0" eb="2">
      <t>キョウギ</t>
    </rPh>
    <rPh sb="2" eb="4">
      <t>ジカン</t>
    </rPh>
    <phoneticPr fontId="19"/>
  </si>
  <si>
    <t>備考</t>
    <rPh sb="0" eb="2">
      <t>ビコウ</t>
    </rPh>
    <phoneticPr fontId="19"/>
  </si>
  <si>
    <t>種目</t>
    <rPh sb="0" eb="2">
      <t>シュモク</t>
    </rPh>
    <phoneticPr fontId="2"/>
  </si>
  <si>
    <t>コード</t>
    <phoneticPr fontId="2"/>
  </si>
  <si>
    <t>習志野</t>
    <rPh sb="0" eb="3">
      <t>ナラシノ</t>
    </rPh>
    <phoneticPr fontId="2"/>
  </si>
  <si>
    <t>消毒・掲示</t>
    <rPh sb="0" eb="2">
      <t>ショウドク</t>
    </rPh>
    <rPh sb="3" eb="5">
      <t>ケイジ</t>
    </rPh>
    <phoneticPr fontId="2"/>
  </si>
  <si>
    <t>防具庫係</t>
    <rPh sb="0" eb="2">
      <t>ボウグ</t>
    </rPh>
    <rPh sb="2" eb="3">
      <t>コ</t>
    </rPh>
    <rPh sb="3" eb="4">
      <t>カカリ</t>
    </rPh>
    <phoneticPr fontId="2"/>
  </si>
  <si>
    <t>男子団体形</t>
    <rPh sb="0" eb="2">
      <t>ダンシ</t>
    </rPh>
    <rPh sb="2" eb="4">
      <t>ダンタイ</t>
    </rPh>
    <rPh sb="4" eb="5">
      <t>カタ</t>
    </rPh>
    <phoneticPr fontId="2"/>
  </si>
  <si>
    <t>女子団体形</t>
    <rPh sb="0" eb="2">
      <t>ジョシ</t>
    </rPh>
    <rPh sb="2" eb="4">
      <t>ダンタイ</t>
    </rPh>
    <rPh sb="4" eb="5">
      <t>カタ</t>
    </rPh>
    <phoneticPr fontId="2"/>
  </si>
  <si>
    <t>期 日：</t>
    <rPh sb="0" eb="1">
      <t>キ</t>
    </rPh>
    <rPh sb="2" eb="3">
      <t>ヒ</t>
    </rPh>
    <phoneticPr fontId="2"/>
  </si>
  <si>
    <t>全学校で協力して行う</t>
    <rPh sb="0" eb="1">
      <t>ゼン</t>
    </rPh>
    <rPh sb="1" eb="3">
      <t>ガッコウ</t>
    </rPh>
    <rPh sb="4" eb="6">
      <t>キョウリョク</t>
    </rPh>
    <rPh sb="8" eb="9">
      <t>オコナ</t>
    </rPh>
    <phoneticPr fontId="2"/>
  </si>
  <si>
    <t>試合用具・備品</t>
    <rPh sb="0" eb="2">
      <t>シアイ</t>
    </rPh>
    <rPh sb="2" eb="4">
      <t>ヨウグ</t>
    </rPh>
    <rPh sb="5" eb="7">
      <t>ビヒン</t>
    </rPh>
    <phoneticPr fontId="2"/>
  </si>
  <si>
    <t>監督・顧問会議（１F会議室）</t>
    <rPh sb="0" eb="2">
      <t>カントク</t>
    </rPh>
    <rPh sb="3" eb="5">
      <t>コモン</t>
    </rPh>
    <rPh sb="5" eb="7">
      <t>カイギ</t>
    </rPh>
    <rPh sb="10" eb="13">
      <t>カイギシツ</t>
    </rPh>
    <phoneticPr fontId="19"/>
  </si>
  <si>
    <t>得点</t>
    <rPh sb="0" eb="2">
      <t>トクテン</t>
    </rPh>
    <phoneticPr fontId="2"/>
  </si>
  <si>
    <t>順位</t>
    <rPh sb="0" eb="2">
      <t>ジュンイ</t>
    </rPh>
    <phoneticPr fontId="2"/>
  </si>
  <si>
    <t>形名</t>
    <rPh sb="0" eb="1">
      <t>カタ</t>
    </rPh>
    <rPh sb="1" eb="2">
      <t>メイ</t>
    </rPh>
    <phoneticPr fontId="2"/>
  </si>
  <si>
    <t>ジオン</t>
    <phoneticPr fontId="2"/>
  </si>
  <si>
    <t>バッサイダイ</t>
    <phoneticPr fontId="2"/>
  </si>
  <si>
    <t>セーパイ</t>
    <phoneticPr fontId="2"/>
  </si>
  <si>
    <t>カンクウダイ</t>
    <phoneticPr fontId="2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</si>
  <si>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2"/>
  </si>
  <si>
    <t>女子個人形（コード表）</t>
    <rPh sb="0" eb="2">
      <t>ジョシ</t>
    </rPh>
    <rPh sb="2" eb="4">
      <t>コジン</t>
    </rPh>
    <rPh sb="4" eb="5">
      <t>カタ</t>
    </rPh>
    <rPh sb="9" eb="10">
      <t>ヒョウ</t>
    </rPh>
    <phoneticPr fontId="2"/>
  </si>
  <si>
    <t>男子個人形(コード表)</t>
    <rPh sb="0" eb="2">
      <t>ダンシ</t>
    </rPh>
    <rPh sb="2" eb="4">
      <t>コジン</t>
    </rPh>
    <rPh sb="4" eb="5">
      <t>カタ</t>
    </rPh>
    <rPh sb="9" eb="10">
      <t>ヒョウ</t>
    </rPh>
    <phoneticPr fontId="2"/>
  </si>
  <si>
    <t>船橋東</t>
    <rPh sb="0" eb="2">
      <t>フナバシ</t>
    </rPh>
    <rPh sb="2" eb="3">
      <t>ヒガシ</t>
    </rPh>
    <phoneticPr fontId="2"/>
  </si>
  <si>
    <t>千葉南</t>
    <rPh sb="0" eb="2">
      <t>チバ</t>
    </rPh>
    <rPh sb="2" eb="3">
      <t>ミナミ</t>
    </rPh>
    <phoneticPr fontId="2"/>
  </si>
  <si>
    <t>ｺｰﾄﾞ</t>
    <phoneticPr fontId="2"/>
  </si>
  <si>
    <t>形名</t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</si>
  <si>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2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</si>
  <si>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2"/>
  </si>
  <si>
    <t>①</t>
    <phoneticPr fontId="2"/>
  </si>
  <si>
    <t>④</t>
    <phoneticPr fontId="2"/>
  </si>
  <si>
    <t>③</t>
    <phoneticPr fontId="2"/>
  </si>
  <si>
    <t>②</t>
    <phoneticPr fontId="2"/>
  </si>
  <si>
    <t>市立銚子</t>
    <rPh sb="0" eb="2">
      <t>イチリツ</t>
    </rPh>
    <rPh sb="2" eb="4">
      <t>チョウシ</t>
    </rPh>
    <phoneticPr fontId="2"/>
  </si>
  <si>
    <t xml:space="preserve">  </t>
    <phoneticPr fontId="2"/>
  </si>
  <si>
    <t>個人形</t>
    <rPh sb="0" eb="2">
      <t>コジン</t>
    </rPh>
    <rPh sb="2" eb="3">
      <t>カタ</t>
    </rPh>
    <phoneticPr fontId="2"/>
  </si>
  <si>
    <t>優　勝</t>
    <rPh sb="0" eb="1">
      <t>ユウ</t>
    </rPh>
    <rPh sb="2" eb="3">
      <t>カツ</t>
    </rPh>
    <phoneticPr fontId="2"/>
  </si>
  <si>
    <t>準優勝</t>
    <rPh sb="0" eb="1">
      <t>ジュン</t>
    </rPh>
    <rPh sb="1" eb="3">
      <t>ユウショウ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</si>
  <si>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</si>
  <si>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</si>
  <si>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</si>
  <si>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第６位</t>
    <rPh sb="0" eb="1">
      <t>ダイ</t>
    </rPh>
    <rPh sb="2" eb="3">
      <t>イ</t>
    </rPh>
    <phoneticPr fontId="2"/>
  </si>
  <si>
    <t>第７位</t>
    <rPh sb="0" eb="1">
      <t>ダイ</t>
    </rPh>
    <rPh sb="2" eb="3">
      <t>イ</t>
    </rPh>
    <phoneticPr fontId="2"/>
  </si>
  <si>
    <t>個人組手</t>
    <rPh sb="0" eb="2">
      <t>コジン</t>
    </rPh>
    <rPh sb="2" eb="3">
      <t>ク</t>
    </rPh>
    <rPh sb="3" eb="4">
      <t>テ</t>
    </rPh>
    <phoneticPr fontId="2"/>
  </si>
  <si>
    <t>団体形</t>
    <rPh sb="0" eb="2">
      <t>ダンタイ</t>
    </rPh>
    <rPh sb="2" eb="3">
      <t>カタ</t>
    </rPh>
    <phoneticPr fontId="2"/>
  </si>
  <si>
    <t>団体組手</t>
    <rPh sb="0" eb="2">
      <t>ダンタイ</t>
    </rPh>
    <rPh sb="2" eb="3">
      <t>ク</t>
    </rPh>
    <rPh sb="3" eb="4">
      <t>テ</t>
    </rPh>
    <phoneticPr fontId="2"/>
  </si>
  <si>
    <t>成東</t>
    <rPh sb="0" eb="1">
      <t>ナ</t>
    </rPh>
    <rPh sb="1" eb="2">
      <t>トウ</t>
    </rPh>
    <phoneticPr fontId="2"/>
  </si>
  <si>
    <t>サイファ</t>
    <phoneticPr fontId="2"/>
  </si>
  <si>
    <t>セイエンチン</t>
    <phoneticPr fontId="2"/>
  </si>
  <si>
    <t>チントウ</t>
    <phoneticPr fontId="2"/>
  </si>
  <si>
    <t>セイシャン</t>
    <phoneticPr fontId="2"/>
  </si>
  <si>
    <t>セイサン</t>
    <phoneticPr fontId="2"/>
  </si>
  <si>
    <t>クルルンファ</t>
    <phoneticPr fontId="2"/>
  </si>
  <si>
    <t>エンピ</t>
    <phoneticPr fontId="2"/>
  </si>
  <si>
    <t>カンクウショウ</t>
    <phoneticPr fontId="2"/>
  </si>
  <si>
    <t>マツムラローハイ</t>
    <phoneticPr fontId="2"/>
  </si>
  <si>
    <t>ニーパイポ</t>
    <phoneticPr fontId="2"/>
  </si>
  <si>
    <t>クーシャンクー</t>
    <phoneticPr fontId="2"/>
  </si>
  <si>
    <t>ニーセーシ</t>
    <phoneticPr fontId="2"/>
  </si>
  <si>
    <t>プログラム作成</t>
    <rPh sb="5" eb="7">
      <t>サクセイ</t>
    </rPh>
    <phoneticPr fontId="2"/>
  </si>
  <si>
    <t>2日目</t>
    <rPh sb="1" eb="2">
      <t>ニチ</t>
    </rPh>
    <rPh sb="2" eb="3">
      <t>メ</t>
    </rPh>
    <phoneticPr fontId="2"/>
  </si>
  <si>
    <t>救急用具</t>
    <rPh sb="0" eb="2">
      <t>キュウキュウ</t>
    </rPh>
    <rPh sb="2" eb="4">
      <t>ヨウグ</t>
    </rPh>
    <phoneticPr fontId="2"/>
  </si>
  <si>
    <t>横断幕</t>
    <rPh sb="0" eb="3">
      <t>オウダンマク</t>
    </rPh>
    <phoneticPr fontId="2"/>
  </si>
  <si>
    <t>三觜(渋谷幕張)</t>
    <rPh sb="0" eb="2">
      <t>ミツハシ</t>
    </rPh>
    <phoneticPr fontId="2"/>
  </si>
  <si>
    <t>冨塚　昌子</t>
  </si>
  <si>
    <t>（高体連専務理事）</t>
  </si>
  <si>
    <t>千葉県予選会</t>
  </si>
  <si>
    <t>会場：</t>
  </si>
  <si>
    <t>主催：</t>
  </si>
  <si>
    <t>千葉県高等学校体育連盟</t>
  </si>
  <si>
    <t>千葉県教育委員会</t>
  </si>
  <si>
    <t>主管：</t>
  </si>
  <si>
    <t>千葉県高等学校体育連盟空手道専門部</t>
  </si>
  <si>
    <t>綿貫（東総工）</t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</si>
  <si>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2"/>
  </si>
  <si>
    <t>形名</t>
    <rPh sb="0" eb="1">
      <t>カタ</t>
    </rPh>
    <rPh sb="1" eb="2">
      <t>ナ</t>
    </rPh>
    <phoneticPr fontId="2"/>
  </si>
  <si>
    <t>女子</t>
    <rPh sb="0" eb="1">
      <t>オンナ</t>
    </rPh>
    <rPh sb="1" eb="2">
      <t>ダンシ</t>
    </rPh>
    <phoneticPr fontId="2"/>
  </si>
  <si>
    <t>①</t>
    <phoneticPr fontId="2"/>
  </si>
  <si>
    <t>②</t>
    <phoneticPr fontId="2"/>
  </si>
  <si>
    <t>女子団体組手準決勝</t>
    <rPh sb="0" eb="2">
      <t>ジョシ</t>
    </rPh>
    <rPh sb="2" eb="4">
      <t>ダンタイ</t>
    </rPh>
    <rPh sb="4" eb="6">
      <t>クミテ</t>
    </rPh>
    <rPh sb="6" eb="9">
      <t>ジュンケッショウ</t>
    </rPh>
    <phoneticPr fontId="2"/>
  </si>
  <si>
    <t>男子団体組手準決勝</t>
    <rPh sb="0" eb="2">
      <t>ダンシ</t>
    </rPh>
    <rPh sb="2" eb="4">
      <t>ダンタイ</t>
    </rPh>
    <rPh sb="4" eb="6">
      <t>クミテ</t>
    </rPh>
    <rPh sb="6" eb="9">
      <t>ジュンケッショウ</t>
    </rPh>
    <phoneticPr fontId="2"/>
  </si>
  <si>
    <t>女子団体組手決勝・３位決定戦</t>
    <rPh sb="0" eb="2">
      <t>ジョシ</t>
    </rPh>
    <rPh sb="2" eb="4">
      <t>ダンタイ</t>
    </rPh>
    <rPh sb="4" eb="6">
      <t>クミテ</t>
    </rPh>
    <rPh sb="6" eb="8">
      <t>ケッショウ</t>
    </rPh>
    <rPh sb="10" eb="11">
      <t>イ</t>
    </rPh>
    <rPh sb="11" eb="13">
      <t>ケッテイ</t>
    </rPh>
    <rPh sb="13" eb="14">
      <t>セン</t>
    </rPh>
    <phoneticPr fontId="2"/>
  </si>
  <si>
    <t>男子団体組手決勝・３位決定戦</t>
    <rPh sb="0" eb="2">
      <t>ダンシ</t>
    </rPh>
    <rPh sb="2" eb="4">
      <t>ダンタイ</t>
    </rPh>
    <rPh sb="4" eb="6">
      <t>クミテ</t>
    </rPh>
    <rPh sb="6" eb="8">
      <t>ケッショウ</t>
    </rPh>
    <rPh sb="10" eb="11">
      <t>イ</t>
    </rPh>
    <rPh sb="11" eb="13">
      <t>ケッテイ</t>
    </rPh>
    <rPh sb="13" eb="14">
      <t>セン</t>
    </rPh>
    <phoneticPr fontId="2"/>
  </si>
  <si>
    <t>試合の状況により
他コートで試合を行う
可能性あり</t>
    <rPh sb="0" eb="2">
      <t>シアイ</t>
    </rPh>
    <rPh sb="3" eb="5">
      <t>ジョウキョウ</t>
    </rPh>
    <rPh sb="9" eb="10">
      <t>ホカ</t>
    </rPh>
    <rPh sb="14" eb="16">
      <t>シアイ</t>
    </rPh>
    <rPh sb="17" eb="18">
      <t>オコナ</t>
    </rPh>
    <rPh sb="20" eb="23">
      <t>カノウセイ</t>
    </rPh>
    <phoneticPr fontId="2"/>
  </si>
  <si>
    <t>コード</t>
    <phoneticPr fontId="2"/>
  </si>
  <si>
    <t>受付開始（1F会議室）</t>
    <rPh sb="0" eb="2">
      <t>ウケツケ</t>
    </rPh>
    <rPh sb="2" eb="4">
      <t>カイシ</t>
    </rPh>
    <rPh sb="7" eb="10">
      <t>カイギシツ</t>
    </rPh>
    <phoneticPr fontId="19"/>
  </si>
  <si>
    <t>8：40～9：20</t>
  </si>
  <si>
    <t>9：20～10：00</t>
  </si>
  <si>
    <t>男女団体形決勝</t>
    <rPh sb="0" eb="2">
      <t>ダンジョ</t>
    </rPh>
    <rPh sb="2" eb="4">
      <t>ダンタイ</t>
    </rPh>
    <rPh sb="4" eb="5">
      <t>カタ</t>
    </rPh>
    <rPh sb="5" eb="7">
      <t>ケッショウ</t>
    </rPh>
    <phoneticPr fontId="2"/>
  </si>
  <si>
    <t>形名</t>
    <rPh sb="0" eb="2">
      <t>カタメイ</t>
    </rPh>
    <phoneticPr fontId="2"/>
  </si>
  <si>
    <t>千葉県総合スポーツセンター武道館</t>
    <phoneticPr fontId="2"/>
  </si>
  <si>
    <t>１日目</t>
    <phoneticPr fontId="2"/>
  </si>
  <si>
    <t>石井　航太郎</t>
    <rPh sb="0" eb="2">
      <t>イシイ</t>
    </rPh>
    <rPh sb="3" eb="6">
      <t>コウタロウ</t>
    </rPh>
    <phoneticPr fontId="2"/>
  </si>
  <si>
    <t>（桜林高校長）</t>
    <rPh sb="1" eb="2">
      <t>サクラ</t>
    </rPh>
    <rPh sb="2" eb="3">
      <t>ハヤシ</t>
    </rPh>
    <rPh sb="3" eb="5">
      <t>コウコウ</t>
    </rPh>
    <rPh sb="5" eb="6">
      <t>チョウ</t>
    </rPh>
    <phoneticPr fontId="2"/>
  </si>
  <si>
    <t>富澤（日体大柏）</t>
    <rPh sb="0" eb="2">
      <t>トミザワ</t>
    </rPh>
    <rPh sb="3" eb="6">
      <t>ニッタイダイ</t>
    </rPh>
    <rPh sb="6" eb="7">
      <t>カシワ</t>
    </rPh>
    <phoneticPr fontId="2"/>
  </si>
  <si>
    <t>福山（東金）</t>
    <rPh sb="0" eb="2">
      <t>フクヤマ</t>
    </rPh>
    <rPh sb="3" eb="5">
      <t>トウガネ</t>
    </rPh>
    <phoneticPr fontId="2"/>
  </si>
  <si>
    <t>飯野（昭和学院）</t>
    <rPh sb="0" eb="2">
      <t>イイノ</t>
    </rPh>
    <rPh sb="3" eb="7">
      <t>ショウワガクイン</t>
    </rPh>
    <phoneticPr fontId="2"/>
  </si>
  <si>
    <t>八千代松陰</t>
    <rPh sb="0" eb="5">
      <t>ヤチヨショウイン</t>
    </rPh>
    <phoneticPr fontId="2"/>
  </si>
  <si>
    <t>小倉　翔</t>
  </si>
  <si>
    <t>古山　璃子</t>
  </si>
  <si>
    <t>神　正太郎</t>
  </si>
  <si>
    <t>築地　海羽</t>
  </si>
  <si>
    <t>髙橋　凛</t>
  </si>
  <si>
    <t>池林　柚香</t>
  </si>
  <si>
    <t>佐藤陽向</t>
    <rPh sb="0" eb="2">
      <t>サトウ</t>
    </rPh>
    <rPh sb="2" eb="4">
      <t>ヒナタ</t>
    </rPh>
    <phoneticPr fontId="2"/>
  </si>
  <si>
    <t>男子個人組手</t>
    <rPh sb="0" eb="6">
      <t>ダンシコジンクミテ</t>
    </rPh>
    <phoneticPr fontId="2"/>
  </si>
  <si>
    <t>女子個人組手</t>
    <rPh sb="0" eb="6">
      <t>ジョシコジンクミテ</t>
    </rPh>
    <phoneticPr fontId="2"/>
  </si>
  <si>
    <t>岡野（長生）</t>
    <rPh sb="0" eb="2">
      <t>オカノ</t>
    </rPh>
    <rPh sb="3" eb="4">
      <t>ナガ</t>
    </rPh>
    <rPh sb="4" eb="5">
      <t>イ</t>
    </rPh>
    <phoneticPr fontId="2"/>
  </si>
  <si>
    <t>宮負（市立銚子）</t>
    <rPh sb="0" eb="1">
      <t>ミヤ</t>
    </rPh>
    <rPh sb="1" eb="2">
      <t>マ</t>
    </rPh>
    <rPh sb="3" eb="7">
      <t>イチリツチョウシ</t>
    </rPh>
    <phoneticPr fontId="2"/>
  </si>
  <si>
    <t>近藤（秀明）</t>
    <rPh sb="0" eb="2">
      <t>コンドウ</t>
    </rPh>
    <rPh sb="3" eb="5">
      <t>シュウメイ</t>
    </rPh>
    <phoneticPr fontId="2"/>
  </si>
  <si>
    <t>宍倉（習志野）</t>
    <rPh sb="0" eb="2">
      <t>シシクラ</t>
    </rPh>
    <rPh sb="3" eb="6">
      <t>ナラシノ</t>
    </rPh>
    <phoneticPr fontId="2"/>
  </si>
  <si>
    <t>中村（秀明）</t>
    <rPh sb="0" eb="2">
      <t>ナカムラ</t>
    </rPh>
    <rPh sb="3" eb="5">
      <t>シュウメイ</t>
    </rPh>
    <phoneticPr fontId="2"/>
  </si>
  <si>
    <t>花田（日体大柏）</t>
    <rPh sb="0" eb="2">
      <t>ハナダ</t>
    </rPh>
    <rPh sb="3" eb="6">
      <t>ニッタイダイ</t>
    </rPh>
    <rPh sb="6" eb="7">
      <t>カシワ</t>
    </rPh>
    <phoneticPr fontId="2"/>
  </si>
  <si>
    <t>平（敬愛学園）</t>
    <rPh sb="0" eb="1">
      <t>タイラ</t>
    </rPh>
    <rPh sb="2" eb="6">
      <t>ケイアイガクエン</t>
    </rPh>
    <phoneticPr fontId="2"/>
  </si>
  <si>
    <t>西野（麗澤）</t>
    <rPh sb="0" eb="2">
      <t>ニシノ</t>
    </rPh>
    <rPh sb="3" eb="5">
      <t>レイタク</t>
    </rPh>
    <phoneticPr fontId="2"/>
  </si>
  <si>
    <t>開会式</t>
    <rPh sb="0" eb="3">
      <t>カイカイシキ</t>
    </rPh>
    <phoneticPr fontId="19"/>
  </si>
  <si>
    <t>表彰式・閉会式</t>
    <rPh sb="0" eb="3">
      <t>ヒョウショウシキ</t>
    </rPh>
    <rPh sb="4" eb="7">
      <t>ヘイカイシキ</t>
    </rPh>
    <phoneticPr fontId="19"/>
  </si>
  <si>
    <t>初戦のチームは勝敗が
決まってもすべて行う</t>
    <phoneticPr fontId="2"/>
  </si>
  <si>
    <t>初戦のチームは勝敗が
決まってもすべて行う</t>
    <phoneticPr fontId="2"/>
  </si>
  <si>
    <t>天野　雅司</t>
    <rPh sb="0" eb="2">
      <t>アマノ</t>
    </rPh>
    <rPh sb="3" eb="5">
      <t>マサシ</t>
    </rPh>
    <phoneticPr fontId="2"/>
  </si>
  <si>
    <t>印刷　　飯野</t>
    <rPh sb="0" eb="2">
      <t>インサツ</t>
    </rPh>
    <rPh sb="4" eb="6">
      <t>イイノ</t>
    </rPh>
    <phoneticPr fontId="2"/>
  </si>
  <si>
    <t>松山先生</t>
    <rPh sb="0" eb="2">
      <t>マツヤマ</t>
    </rPh>
    <rPh sb="2" eb="4">
      <t>センセイ</t>
    </rPh>
    <phoneticPr fontId="2"/>
  </si>
  <si>
    <t>深川（八千代松陰）</t>
    <rPh sb="0" eb="2">
      <t>フカガワ</t>
    </rPh>
    <rPh sb="3" eb="8">
      <t>ヤチヨショウイン</t>
    </rPh>
    <phoneticPr fontId="2"/>
  </si>
  <si>
    <t>＊県武道館運営業務　１～３地区　　　　駐車場入口：　　　  開館時：　　　　閉館時：　　　　　</t>
    <phoneticPr fontId="2"/>
  </si>
  <si>
    <t>得意形</t>
    <rPh sb="0" eb="3">
      <t>トクイカタ</t>
    </rPh>
    <phoneticPr fontId="2"/>
  </si>
  <si>
    <t>得意形②</t>
    <rPh sb="0" eb="3">
      <t>トクイカタ</t>
    </rPh>
    <phoneticPr fontId="3"/>
  </si>
  <si>
    <t>３位決定戦</t>
    <rPh sb="1" eb="2">
      <t>イ</t>
    </rPh>
    <rPh sb="2" eb="5">
      <t>ケッテイセン</t>
    </rPh>
    <phoneticPr fontId="2"/>
  </si>
  <si>
    <t>昼食40分      ※個人形の抽選を行う</t>
    <rPh sb="0" eb="2">
      <t>チュウショク</t>
    </rPh>
    <rPh sb="4" eb="5">
      <t>フン</t>
    </rPh>
    <rPh sb="12" eb="14">
      <t>コジン</t>
    </rPh>
    <rPh sb="14" eb="15">
      <t>カタ</t>
    </rPh>
    <rPh sb="16" eb="18">
      <t>チュウセン</t>
    </rPh>
    <rPh sb="19" eb="20">
      <t>オコナ</t>
    </rPh>
    <phoneticPr fontId="19"/>
  </si>
  <si>
    <t>昼食40分</t>
    <rPh sb="0" eb="2">
      <t>チュウショク</t>
    </rPh>
    <rPh sb="4" eb="5">
      <t>フン</t>
    </rPh>
    <phoneticPr fontId="19"/>
  </si>
  <si>
    <t>女子団体組手１回戦</t>
    <rPh sb="0" eb="2">
      <t>ジョシ</t>
    </rPh>
    <rPh sb="2" eb="4">
      <t>ダンタイ</t>
    </rPh>
    <rPh sb="4" eb="6">
      <t>クミテ</t>
    </rPh>
    <rPh sb="7" eb="9">
      <t>カイセン</t>
    </rPh>
    <phoneticPr fontId="2"/>
  </si>
  <si>
    <t>男子団体組手１回戦</t>
    <rPh sb="0" eb="6">
      <t>ダンシダンタイクミテ</t>
    </rPh>
    <rPh sb="6" eb="9">
      <t>イッカイセン</t>
    </rPh>
    <phoneticPr fontId="2"/>
  </si>
  <si>
    <t>女子団体組手2回戦</t>
    <rPh sb="0" eb="2">
      <t>ジョシ</t>
    </rPh>
    <rPh sb="2" eb="4">
      <t>ダンタイ</t>
    </rPh>
    <rPh sb="4" eb="6">
      <t>クミテ</t>
    </rPh>
    <rPh sb="7" eb="9">
      <t>カイセン</t>
    </rPh>
    <phoneticPr fontId="2"/>
  </si>
  <si>
    <t xml:space="preserve">第１指定形または
第２指定形
</t>
    <phoneticPr fontId="2"/>
  </si>
  <si>
    <t>岡村　咲穂</t>
  </si>
  <si>
    <t>宮本　幹太</t>
  </si>
  <si>
    <t>岩下　佑輔</t>
  </si>
  <si>
    <t>令和6年度 関東高等学校空手道大会 千葉県予選会</t>
    <rPh sb="0" eb="2">
      <t>レイワ</t>
    </rPh>
    <rPh sb="3" eb="5">
      <t>ネンド</t>
    </rPh>
    <rPh sb="6" eb="8">
      <t>カントウ</t>
    </rPh>
    <rPh sb="18" eb="21">
      <t>チバケン</t>
    </rPh>
    <rPh sb="21" eb="24">
      <t>ヨセンカイ</t>
    </rPh>
    <phoneticPr fontId="2"/>
  </si>
  <si>
    <t>令和6年5月5日（日）・6日（月祝）</t>
    <rPh sb="0" eb="2">
      <t>レイワ</t>
    </rPh>
    <rPh sb="3" eb="4">
      <t>ネン</t>
    </rPh>
    <rPh sb="5" eb="6">
      <t>ガツ</t>
    </rPh>
    <rPh sb="7" eb="8">
      <t>ヒ</t>
    </rPh>
    <rPh sb="9" eb="10">
      <t>ニチ</t>
    </rPh>
    <rPh sb="13" eb="14">
      <t>ニチ</t>
    </rPh>
    <rPh sb="15" eb="16">
      <t>ゲツ</t>
    </rPh>
    <rPh sb="16" eb="17">
      <t>シュク</t>
    </rPh>
    <phoneticPr fontId="2"/>
  </si>
  <si>
    <t>令和6年度 関東高等学校空手道大会</t>
    <phoneticPr fontId="2"/>
  </si>
  <si>
    <t>令和 6年5月5日 （日）～6日（月祝）</t>
    <rPh sb="11" eb="12">
      <t>ニチ</t>
    </rPh>
    <rPh sb="17" eb="19">
      <t>ゲツシュク</t>
    </rPh>
    <phoneticPr fontId="2"/>
  </si>
  <si>
    <t>　　　　　第1日目　5月5日（日）</t>
    <rPh sb="5" eb="6">
      <t>ダイ</t>
    </rPh>
    <rPh sb="7" eb="8">
      <t>ニチ</t>
    </rPh>
    <rPh sb="8" eb="9">
      <t>メ</t>
    </rPh>
    <rPh sb="11" eb="12">
      <t>ガツ</t>
    </rPh>
    <rPh sb="13" eb="14">
      <t>ニチ</t>
    </rPh>
    <rPh sb="15" eb="16">
      <t>ニチ</t>
    </rPh>
    <phoneticPr fontId="19"/>
  </si>
  <si>
    <t>　　第2日目　5月6日（月祝）</t>
    <rPh sb="2" eb="3">
      <t>ダイ</t>
    </rPh>
    <rPh sb="4" eb="5">
      <t>ニチ</t>
    </rPh>
    <rPh sb="5" eb="6">
      <t>メ</t>
    </rPh>
    <rPh sb="8" eb="9">
      <t>ガツ</t>
    </rPh>
    <rPh sb="10" eb="11">
      <t>ニチ</t>
    </rPh>
    <rPh sb="12" eb="13">
      <t>ゲツ</t>
    </rPh>
    <rPh sb="13" eb="14">
      <t>シュク</t>
    </rPh>
    <phoneticPr fontId="19"/>
  </si>
  <si>
    <t>久富　伊吹</t>
  </si>
  <si>
    <t>越智　可成</t>
  </si>
  <si>
    <t>増田　光途</t>
  </si>
  <si>
    <t>推薦</t>
    <rPh sb="0" eb="2">
      <t>スイセン</t>
    </rPh>
    <phoneticPr fontId="2"/>
  </si>
  <si>
    <t>西塚　悠真</t>
  </si>
  <si>
    <t>千葉　海瑠</t>
  </si>
  <si>
    <t>三橋　聖哉</t>
  </si>
  <si>
    <t>金子　湊</t>
  </si>
  <si>
    <t>内山　修一</t>
  </si>
  <si>
    <t>川野　蒼大</t>
  </si>
  <si>
    <t>尾崎　琉真</t>
  </si>
  <si>
    <t>金坂　佑真</t>
  </si>
  <si>
    <t>嘉瀬　優良</t>
  </si>
  <si>
    <t>矢野　真隆</t>
  </si>
  <si>
    <t>樋口将平</t>
    <rPh sb="0" eb="2">
      <t>ヒグチ</t>
    </rPh>
    <rPh sb="2" eb="3">
      <t>マサル</t>
    </rPh>
    <rPh sb="3" eb="4">
      <t>ヘイ</t>
    </rPh>
    <phoneticPr fontId="2"/>
  </si>
  <si>
    <t>大塚 悠心</t>
  </si>
  <si>
    <t>田村 釉山</t>
  </si>
  <si>
    <t>二階堂　優悟</t>
  </si>
  <si>
    <t>掛川　雄大</t>
  </si>
  <si>
    <t>橋本　昂旺</t>
  </si>
  <si>
    <t>満田　紘武</t>
  </si>
  <si>
    <t>山室　康憲</t>
  </si>
  <si>
    <t>村越　冬空</t>
  </si>
  <si>
    <t>森山結斗</t>
  </si>
  <si>
    <t>伊藤　拓磨</t>
  </si>
  <si>
    <t>𠮷田　粋盛</t>
  </si>
  <si>
    <t>池田　歩</t>
  </si>
  <si>
    <t>福永　玄徳</t>
  </si>
  <si>
    <t>小谷　泰雅</t>
  </si>
  <si>
    <t>大友　晴生</t>
  </si>
  <si>
    <t>八田　憲真</t>
  </si>
  <si>
    <t>池田　豊</t>
  </si>
  <si>
    <t>藤井　悠大</t>
  </si>
  <si>
    <t>須田　爽人</t>
  </si>
  <si>
    <t>北岡　良助</t>
  </si>
  <si>
    <t>松田　健佑</t>
  </si>
  <si>
    <t>南舘　　志</t>
  </si>
  <si>
    <t>清水　瑠華</t>
  </si>
  <si>
    <t>白井　まりあ</t>
  </si>
  <si>
    <t>木ノ本　愛結</t>
  </si>
  <si>
    <t>丸山　彩綺</t>
  </si>
  <si>
    <t>藤平　向日葵</t>
  </si>
  <si>
    <t>稲村　乃愛</t>
  </si>
  <si>
    <t>吉野　菜々子</t>
  </si>
  <si>
    <t>平松　沙紀</t>
  </si>
  <si>
    <t>髙𣘺　悠月</t>
  </si>
  <si>
    <t>西宮　かりん</t>
  </si>
  <si>
    <t>平野　花奈</t>
  </si>
  <si>
    <t>菊巒　夏子</t>
  </si>
  <si>
    <t>安藤　彩葉</t>
  </si>
  <si>
    <t>桐原　梨乃</t>
  </si>
  <si>
    <t>芳賀　さくら</t>
  </si>
  <si>
    <t>多田　菜々美</t>
  </si>
  <si>
    <t>松室　瑞葉</t>
  </si>
  <si>
    <t>岡田　こころ</t>
  </si>
  <si>
    <t>荒木　美琴</t>
  </si>
  <si>
    <t>浅井　さくら子</t>
  </si>
  <si>
    <t>坪井　乃音</t>
  </si>
  <si>
    <t>秋葉　結奈</t>
  </si>
  <si>
    <t>鈴木　栞莉</t>
  </si>
  <si>
    <t>井澤　結依菜</t>
  </si>
  <si>
    <t>徳田　樹乃</t>
  </si>
  <si>
    <t>宇根水　彩帆</t>
  </si>
  <si>
    <t>佐久間　心遥</t>
  </si>
  <si>
    <t>大塚　菜々珂</t>
  </si>
  <si>
    <t>野田　明日美</t>
  </si>
  <si>
    <t>山本　綾乃</t>
  </si>
  <si>
    <t>増子　由姫美</t>
  </si>
  <si>
    <t>喜尾　美月</t>
  </si>
  <si>
    <t>伊藤　優来</t>
  </si>
  <si>
    <t>金谷実咲輝</t>
    <rPh sb="0" eb="2">
      <t>カナヤ</t>
    </rPh>
    <rPh sb="2" eb="3">
      <t>ジツ</t>
    </rPh>
    <rPh sb="3" eb="4">
      <t>サキ</t>
    </rPh>
    <rPh sb="4" eb="5">
      <t>カガヤ</t>
    </rPh>
    <phoneticPr fontId="2"/>
  </si>
  <si>
    <t>青木心優</t>
    <rPh sb="0" eb="2">
      <t>アオキ</t>
    </rPh>
    <rPh sb="2" eb="3">
      <t>ココロ</t>
    </rPh>
    <rPh sb="3" eb="4">
      <t>ユウ</t>
    </rPh>
    <phoneticPr fontId="2"/>
  </si>
  <si>
    <t>女子個人形第２ラウンド　　得意形①</t>
    <rPh sb="0" eb="2">
      <t>ジョシ</t>
    </rPh>
    <rPh sb="2" eb="4">
      <t>コジン</t>
    </rPh>
    <rPh sb="4" eb="5">
      <t>カタ</t>
    </rPh>
    <rPh sb="5" eb="6">
      <t>ダイ</t>
    </rPh>
    <rPh sb="13" eb="15">
      <t>トクイ</t>
    </rPh>
    <rPh sb="15" eb="16">
      <t>カタ</t>
    </rPh>
    <phoneticPr fontId="2"/>
  </si>
  <si>
    <t>男子個人形第２ラウンド　得意形①</t>
    <rPh sb="0" eb="2">
      <t>ダンシ</t>
    </rPh>
    <rPh sb="2" eb="4">
      <t>コジン</t>
    </rPh>
    <rPh sb="4" eb="5">
      <t>カタ</t>
    </rPh>
    <rPh sb="5" eb="6">
      <t>ダイ</t>
    </rPh>
    <rPh sb="12" eb="14">
      <t>トクイ</t>
    </rPh>
    <rPh sb="14" eb="15">
      <t>カタ</t>
    </rPh>
    <phoneticPr fontId="2"/>
  </si>
  <si>
    <t>小野寺　斗磨</t>
  </si>
  <si>
    <t>田村　夏希</t>
  </si>
  <si>
    <t>小倉　漣音</t>
  </si>
  <si>
    <t>藤本　慈生</t>
  </si>
  <si>
    <t>森　一眞</t>
  </si>
  <si>
    <t>齋藤　雄琉</t>
  </si>
  <si>
    <t>塩川　夢雅</t>
  </si>
  <si>
    <t>成田　大治朗</t>
  </si>
  <si>
    <t>駒塚航</t>
    <rPh sb="0" eb="2">
      <t>コマヅカ</t>
    </rPh>
    <rPh sb="2" eb="3">
      <t>ワタル</t>
    </rPh>
    <phoneticPr fontId="2"/>
  </si>
  <si>
    <t>喜多村 上総介</t>
  </si>
  <si>
    <t>渡邊 幸喜</t>
  </si>
  <si>
    <t>安藤 昊</t>
  </si>
  <si>
    <t>堀越　優気</t>
  </si>
  <si>
    <t>岡部　直斗</t>
  </si>
  <si>
    <t>穴井　紫勇</t>
  </si>
  <si>
    <t>齊藤　珀伸</t>
  </si>
  <si>
    <t>山口　蓮央</t>
  </si>
  <si>
    <t>原　一斗</t>
  </si>
  <si>
    <t>河野　将大</t>
  </si>
  <si>
    <t>松岡　源太</t>
  </si>
  <si>
    <t>舟波　春翔</t>
  </si>
  <si>
    <t>飯村　竜</t>
  </si>
  <si>
    <t>清水　啓斗</t>
  </si>
  <si>
    <t>下川　侑輝</t>
  </si>
  <si>
    <t>西岡　倫之介</t>
  </si>
  <si>
    <t>小林　亮介</t>
  </si>
  <si>
    <t>井上　瑠心</t>
  </si>
  <si>
    <t>和野　帆花</t>
  </si>
  <si>
    <t>黒澤　朱音</t>
  </si>
  <si>
    <t>蜂谷　江莉香</t>
  </si>
  <si>
    <t>日下田　杏</t>
  </si>
  <si>
    <t>髙橋　日和</t>
  </si>
  <si>
    <t>高木偲衣花</t>
    <rPh sb="0" eb="2">
      <t>タカギ</t>
    </rPh>
    <rPh sb="2" eb="3">
      <t>シノブ</t>
    </rPh>
    <rPh sb="3" eb="4">
      <t>コロモ</t>
    </rPh>
    <rPh sb="4" eb="5">
      <t>ハナ</t>
    </rPh>
    <phoneticPr fontId="2"/>
  </si>
  <si>
    <t>穴澤　清楓</t>
  </si>
  <si>
    <t>池田　惟吹</t>
  </si>
  <si>
    <t>水野　さやの</t>
  </si>
  <si>
    <t>吉村　朱花</t>
  </si>
  <si>
    <t>村越　星空</t>
  </si>
  <si>
    <t>黒澤　美柚</t>
  </si>
  <si>
    <t>満重　玲奈</t>
  </si>
  <si>
    <t>矢部　日菜</t>
  </si>
  <si>
    <t>佐久間　七菜</t>
  </si>
  <si>
    <t>柳瀬　真生</t>
  </si>
  <si>
    <t>土井　みちる</t>
  </si>
  <si>
    <t>堀尾　美弥</t>
  </si>
  <si>
    <t>有弘　柚</t>
  </si>
  <si>
    <t>髙岡　珠里</t>
  </si>
  <si>
    <t>齊藤　光咲</t>
  </si>
  <si>
    <t>戸井田　わかな</t>
  </si>
  <si>
    <t>山下　莉未</t>
  </si>
  <si>
    <t>鈴木　悠</t>
  </si>
  <si>
    <t>男子団体組手</t>
    <rPh sb="0" eb="6">
      <t>ダンシダンタイクミテ</t>
    </rPh>
    <phoneticPr fontId="2"/>
  </si>
  <si>
    <t>3位決定戦</t>
    <rPh sb="1" eb="5">
      <t>イケッテイセン</t>
    </rPh>
    <phoneticPr fontId="2"/>
  </si>
  <si>
    <t>女子団体組手</t>
    <rPh sb="0" eb="2">
      <t>ジョシ</t>
    </rPh>
    <rPh sb="2" eb="4">
      <t>ダンタイ</t>
    </rPh>
    <rPh sb="4" eb="6">
      <t>クミテ</t>
    </rPh>
    <phoneticPr fontId="2"/>
  </si>
  <si>
    <t>梶　拳士朗</t>
    <rPh sb="4" eb="5">
      <t>ロウ</t>
    </rPh>
    <phoneticPr fontId="2"/>
  </si>
  <si>
    <t>A1</t>
    <phoneticPr fontId="2"/>
  </si>
  <si>
    <t>B1</t>
    <phoneticPr fontId="2"/>
  </si>
  <si>
    <t>A2</t>
    <phoneticPr fontId="2"/>
  </si>
  <si>
    <t>B2</t>
    <phoneticPr fontId="2"/>
  </si>
  <si>
    <t>女子個人形第１ラウンド（各コート上位４名２ラウンドへ）　　第一指定形・第二指定形</t>
    <rPh sb="0" eb="2">
      <t>ジョシ</t>
    </rPh>
    <rPh sb="2" eb="4">
      <t>コジン</t>
    </rPh>
    <rPh sb="4" eb="5">
      <t>カタ</t>
    </rPh>
    <rPh sb="5" eb="6">
      <t>ダイ</t>
    </rPh>
    <rPh sb="12" eb="13">
      <t>カク</t>
    </rPh>
    <rPh sb="16" eb="18">
      <t>ジョウイ</t>
    </rPh>
    <rPh sb="19" eb="20">
      <t>メイ</t>
    </rPh>
    <rPh sb="29" eb="31">
      <t>ダイイチ</t>
    </rPh>
    <rPh sb="31" eb="33">
      <t>シテイ</t>
    </rPh>
    <rPh sb="33" eb="34">
      <t>カタ</t>
    </rPh>
    <rPh sb="35" eb="37">
      <t>ダイニ</t>
    </rPh>
    <rPh sb="37" eb="39">
      <t>シテイ</t>
    </rPh>
    <rPh sb="39" eb="40">
      <t>カタ</t>
    </rPh>
    <phoneticPr fontId="2"/>
  </si>
  <si>
    <t>女子個人形決勝ラウンド 演武順は抽選　得意形②</t>
    <rPh sb="0" eb="2">
      <t>ジョシ</t>
    </rPh>
    <rPh sb="2" eb="4">
      <t>コジン</t>
    </rPh>
    <rPh sb="4" eb="5">
      <t>カタ</t>
    </rPh>
    <rPh sb="5" eb="7">
      <t>ケッショウ</t>
    </rPh>
    <rPh sb="12" eb="14">
      <t>エンブ</t>
    </rPh>
    <rPh sb="14" eb="15">
      <t>ジュン</t>
    </rPh>
    <rPh sb="16" eb="18">
      <t>チュウセン</t>
    </rPh>
    <rPh sb="19" eb="21">
      <t>トクイ</t>
    </rPh>
    <rPh sb="21" eb="22">
      <t>カタ</t>
    </rPh>
    <phoneticPr fontId="2"/>
  </si>
  <si>
    <t>男子個人形決勝ラウンド　演武順は抽選　得意形②</t>
    <rPh sb="0" eb="2">
      <t>ダンシ</t>
    </rPh>
    <rPh sb="2" eb="4">
      <t>コジン</t>
    </rPh>
    <rPh sb="4" eb="5">
      <t>カタ</t>
    </rPh>
    <rPh sb="5" eb="7">
      <t>ケッショウ</t>
    </rPh>
    <rPh sb="19" eb="21">
      <t>トクイ</t>
    </rPh>
    <rPh sb="21" eb="22">
      <t>カタ</t>
    </rPh>
    <phoneticPr fontId="2"/>
  </si>
  <si>
    <t>Aコート</t>
    <phoneticPr fontId="19"/>
  </si>
  <si>
    <t>Bコート</t>
    <phoneticPr fontId="19"/>
  </si>
  <si>
    <t>A①</t>
    <phoneticPr fontId="2"/>
  </si>
  <si>
    <t>B②</t>
    <phoneticPr fontId="2"/>
  </si>
  <si>
    <t>A②</t>
    <phoneticPr fontId="2"/>
  </si>
  <si>
    <t>B①</t>
    <phoneticPr fontId="2"/>
  </si>
  <si>
    <t>A③</t>
    <phoneticPr fontId="2"/>
  </si>
  <si>
    <t>B③</t>
    <phoneticPr fontId="2"/>
  </si>
  <si>
    <t>男子個人形１ラウンド（各コート上位４名２ラウンドへ）　第一指定形または第二指定形　</t>
    <rPh sb="0" eb="2">
      <t>ダンシ</t>
    </rPh>
    <rPh sb="2" eb="4">
      <t>コジン</t>
    </rPh>
    <rPh sb="4" eb="5">
      <t>カタ</t>
    </rPh>
    <rPh sb="11" eb="12">
      <t>カク</t>
    </rPh>
    <rPh sb="15" eb="17">
      <t>ジョウイ</t>
    </rPh>
    <rPh sb="18" eb="19">
      <t>メイ</t>
    </rPh>
    <rPh sb="27" eb="29">
      <t>ダイイチ</t>
    </rPh>
    <rPh sb="29" eb="31">
      <t>シテイ</t>
    </rPh>
    <rPh sb="31" eb="32">
      <t>カタ</t>
    </rPh>
    <rPh sb="35" eb="37">
      <t>ダイニ</t>
    </rPh>
    <rPh sb="37" eb="39">
      <t>シテイ</t>
    </rPh>
    <rPh sb="39" eb="40">
      <t>カタチ</t>
    </rPh>
    <phoneticPr fontId="2"/>
  </si>
  <si>
    <t>各コート上位3名が決勝ラウンドへ。各コート4位は全員7位となる</t>
    <rPh sb="0" eb="1">
      <t>カク</t>
    </rPh>
    <rPh sb="4" eb="6">
      <t>ジョウイ</t>
    </rPh>
    <rPh sb="7" eb="8">
      <t>メイ</t>
    </rPh>
    <rPh sb="9" eb="11">
      <t>ケッショウ</t>
    </rPh>
    <rPh sb="17" eb="18">
      <t>カク</t>
    </rPh>
    <rPh sb="22" eb="23">
      <t>イ</t>
    </rPh>
    <rPh sb="24" eb="26">
      <t>ゼンイン</t>
    </rPh>
    <rPh sb="27" eb="28">
      <t>イ</t>
    </rPh>
    <phoneticPr fontId="2"/>
  </si>
  <si>
    <t>A3</t>
    <phoneticPr fontId="2"/>
  </si>
  <si>
    <t>A4</t>
    <phoneticPr fontId="2"/>
  </si>
  <si>
    <t>A5</t>
    <phoneticPr fontId="2"/>
  </si>
  <si>
    <t>B3</t>
    <phoneticPr fontId="2"/>
  </si>
  <si>
    <t>B4</t>
    <phoneticPr fontId="2"/>
  </si>
  <si>
    <t>B5</t>
    <phoneticPr fontId="2"/>
  </si>
  <si>
    <t>A6</t>
    <phoneticPr fontId="2"/>
  </si>
  <si>
    <t>A7</t>
    <phoneticPr fontId="2"/>
  </si>
  <si>
    <t>B6</t>
    <phoneticPr fontId="2"/>
  </si>
  <si>
    <t>B7</t>
    <phoneticPr fontId="2"/>
  </si>
  <si>
    <t>A8</t>
    <phoneticPr fontId="2"/>
  </si>
  <si>
    <t>A9</t>
    <phoneticPr fontId="2"/>
  </si>
  <si>
    <t>B8</t>
    <phoneticPr fontId="2"/>
  </si>
  <si>
    <t>B9</t>
    <phoneticPr fontId="2"/>
  </si>
  <si>
    <t>A10</t>
    <phoneticPr fontId="2"/>
  </si>
  <si>
    <t>B10</t>
    <phoneticPr fontId="2"/>
  </si>
  <si>
    <t>A11</t>
    <phoneticPr fontId="2"/>
  </si>
  <si>
    <t>B11</t>
    <phoneticPr fontId="2"/>
  </si>
  <si>
    <t>A12</t>
    <phoneticPr fontId="2"/>
  </si>
  <si>
    <t>B12</t>
    <phoneticPr fontId="2"/>
  </si>
  <si>
    <t>B13</t>
    <phoneticPr fontId="2"/>
  </si>
  <si>
    <t>A13</t>
    <phoneticPr fontId="2"/>
  </si>
  <si>
    <t>第１指定形
または
第２指定形
※勝ち残りは抽選</t>
    <rPh sb="0" eb="1">
      <t>ダイ</t>
    </rPh>
    <rPh sb="2" eb="4">
      <t>シテイ</t>
    </rPh>
    <rPh sb="4" eb="5">
      <t>カタ</t>
    </rPh>
    <rPh sb="10" eb="11">
      <t>ダイ</t>
    </rPh>
    <rPh sb="12" eb="15">
      <t>シテイカタ</t>
    </rPh>
    <rPh sb="17" eb="18">
      <t>カ</t>
    </rPh>
    <rPh sb="19" eb="20">
      <t>ノコ</t>
    </rPh>
    <rPh sb="22" eb="24">
      <t>チュウセン</t>
    </rPh>
    <phoneticPr fontId="20"/>
  </si>
  <si>
    <t>女子団体形予選</t>
    <rPh sb="0" eb="2">
      <t>ジョシ</t>
    </rPh>
    <rPh sb="2" eb="4">
      <t>ダンタイ</t>
    </rPh>
    <rPh sb="4" eb="5">
      <t>カタ</t>
    </rPh>
    <rPh sb="5" eb="7">
      <t>ヨセン</t>
    </rPh>
    <phoneticPr fontId="2"/>
  </si>
  <si>
    <t>男子団体形予選</t>
    <rPh sb="0" eb="2">
      <t>ダンシ</t>
    </rPh>
    <rPh sb="2" eb="4">
      <t>ダンタイ</t>
    </rPh>
    <rPh sb="4" eb="5">
      <t>カタ</t>
    </rPh>
    <rPh sb="5" eb="7">
      <t>ヨセン</t>
    </rPh>
    <phoneticPr fontId="2"/>
  </si>
  <si>
    <t>５月５日（日）</t>
    <rPh sb="1" eb="2">
      <t>ガツ</t>
    </rPh>
    <rPh sb="3" eb="4">
      <t>ニチ</t>
    </rPh>
    <rPh sb="5" eb="6">
      <t>ニチ</t>
    </rPh>
    <phoneticPr fontId="19"/>
  </si>
  <si>
    <t>５月６日（月）</t>
    <rPh sb="1" eb="2">
      <t>ガツ</t>
    </rPh>
    <rPh sb="3" eb="4">
      <t>ニチ</t>
    </rPh>
    <rPh sb="5" eb="6">
      <t>ゲツ</t>
    </rPh>
    <phoneticPr fontId="19"/>
  </si>
  <si>
    <t>A①女個8</t>
    <rPh sb="2" eb="3">
      <t>オンナ</t>
    </rPh>
    <rPh sb="3" eb="4">
      <t>コ</t>
    </rPh>
    <phoneticPr fontId="20"/>
  </si>
  <si>
    <t>B①女個8</t>
    <rPh sb="2" eb="3">
      <t>オンナ</t>
    </rPh>
    <rPh sb="3" eb="4">
      <t>コ</t>
    </rPh>
    <phoneticPr fontId="20"/>
  </si>
  <si>
    <t>A②男個8</t>
    <rPh sb="2" eb="3">
      <t>オトコ</t>
    </rPh>
    <rPh sb="3" eb="4">
      <t>コ</t>
    </rPh>
    <phoneticPr fontId="20"/>
  </si>
  <si>
    <t>B②男個8</t>
    <rPh sb="2" eb="3">
      <t>オトコ</t>
    </rPh>
    <rPh sb="3" eb="4">
      <t>コ</t>
    </rPh>
    <phoneticPr fontId="20"/>
  </si>
  <si>
    <t>A1
（女団1試合）</t>
    <rPh sb="4" eb="5">
      <t>オンナ</t>
    </rPh>
    <rPh sb="5" eb="6">
      <t>ダン</t>
    </rPh>
    <rPh sb="7" eb="9">
      <t>シアイ</t>
    </rPh>
    <phoneticPr fontId="19"/>
  </si>
  <si>
    <t>B1～B2
（女団2試合）</t>
    <rPh sb="7" eb="8">
      <t>ジョ</t>
    </rPh>
    <rPh sb="8" eb="9">
      <t>ダン</t>
    </rPh>
    <rPh sb="10" eb="12">
      <t>シアイ</t>
    </rPh>
    <phoneticPr fontId="19"/>
  </si>
  <si>
    <t>B3～B5
（男団3試合）</t>
    <rPh sb="7" eb="8">
      <t>オトコ</t>
    </rPh>
    <rPh sb="8" eb="9">
      <t>ダン</t>
    </rPh>
    <rPh sb="10" eb="12">
      <t>シアイ</t>
    </rPh>
    <phoneticPr fontId="2"/>
  </si>
  <si>
    <t>A2～A5
（男団4試合）</t>
    <rPh sb="7" eb="8">
      <t>オトコ</t>
    </rPh>
    <rPh sb="8" eb="9">
      <t>ダン</t>
    </rPh>
    <rPh sb="10" eb="12">
      <t>シアイ</t>
    </rPh>
    <phoneticPr fontId="2"/>
  </si>
  <si>
    <t>A6～A7
（女団2試合）</t>
    <rPh sb="7" eb="8">
      <t>オンナ</t>
    </rPh>
    <rPh sb="8" eb="9">
      <t>ダン</t>
    </rPh>
    <rPh sb="10" eb="12">
      <t>シアイ</t>
    </rPh>
    <phoneticPr fontId="19"/>
  </si>
  <si>
    <t>B6～B7
（女団2試合）</t>
    <rPh sb="7" eb="8">
      <t>オンナ</t>
    </rPh>
    <rPh sb="8" eb="9">
      <t>ダン</t>
    </rPh>
    <rPh sb="10" eb="12">
      <t>シアイ</t>
    </rPh>
    <phoneticPr fontId="19"/>
  </si>
  <si>
    <t>A8～A9
（男団2試合）</t>
    <rPh sb="7" eb="8">
      <t>オトコ</t>
    </rPh>
    <rPh sb="8" eb="9">
      <t>ダン</t>
    </rPh>
    <rPh sb="10" eb="12">
      <t>シアイ</t>
    </rPh>
    <phoneticPr fontId="19"/>
  </si>
  <si>
    <t>B8～B9
（男団2試合）</t>
    <rPh sb="7" eb="8">
      <t>オトコ</t>
    </rPh>
    <rPh sb="8" eb="9">
      <t>ダン</t>
    </rPh>
    <rPh sb="10" eb="12">
      <t>シアイ</t>
    </rPh>
    <phoneticPr fontId="19"/>
  </si>
  <si>
    <t>A10
（女団1試合）</t>
    <rPh sb="5" eb="6">
      <t>オンナ</t>
    </rPh>
    <rPh sb="6" eb="7">
      <t>ダン</t>
    </rPh>
    <rPh sb="8" eb="10">
      <t>シアイ</t>
    </rPh>
    <phoneticPr fontId="2"/>
  </si>
  <si>
    <t>B10
（女団1試合）</t>
    <rPh sb="5" eb="6">
      <t>オンナ</t>
    </rPh>
    <rPh sb="6" eb="7">
      <t>ダン</t>
    </rPh>
    <rPh sb="8" eb="10">
      <t>シアイ</t>
    </rPh>
    <phoneticPr fontId="2"/>
  </si>
  <si>
    <t>A11
（男団1試合）</t>
    <rPh sb="5" eb="6">
      <t>オトコ</t>
    </rPh>
    <rPh sb="6" eb="7">
      <t>ダン</t>
    </rPh>
    <rPh sb="8" eb="10">
      <t>シアイ</t>
    </rPh>
    <phoneticPr fontId="2"/>
  </si>
  <si>
    <t>B11
（男団1試合）</t>
    <rPh sb="5" eb="6">
      <t>オトコ</t>
    </rPh>
    <rPh sb="6" eb="7">
      <t>ダン</t>
    </rPh>
    <rPh sb="8" eb="10">
      <t>シアイ</t>
    </rPh>
    <phoneticPr fontId="2"/>
  </si>
  <si>
    <t>A13
（男団3位決定戦)</t>
    <rPh sb="5" eb="6">
      <t>オトコ</t>
    </rPh>
    <rPh sb="6" eb="7">
      <t>ダン</t>
    </rPh>
    <rPh sb="8" eb="11">
      <t>イケッテイ</t>
    </rPh>
    <rPh sb="11" eb="12">
      <t>セン</t>
    </rPh>
    <phoneticPr fontId="2"/>
  </si>
  <si>
    <t>B13
（男団決勝戦）</t>
    <rPh sb="5" eb="6">
      <t>オトコ</t>
    </rPh>
    <rPh sb="6" eb="7">
      <t>ダン</t>
    </rPh>
    <rPh sb="7" eb="10">
      <t>ケッショウセン</t>
    </rPh>
    <phoneticPr fontId="2"/>
  </si>
  <si>
    <t>A12
（女団決勝戦）</t>
    <rPh sb="5" eb="6">
      <t>オンナ</t>
    </rPh>
    <rPh sb="6" eb="7">
      <t>ダン</t>
    </rPh>
    <rPh sb="7" eb="10">
      <t>ケッショウセン</t>
    </rPh>
    <phoneticPr fontId="2"/>
  </si>
  <si>
    <t>B12
（女団3位決定戦)</t>
    <rPh sb="5" eb="6">
      <t>オンナ</t>
    </rPh>
    <rPh sb="6" eb="7">
      <t>ダン</t>
    </rPh>
    <rPh sb="8" eb="9">
      <t>イ</t>
    </rPh>
    <rPh sb="9" eb="12">
      <t>ケッテイセン</t>
    </rPh>
    <phoneticPr fontId="2"/>
  </si>
  <si>
    <t>男女個人組手1・2回戦</t>
    <rPh sb="0" eb="6">
      <t>ダンジョコジンクミテ</t>
    </rPh>
    <rPh sb="9" eb="11">
      <t>カイセン</t>
    </rPh>
    <phoneticPr fontId="2"/>
  </si>
  <si>
    <t>A1～A22
(女個22試合)</t>
    <rPh sb="8" eb="9">
      <t>オンナ</t>
    </rPh>
    <rPh sb="9" eb="10">
      <t>コ</t>
    </rPh>
    <rPh sb="12" eb="14">
      <t>シアイ</t>
    </rPh>
    <phoneticPr fontId="2"/>
  </si>
  <si>
    <t>B1～B28
(男個28試合)</t>
    <rPh sb="8" eb="9">
      <t>オトコ</t>
    </rPh>
    <rPh sb="9" eb="10">
      <t>コ</t>
    </rPh>
    <rPh sb="12" eb="14">
      <t>シアイ</t>
    </rPh>
    <phoneticPr fontId="2"/>
  </si>
  <si>
    <t>女子個人組手3回戦</t>
    <rPh sb="0" eb="6">
      <t>ジョシコジンクミテ</t>
    </rPh>
    <rPh sb="7" eb="9">
      <t>カイセン</t>
    </rPh>
    <phoneticPr fontId="2"/>
  </si>
  <si>
    <t>男子個人組手3回戦</t>
    <rPh sb="0" eb="2">
      <t>ダンシ</t>
    </rPh>
    <rPh sb="2" eb="4">
      <t>コジン</t>
    </rPh>
    <rPh sb="4" eb="6">
      <t>クミテ</t>
    </rPh>
    <rPh sb="7" eb="9">
      <t>カイセン</t>
    </rPh>
    <phoneticPr fontId="2"/>
  </si>
  <si>
    <t>A23～A30
（女個8試合）</t>
    <rPh sb="9" eb="10">
      <t>ジョ</t>
    </rPh>
    <rPh sb="10" eb="11">
      <t>コ</t>
    </rPh>
    <rPh sb="12" eb="14">
      <t>シアイ</t>
    </rPh>
    <phoneticPr fontId="19"/>
  </si>
  <si>
    <t>A31～A34
（男個4試合）</t>
    <rPh sb="9" eb="10">
      <t>オトコ</t>
    </rPh>
    <phoneticPr fontId="2"/>
  </si>
  <si>
    <t>B29～B32
（男個4試合）</t>
    <rPh sb="9" eb="10">
      <t>オトコ</t>
    </rPh>
    <phoneticPr fontId="2"/>
  </si>
  <si>
    <t>A35～A36
（女個2試合）</t>
    <rPh sb="9" eb="10">
      <t>ジョ</t>
    </rPh>
    <rPh sb="10" eb="11">
      <t>コ</t>
    </rPh>
    <rPh sb="12" eb="14">
      <t>シアイ</t>
    </rPh>
    <phoneticPr fontId="19"/>
  </si>
  <si>
    <t>B33～B34
（女個2試合）</t>
    <rPh sb="9" eb="10">
      <t>オンナ</t>
    </rPh>
    <rPh sb="10" eb="11">
      <t>コ</t>
    </rPh>
    <rPh sb="12" eb="14">
      <t>シアイ</t>
    </rPh>
    <phoneticPr fontId="19"/>
  </si>
  <si>
    <t>A37～A38
（男個2試合）</t>
    <rPh sb="9" eb="10">
      <t>オトコ</t>
    </rPh>
    <rPh sb="10" eb="11">
      <t>コ</t>
    </rPh>
    <rPh sb="12" eb="14">
      <t>シアイ</t>
    </rPh>
    <phoneticPr fontId="2"/>
  </si>
  <si>
    <t>B35～B36
（男個2試合）</t>
    <rPh sb="9" eb="10">
      <t>オトコ</t>
    </rPh>
    <rPh sb="10" eb="11">
      <t>コ</t>
    </rPh>
    <rPh sb="12" eb="14">
      <t>シアイ</t>
    </rPh>
    <phoneticPr fontId="2"/>
  </si>
  <si>
    <t>男子個人組手決勝・3位決定戦</t>
    <rPh sb="0" eb="2">
      <t>ダンシ</t>
    </rPh>
    <rPh sb="2" eb="4">
      <t>コジン</t>
    </rPh>
    <rPh sb="4" eb="6">
      <t>クミテ</t>
    </rPh>
    <rPh sb="6" eb="8">
      <t>ケッショウ</t>
    </rPh>
    <rPh sb="10" eb="11">
      <t>イ</t>
    </rPh>
    <rPh sb="11" eb="14">
      <t>ケッテイセン</t>
    </rPh>
    <phoneticPr fontId="2"/>
  </si>
  <si>
    <t>女子個人組手決勝・3位決定戦</t>
    <rPh sb="0" eb="2">
      <t>ジョシ</t>
    </rPh>
    <rPh sb="2" eb="4">
      <t>コジン</t>
    </rPh>
    <rPh sb="4" eb="6">
      <t>クミテ</t>
    </rPh>
    <rPh sb="6" eb="8">
      <t>ケッショウ</t>
    </rPh>
    <rPh sb="10" eb="11">
      <t>イ</t>
    </rPh>
    <rPh sb="11" eb="14">
      <t>ケッテイセン</t>
    </rPh>
    <phoneticPr fontId="2"/>
  </si>
  <si>
    <t>A39
（女個決勝戦）</t>
    <rPh sb="5" eb="6">
      <t>オンナ</t>
    </rPh>
    <rPh sb="6" eb="7">
      <t>コ</t>
    </rPh>
    <rPh sb="7" eb="10">
      <t>ケッショウセン</t>
    </rPh>
    <phoneticPr fontId="2"/>
  </si>
  <si>
    <t>B37
（女個3位決定戦）</t>
    <rPh sb="5" eb="6">
      <t>オンナ</t>
    </rPh>
    <rPh sb="6" eb="7">
      <t>コ</t>
    </rPh>
    <rPh sb="8" eb="9">
      <t>イ</t>
    </rPh>
    <rPh sb="9" eb="12">
      <t>ケッテイセン</t>
    </rPh>
    <phoneticPr fontId="2"/>
  </si>
  <si>
    <t>A40
(男個3位決定戦）</t>
    <rPh sb="5" eb="6">
      <t>オトコ</t>
    </rPh>
    <rPh sb="6" eb="7">
      <t>コ</t>
    </rPh>
    <rPh sb="8" eb="9">
      <t>イ</t>
    </rPh>
    <rPh sb="9" eb="12">
      <t>ケッテイセン</t>
    </rPh>
    <phoneticPr fontId="2"/>
  </si>
  <si>
    <t>B38
（男個決勝戦)</t>
    <rPh sb="5" eb="6">
      <t>オトコ</t>
    </rPh>
    <rPh sb="6" eb="7">
      <t>コ</t>
    </rPh>
    <rPh sb="7" eb="10">
      <t>ケッショウセン</t>
    </rPh>
    <phoneticPr fontId="2"/>
  </si>
  <si>
    <t>大　　　会　　　日　　　程</t>
    <rPh sb="0" eb="1">
      <t>ダイ</t>
    </rPh>
    <rPh sb="4" eb="5">
      <t>カイ</t>
    </rPh>
    <rPh sb="8" eb="9">
      <t>ヒ</t>
    </rPh>
    <rPh sb="12" eb="13">
      <t>ホド</t>
    </rPh>
    <phoneticPr fontId="19"/>
  </si>
  <si>
    <t>A14</t>
    <phoneticPr fontId="2"/>
  </si>
  <si>
    <t>A15</t>
    <phoneticPr fontId="2"/>
  </si>
  <si>
    <t>A16</t>
    <phoneticPr fontId="2"/>
  </si>
  <si>
    <t>A17</t>
    <phoneticPr fontId="2"/>
  </si>
  <si>
    <t>A18</t>
    <phoneticPr fontId="2"/>
  </si>
  <si>
    <t>A19</t>
    <phoneticPr fontId="2"/>
  </si>
  <si>
    <t>A20</t>
    <phoneticPr fontId="2"/>
  </si>
  <si>
    <t>A21</t>
    <phoneticPr fontId="2"/>
  </si>
  <si>
    <t>A22</t>
    <phoneticPr fontId="2"/>
  </si>
  <si>
    <t>A23</t>
    <phoneticPr fontId="2"/>
  </si>
  <si>
    <t>A24</t>
    <phoneticPr fontId="2"/>
  </si>
  <si>
    <t>A25</t>
    <phoneticPr fontId="2"/>
  </si>
  <si>
    <t>A26</t>
    <phoneticPr fontId="2"/>
  </si>
  <si>
    <t>A27</t>
    <phoneticPr fontId="2"/>
  </si>
  <si>
    <t>A28</t>
    <phoneticPr fontId="2"/>
  </si>
  <si>
    <t>A30</t>
    <phoneticPr fontId="2"/>
  </si>
  <si>
    <t>B14</t>
    <phoneticPr fontId="2"/>
  </si>
  <si>
    <t>B15</t>
    <phoneticPr fontId="2"/>
  </si>
  <si>
    <t>B16</t>
    <phoneticPr fontId="2"/>
  </si>
  <si>
    <t>B17</t>
    <phoneticPr fontId="2"/>
  </si>
  <si>
    <t>B18</t>
    <phoneticPr fontId="2"/>
  </si>
  <si>
    <t>B19</t>
    <phoneticPr fontId="2"/>
  </si>
  <si>
    <t>B20</t>
    <phoneticPr fontId="2"/>
  </si>
  <si>
    <t>B21</t>
    <phoneticPr fontId="2"/>
  </si>
  <si>
    <t>B22</t>
    <phoneticPr fontId="2"/>
  </si>
  <si>
    <t>B23</t>
    <phoneticPr fontId="2"/>
  </si>
  <si>
    <t>B24</t>
    <phoneticPr fontId="2"/>
  </si>
  <si>
    <t>B26</t>
    <phoneticPr fontId="2"/>
  </si>
  <si>
    <t>B27</t>
    <phoneticPr fontId="2"/>
  </si>
  <si>
    <t>B28</t>
    <phoneticPr fontId="2"/>
  </si>
  <si>
    <t>B29</t>
    <phoneticPr fontId="2"/>
  </si>
  <si>
    <t>B30</t>
    <phoneticPr fontId="2"/>
  </si>
  <si>
    <t>B31</t>
    <phoneticPr fontId="2"/>
  </si>
  <si>
    <t>B32</t>
    <phoneticPr fontId="2"/>
  </si>
  <si>
    <t>B33</t>
    <phoneticPr fontId="2"/>
  </si>
  <si>
    <t>A31</t>
    <phoneticPr fontId="2"/>
  </si>
  <si>
    <t>A32</t>
    <phoneticPr fontId="2"/>
  </si>
  <si>
    <t>A33</t>
    <phoneticPr fontId="2"/>
  </si>
  <si>
    <t>A34</t>
    <phoneticPr fontId="2"/>
  </si>
  <si>
    <t>A35</t>
    <phoneticPr fontId="2"/>
  </si>
  <si>
    <t>A36</t>
    <phoneticPr fontId="2"/>
  </si>
  <si>
    <t>B34</t>
    <phoneticPr fontId="2"/>
  </si>
  <si>
    <t>A39</t>
    <phoneticPr fontId="2"/>
  </si>
  <si>
    <t>B37</t>
    <phoneticPr fontId="2"/>
  </si>
  <si>
    <t>A37</t>
    <phoneticPr fontId="2"/>
  </si>
  <si>
    <t>A38</t>
    <phoneticPr fontId="2"/>
  </si>
  <si>
    <t>B35</t>
    <phoneticPr fontId="2"/>
  </si>
  <si>
    <t>B36</t>
    <phoneticPr fontId="2"/>
  </si>
  <si>
    <t>B38</t>
    <phoneticPr fontId="2"/>
  </si>
  <si>
    <t>A40</t>
    <phoneticPr fontId="2"/>
  </si>
  <si>
    <t>女子団体形予選（各コート上位4チームずつ決勝）</t>
    <rPh sb="0" eb="2">
      <t>ジョシ</t>
    </rPh>
    <rPh sb="2" eb="4">
      <t>ダンタイ</t>
    </rPh>
    <rPh sb="4" eb="5">
      <t>カタ</t>
    </rPh>
    <rPh sb="5" eb="7">
      <t>ヨセン</t>
    </rPh>
    <rPh sb="8" eb="9">
      <t>カク</t>
    </rPh>
    <rPh sb="12" eb="14">
      <t>ジョウイ</t>
    </rPh>
    <rPh sb="20" eb="22">
      <t>ケッショウ</t>
    </rPh>
    <phoneticPr fontId="2"/>
  </si>
  <si>
    <t>男子団体形予選（各コート上位4チーム決勝）</t>
    <rPh sb="0" eb="2">
      <t>ダンシ</t>
    </rPh>
    <rPh sb="2" eb="4">
      <t>ダンタイ</t>
    </rPh>
    <rPh sb="4" eb="5">
      <t>カタ</t>
    </rPh>
    <rPh sb="5" eb="7">
      <t>ヨセン</t>
    </rPh>
    <rPh sb="8" eb="9">
      <t>カク</t>
    </rPh>
    <rPh sb="12" eb="14">
      <t>ジョウイ</t>
    </rPh>
    <rPh sb="18" eb="20">
      <t>ケッショウ</t>
    </rPh>
    <phoneticPr fontId="2"/>
  </si>
  <si>
    <t>16:50～17:00</t>
    <phoneticPr fontId="2"/>
  </si>
  <si>
    <t>椿（経済）</t>
    <rPh sb="0" eb="1">
      <t>ツバキ</t>
    </rPh>
    <rPh sb="2" eb="4">
      <t>ケイザイ</t>
    </rPh>
    <phoneticPr fontId="2"/>
  </si>
  <si>
    <t>B右　習志野　成東　麗澤　拓大紅陵　八千代松陰</t>
    <rPh sb="1" eb="2">
      <t>ミギ</t>
    </rPh>
    <rPh sb="3" eb="6">
      <t>ナラシノ</t>
    </rPh>
    <rPh sb="7" eb="9">
      <t>ナルトウ</t>
    </rPh>
    <rPh sb="10" eb="12">
      <t>レイタク</t>
    </rPh>
    <rPh sb="13" eb="17">
      <t>タクダイコウリョウ</t>
    </rPh>
    <rPh sb="18" eb="23">
      <t>ヤチヨショウイン</t>
    </rPh>
    <phoneticPr fontId="2"/>
  </si>
  <si>
    <t>B左  日体大柏　市立銚子　船橋東　千葉南　　東金</t>
    <rPh sb="1" eb="2">
      <t>ヒダリ</t>
    </rPh>
    <rPh sb="4" eb="8">
      <t>ニッタイダイカシワ</t>
    </rPh>
    <rPh sb="9" eb="11">
      <t>イチリツ</t>
    </rPh>
    <rPh sb="11" eb="13">
      <t>チョウシ</t>
    </rPh>
    <rPh sb="14" eb="16">
      <t>フナバシ</t>
    </rPh>
    <rPh sb="16" eb="17">
      <t>ヒガシ</t>
    </rPh>
    <rPh sb="18" eb="20">
      <t>チバ</t>
    </rPh>
    <rPh sb="20" eb="21">
      <t>ミナミ</t>
    </rPh>
    <rPh sb="23" eb="25">
      <t>トウガネ</t>
    </rPh>
    <phoneticPr fontId="2"/>
  </si>
  <si>
    <t>中村（秀明）</t>
  </si>
  <si>
    <t>高山（千葉南）・深川（八千代松陰）</t>
    <rPh sb="0" eb="2">
      <t>タカヤマ</t>
    </rPh>
    <rPh sb="3" eb="6">
      <t>チバミナミ</t>
    </rPh>
    <rPh sb="8" eb="10">
      <t>フカガワ</t>
    </rPh>
    <rPh sb="11" eb="16">
      <t>ヤチヨショウイン</t>
    </rPh>
    <phoneticPr fontId="2"/>
  </si>
  <si>
    <t>A右　長生　成田　千葉経済　木更津総合　佐原　渋谷幕張</t>
    <rPh sb="1" eb="2">
      <t>ミギ</t>
    </rPh>
    <rPh sb="3" eb="5">
      <t>チョウセイ</t>
    </rPh>
    <rPh sb="6" eb="8">
      <t>ナリタ</t>
    </rPh>
    <rPh sb="9" eb="13">
      <t>チバケイザイ</t>
    </rPh>
    <rPh sb="14" eb="19">
      <t>キサラヅソウゴウ</t>
    </rPh>
    <rPh sb="20" eb="22">
      <t>サワラ</t>
    </rPh>
    <rPh sb="23" eb="27">
      <t>シブヤマクハリ</t>
    </rPh>
    <phoneticPr fontId="2"/>
  </si>
  <si>
    <t>齋藤（長生）・宮負（市銚子）・近藤（秀明）</t>
    <rPh sb="0" eb="2">
      <t>サイトウ</t>
    </rPh>
    <rPh sb="3" eb="5">
      <t>チョウセイ</t>
    </rPh>
    <rPh sb="7" eb="8">
      <t>ミヤ</t>
    </rPh>
    <rPh sb="8" eb="9">
      <t>マ</t>
    </rPh>
    <rPh sb="10" eb="11">
      <t>シ</t>
    </rPh>
    <rPh sb="11" eb="13">
      <t>チョウシ</t>
    </rPh>
    <rPh sb="15" eb="17">
      <t>コンドウ</t>
    </rPh>
    <rPh sb="18" eb="20">
      <t>シュウメイ</t>
    </rPh>
    <phoneticPr fontId="2"/>
  </si>
  <si>
    <t>A左　秀明八千代　西武台千葉　東総工業　敬愛学園　昭和学院</t>
    <rPh sb="1" eb="2">
      <t>ヒダリ</t>
    </rPh>
    <rPh sb="3" eb="8">
      <t>シュウメイヤチヨ</t>
    </rPh>
    <rPh sb="9" eb="14">
      <t>セイブダイチバ</t>
    </rPh>
    <rPh sb="15" eb="19">
      <t>トウソウコウギョウ</t>
    </rPh>
    <rPh sb="20" eb="24">
      <t>ケイアイガクエン</t>
    </rPh>
    <rPh sb="25" eb="29">
      <t>ショウワガクイン</t>
    </rPh>
    <phoneticPr fontId="2"/>
  </si>
  <si>
    <t>　　練習のコート割り当て（ステージを正面に見ます）</t>
    <rPh sb="2" eb="4">
      <t>レンシュウ</t>
    </rPh>
    <rPh sb="8" eb="9">
      <t>ワ</t>
    </rPh>
    <rPh sb="10" eb="11">
      <t>ア</t>
    </rPh>
    <rPh sb="18" eb="20">
      <t>ショウメン</t>
    </rPh>
    <rPh sb="21" eb="22">
      <t>ミ</t>
    </rPh>
    <phoneticPr fontId="2"/>
  </si>
  <si>
    <t>岡野(長生)</t>
    <rPh sb="0" eb="2">
      <t>オカノ</t>
    </rPh>
    <phoneticPr fontId="2"/>
  </si>
  <si>
    <t>稲石（船橋東）</t>
    <rPh sb="0" eb="2">
      <t>イナイシ</t>
    </rPh>
    <rPh sb="3" eb="6">
      <t>フナバシヒガシ</t>
    </rPh>
    <phoneticPr fontId="2"/>
  </si>
  <si>
    <t>小林（千葉南）</t>
    <rPh sb="0" eb="2">
      <t>コバヤシ</t>
    </rPh>
    <rPh sb="3" eb="6">
      <t>チバミナミ</t>
    </rPh>
    <phoneticPr fontId="2"/>
  </si>
  <si>
    <t>須賀田（木更津総合）</t>
    <rPh sb="0" eb="3">
      <t>スガタ</t>
    </rPh>
    <rPh sb="4" eb="9">
      <t>キサラヅソウゴウ</t>
    </rPh>
    <phoneticPr fontId="2"/>
  </si>
  <si>
    <t>成東</t>
    <rPh sb="0" eb="2">
      <t>ナルトウ</t>
    </rPh>
    <phoneticPr fontId="2"/>
  </si>
  <si>
    <t>市立銚子　佐原</t>
    <rPh sb="0" eb="4">
      <t>イチリツチョウシ</t>
    </rPh>
    <rPh sb="5" eb="7">
      <t>サワラ</t>
    </rPh>
    <phoneticPr fontId="2"/>
  </si>
  <si>
    <t>齋藤（長生）</t>
    <rPh sb="0" eb="2">
      <t>サイトウ</t>
    </rPh>
    <rPh sb="3" eb="5">
      <t>ナガオ</t>
    </rPh>
    <phoneticPr fontId="2"/>
  </si>
  <si>
    <t>中村 （秀明）</t>
    <rPh sb="0" eb="2">
      <t>ナカムラ</t>
    </rPh>
    <rPh sb="4" eb="6">
      <t>シュウメイ</t>
    </rPh>
    <phoneticPr fontId="2"/>
  </si>
  <si>
    <t>B　秀明八千代</t>
    <phoneticPr fontId="2"/>
  </si>
  <si>
    <t>飯野</t>
    <rPh sb="0" eb="2">
      <t>イイノ</t>
    </rPh>
    <phoneticPr fontId="2"/>
  </si>
  <si>
    <t>原田　貢佑</t>
    <rPh sb="0" eb="2">
      <t>ハラダ</t>
    </rPh>
    <rPh sb="3" eb="5">
      <t>ミツグスケ</t>
    </rPh>
    <phoneticPr fontId="2"/>
  </si>
  <si>
    <t>麻野　貴宏</t>
    <rPh sb="0" eb="1">
      <t>アサ</t>
    </rPh>
    <rPh sb="1" eb="2">
      <t>ノ</t>
    </rPh>
    <rPh sb="3" eb="4">
      <t>タカ</t>
    </rPh>
    <rPh sb="4" eb="5">
      <t>ヒロシ</t>
    </rPh>
    <phoneticPr fontId="2"/>
  </si>
  <si>
    <t>榎枝　孝洋</t>
    <phoneticPr fontId="2"/>
  </si>
  <si>
    <t>（千葉南高校長）</t>
    <rPh sb="1" eb="4">
      <t>チバミナミ</t>
    </rPh>
    <rPh sb="4" eb="6">
      <t>コウコウ</t>
    </rPh>
    <rPh sb="6" eb="7">
      <t>チョウ</t>
    </rPh>
    <phoneticPr fontId="2"/>
  </si>
  <si>
    <t>和田　潤子</t>
    <rPh sb="0" eb="2">
      <t>ワダ</t>
    </rPh>
    <rPh sb="3" eb="5">
      <t>ジュンコ</t>
    </rPh>
    <phoneticPr fontId="2"/>
  </si>
  <si>
    <t>岩永　永</t>
    <rPh sb="0" eb="2">
      <t>イワナガ</t>
    </rPh>
    <rPh sb="3" eb="4">
      <t>エイ</t>
    </rPh>
    <phoneticPr fontId="2"/>
  </si>
  <si>
    <t>（生浜高校長）</t>
    <rPh sb="1" eb="3">
      <t>オイハマ</t>
    </rPh>
    <rPh sb="3" eb="5">
      <t>コウコウ</t>
    </rPh>
    <rPh sb="5" eb="6">
      <t>チョウ</t>
    </rPh>
    <phoneticPr fontId="2"/>
  </si>
  <si>
    <t>（千葉女子高校長）</t>
    <rPh sb="1" eb="5">
      <t>チバジョシ</t>
    </rPh>
    <rPh sb="5" eb="7">
      <t>コウコウ</t>
    </rPh>
    <rPh sb="7" eb="8">
      <t>チョウ</t>
    </rPh>
    <phoneticPr fontId="2"/>
  </si>
  <si>
    <t>（柏陵高校長）</t>
    <rPh sb="1" eb="3">
      <t>ハクリョウ</t>
    </rPh>
    <rPh sb="3" eb="5">
      <t>コウコウ</t>
    </rPh>
    <rPh sb="4" eb="5">
      <t>セイコウ</t>
    </rPh>
    <rPh sb="5" eb="6">
      <t>チョウ</t>
    </rPh>
    <phoneticPr fontId="2"/>
  </si>
  <si>
    <t>白鳥　寿</t>
    <rPh sb="0" eb="2">
      <t>シラトリ</t>
    </rPh>
    <rPh sb="3" eb="4">
      <t>コトブキ</t>
    </rPh>
    <phoneticPr fontId="2"/>
  </si>
  <si>
    <t>津田　亘彦</t>
    <rPh sb="0" eb="2">
      <t>ツダ</t>
    </rPh>
    <rPh sb="3" eb="4">
      <t>ワタル</t>
    </rPh>
    <rPh sb="4" eb="5">
      <t>ヒコ</t>
    </rPh>
    <phoneticPr fontId="2"/>
  </si>
  <si>
    <t>後藤　光康</t>
    <rPh sb="0" eb="2">
      <t>ゴトウ</t>
    </rPh>
    <rPh sb="3" eb="4">
      <t>ヒカル</t>
    </rPh>
    <rPh sb="4" eb="5">
      <t>ヤス</t>
    </rPh>
    <phoneticPr fontId="2"/>
  </si>
  <si>
    <t>（八千代高校長）</t>
    <rPh sb="1" eb="4">
      <t>ヤチヨ</t>
    </rPh>
    <rPh sb="4" eb="6">
      <t>コウコウ</t>
    </rPh>
    <rPh sb="5" eb="7">
      <t>コウチョウ</t>
    </rPh>
    <phoneticPr fontId="2"/>
  </si>
  <si>
    <t>都丸　輝信</t>
    <rPh sb="0" eb="2">
      <t>トマル</t>
    </rPh>
    <rPh sb="3" eb="4">
      <t>カガヤ</t>
    </rPh>
    <rPh sb="4" eb="5">
      <t>シン</t>
    </rPh>
    <phoneticPr fontId="2"/>
  </si>
  <si>
    <t>大　会　役　員　</t>
    <rPh sb="0" eb="1">
      <t>ダイ</t>
    </rPh>
    <rPh sb="2" eb="3">
      <t>カイ</t>
    </rPh>
    <rPh sb="4" eb="5">
      <t>エキ</t>
    </rPh>
    <rPh sb="6" eb="7">
      <t>イン</t>
    </rPh>
    <phoneticPr fontId="2"/>
  </si>
  <si>
    <t>A①男個9</t>
    <rPh sb="2" eb="3">
      <t>オトコ</t>
    </rPh>
    <rPh sb="3" eb="4">
      <t>コ</t>
    </rPh>
    <phoneticPr fontId="20"/>
  </si>
  <si>
    <t>A①女個9</t>
    <rPh sb="2" eb="3">
      <t>オンナ</t>
    </rPh>
    <rPh sb="3" eb="4">
      <t>コ</t>
    </rPh>
    <phoneticPr fontId="20"/>
  </si>
  <si>
    <t>A②女個10</t>
    <rPh sb="2" eb="3">
      <t>オンナ</t>
    </rPh>
    <rPh sb="3" eb="4">
      <t>コ</t>
    </rPh>
    <phoneticPr fontId="20"/>
  </si>
  <si>
    <t>A②男個10</t>
    <rPh sb="2" eb="3">
      <t>オトコ</t>
    </rPh>
    <rPh sb="3" eb="4">
      <t>コ</t>
    </rPh>
    <phoneticPr fontId="20"/>
  </si>
  <si>
    <t>B①女個9</t>
    <rPh sb="2" eb="3">
      <t>オンナ</t>
    </rPh>
    <rPh sb="3" eb="4">
      <t>コ</t>
    </rPh>
    <phoneticPr fontId="20"/>
  </si>
  <si>
    <t>B②女個9</t>
    <rPh sb="2" eb="3">
      <t>オンナ</t>
    </rPh>
    <rPh sb="3" eb="4">
      <t>コ</t>
    </rPh>
    <phoneticPr fontId="20"/>
  </si>
  <si>
    <t>B①男個9</t>
    <rPh sb="2" eb="3">
      <t>オトコ</t>
    </rPh>
    <rPh sb="3" eb="4">
      <t>コ</t>
    </rPh>
    <phoneticPr fontId="20"/>
  </si>
  <si>
    <t>B②男個10</t>
    <rPh sb="2" eb="3">
      <t>オトコ</t>
    </rPh>
    <rPh sb="3" eb="4">
      <t>コ</t>
    </rPh>
    <phoneticPr fontId="20"/>
  </si>
  <si>
    <t>A①女団6</t>
    <rPh sb="2" eb="3">
      <t>オンナ</t>
    </rPh>
    <rPh sb="3" eb="4">
      <t>ダン</t>
    </rPh>
    <phoneticPr fontId="2"/>
  </si>
  <si>
    <t>A②男団6</t>
    <rPh sb="2" eb="3">
      <t>オトコ</t>
    </rPh>
    <rPh sb="3" eb="4">
      <t>ダン</t>
    </rPh>
    <phoneticPr fontId="2"/>
  </si>
  <si>
    <t>A③女団8</t>
    <rPh sb="2" eb="3">
      <t>オンナ</t>
    </rPh>
    <rPh sb="3" eb="4">
      <t>ダン</t>
    </rPh>
    <phoneticPr fontId="2"/>
  </si>
  <si>
    <t>B①女団5</t>
    <rPh sb="2" eb="3">
      <t>オンナ</t>
    </rPh>
    <rPh sb="3" eb="4">
      <t>ダン</t>
    </rPh>
    <phoneticPr fontId="2"/>
  </si>
  <si>
    <t>B②男団5</t>
    <rPh sb="2" eb="3">
      <t>オトコ</t>
    </rPh>
    <rPh sb="3" eb="4">
      <t>ダン</t>
    </rPh>
    <phoneticPr fontId="2"/>
  </si>
  <si>
    <t>B③男団8</t>
    <rPh sb="2" eb="3">
      <t>オトコ</t>
    </rPh>
    <rPh sb="3" eb="4">
      <t>ダン</t>
    </rPh>
    <phoneticPr fontId="2"/>
  </si>
  <si>
    <t>A　拓大紅陵（日体大柏）</t>
    <rPh sb="7" eb="10">
      <t>ニッタイダイ</t>
    </rPh>
    <rPh sb="10" eb="11">
      <t>カシワ</t>
    </rPh>
    <phoneticPr fontId="2"/>
  </si>
  <si>
    <t>（幕張総合高校長）</t>
    <rPh sb="1" eb="5">
      <t>マクハリソウゴウ</t>
    </rPh>
    <rPh sb="5" eb="7">
      <t>コウコウ</t>
    </rPh>
    <phoneticPr fontId="2"/>
  </si>
  <si>
    <t>女子個人形R1①</t>
    <phoneticPr fontId="20"/>
  </si>
  <si>
    <t>女子個人形R1②</t>
    <rPh sb="0" eb="2">
      <t>ジョシ</t>
    </rPh>
    <rPh sb="2" eb="4">
      <t>コジン</t>
    </rPh>
    <rPh sb="4" eb="5">
      <t>カタ</t>
    </rPh>
    <phoneticPr fontId="20"/>
  </si>
  <si>
    <t>男子個人形R１①</t>
    <rPh sb="0" eb="2">
      <t>ダンシ</t>
    </rPh>
    <rPh sb="2" eb="4">
      <t>コジン</t>
    </rPh>
    <rPh sb="4" eb="5">
      <t>カタ</t>
    </rPh>
    <phoneticPr fontId="20"/>
  </si>
  <si>
    <t>男子個人形R１②</t>
    <rPh sb="0" eb="2">
      <t>ダンシ</t>
    </rPh>
    <rPh sb="2" eb="4">
      <t>コジン</t>
    </rPh>
    <rPh sb="4" eb="5">
      <t>カタ</t>
    </rPh>
    <phoneticPr fontId="20"/>
  </si>
  <si>
    <t>女子個人形R２</t>
    <rPh sb="0" eb="2">
      <t>ジョシ</t>
    </rPh>
    <rPh sb="2" eb="4">
      <t>コジン</t>
    </rPh>
    <rPh sb="4" eb="5">
      <t>カタ</t>
    </rPh>
    <phoneticPr fontId="3"/>
  </si>
  <si>
    <t>男子個人形R２</t>
    <rPh sb="0" eb="2">
      <t>ダンシ</t>
    </rPh>
    <rPh sb="2" eb="4">
      <t>コジン</t>
    </rPh>
    <rPh sb="4" eb="5">
      <t>カタ</t>
    </rPh>
    <phoneticPr fontId="3"/>
  </si>
  <si>
    <t>男女個人形決勝ラウンド</t>
    <rPh sb="0" eb="2">
      <t>ダンジョ</t>
    </rPh>
    <rPh sb="2" eb="4">
      <t>コジン</t>
    </rPh>
    <rPh sb="4" eb="5">
      <t>カタ</t>
    </rPh>
    <rPh sb="5" eb="7">
      <t>ケッショウ</t>
    </rPh>
    <phoneticPr fontId="3"/>
  </si>
  <si>
    <t>A③女個6</t>
    <rPh sb="2" eb="3">
      <t>オンナ</t>
    </rPh>
    <rPh sb="3" eb="4">
      <t>コ</t>
    </rPh>
    <phoneticPr fontId="2"/>
  </si>
  <si>
    <t>B③男個6</t>
    <rPh sb="2" eb="3">
      <t>オトコ</t>
    </rPh>
    <rPh sb="3" eb="4">
      <t>コ</t>
    </rPh>
    <phoneticPr fontId="2"/>
  </si>
  <si>
    <t>10：10～10：40</t>
    <phoneticPr fontId="2"/>
  </si>
  <si>
    <t>11：40～13：00</t>
    <phoneticPr fontId="2"/>
  </si>
  <si>
    <t>14：20～14：40</t>
    <phoneticPr fontId="2"/>
  </si>
  <si>
    <t>14：40～15：00</t>
    <phoneticPr fontId="2"/>
  </si>
  <si>
    <t>男子団体組手2回戦</t>
    <rPh sb="0" eb="6">
      <t>ダンシダンタイクミテ</t>
    </rPh>
    <rPh sb="7" eb="9">
      <t>カイセン</t>
    </rPh>
    <phoneticPr fontId="2"/>
  </si>
  <si>
    <t>千葉県空手道連盟</t>
    <rPh sb="0" eb="8">
      <t>チバケンカラテドウレンメイ</t>
    </rPh>
    <phoneticPr fontId="2"/>
  </si>
  <si>
    <t>坂本（成東）</t>
    <rPh sb="0" eb="2">
      <t>サカモト</t>
    </rPh>
    <rPh sb="3" eb="5">
      <t>ナルトウ</t>
    </rPh>
    <phoneticPr fontId="2"/>
  </si>
  <si>
    <t/>
  </si>
  <si>
    <t>カンクウダイ</t>
  </si>
  <si>
    <t>チントウ</t>
  </si>
  <si>
    <t>バッサイダイ</t>
  </si>
  <si>
    <t>クルルンファ</t>
  </si>
  <si>
    <t>ジオン</t>
  </si>
  <si>
    <t>カンクウショウ</t>
  </si>
  <si>
    <t>キケン</t>
    <phoneticPr fontId="2"/>
  </si>
  <si>
    <t>エンピ</t>
  </si>
  <si>
    <t>セーパイ</t>
  </si>
  <si>
    <t>ニーパイポ</t>
  </si>
  <si>
    <t>棄権</t>
    <rPh sb="0" eb="2">
      <t>キケン</t>
    </rPh>
    <phoneticPr fontId="2"/>
  </si>
  <si>
    <t>チントー</t>
  </si>
  <si>
    <r>
      <rPr>
        <strike/>
        <sz val="10"/>
        <color theme="1"/>
        <rFont val="ＭＳ Ｐゴシック"/>
        <family val="3"/>
        <charset val="128"/>
        <scheme val="minor"/>
      </rPr>
      <t>9：00～9：35</t>
    </r>
    <r>
      <rPr>
        <sz val="10"/>
        <color theme="1"/>
        <rFont val="ＭＳ Ｐゴシック"/>
        <family val="3"/>
        <charset val="128"/>
        <scheme val="minor"/>
      </rPr>
      <t xml:space="preserve">
9:00～9:25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</si>
  <si>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9：35～10：10</t>
    </r>
    <r>
      <rPr>
        <sz val="10"/>
        <color theme="1"/>
        <rFont val="ＭＳ Ｐゴシック"/>
        <family val="3"/>
        <charset val="128"/>
        <scheme val="minor"/>
      </rPr>
      <t xml:space="preserve">
9:25～9:50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</si>
  <si>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10：20～11：00</t>
    </r>
    <r>
      <rPr>
        <sz val="10"/>
        <color theme="1"/>
        <rFont val="ＭＳ Ｐゴシック"/>
        <family val="3"/>
        <charset val="128"/>
        <scheme val="minor"/>
      </rPr>
      <t xml:space="preserve">
10:00～10:25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</si>
  <si>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11：00～11：40</t>
    </r>
    <r>
      <rPr>
        <sz val="10"/>
        <color theme="1"/>
        <rFont val="ＭＳ Ｐゴシック"/>
        <family val="3"/>
        <charset val="128"/>
        <scheme val="minor"/>
      </rPr>
      <t xml:space="preserve">
10:25～10:52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</si>
  <si>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11：50～12：20</t>
    </r>
    <r>
      <rPr>
        <sz val="10"/>
        <color theme="1"/>
        <rFont val="ＭＳ Ｐゴシック"/>
        <family val="3"/>
        <charset val="128"/>
        <scheme val="minor"/>
      </rPr>
      <t xml:space="preserve">
11:00～11:15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</si>
  <si>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12：20～12：50</t>
    </r>
    <r>
      <rPr>
        <sz val="10"/>
        <color theme="1"/>
        <rFont val="ＭＳ Ｐゴシック"/>
        <family val="3"/>
        <charset val="128"/>
        <scheme val="minor"/>
      </rPr>
      <t xml:space="preserve">
11:15～11:35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</si>
  <si>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12：50～13：30</t>
    </r>
    <r>
      <rPr>
        <sz val="10"/>
        <color theme="1"/>
        <rFont val="ＭＳ Ｐゴシック"/>
        <family val="3"/>
        <charset val="128"/>
        <scheme val="minor"/>
      </rPr>
      <t xml:space="preserve">
11:45～12:10</t>
    </r>
    <phoneticPr fontId="2"/>
  </si>
  <si>
    <t>チャタンヤラクーサンクー</t>
  </si>
  <si>
    <t>ゴジュウシホショウ</t>
  </si>
  <si>
    <t>アーナン</t>
  </si>
  <si>
    <t>パープーレン</t>
  </si>
  <si>
    <t>棄権</t>
    <rPh sb="0" eb="1">
      <t>キケン</t>
    </rPh>
    <phoneticPr fontId="2"/>
  </si>
  <si>
    <t>ウンスー</t>
  </si>
  <si>
    <t>クーシャンクー</t>
  </si>
  <si>
    <t>秀明八千代</t>
  </si>
  <si>
    <t>秀明八千代</t>
    <rPh sb="0" eb="5">
      <t>シュウメイヤチヨ</t>
    </rPh>
    <phoneticPr fontId="2"/>
  </si>
  <si>
    <t>パープーレン</t>
    <phoneticPr fontId="2"/>
  </si>
  <si>
    <t>拓大紅陵</t>
  </si>
  <si>
    <t>拓大紅陵</t>
    <rPh sb="0" eb="4">
      <t>タクダイコウリョウ</t>
    </rPh>
    <phoneticPr fontId="2"/>
  </si>
  <si>
    <t>ウンスー</t>
    <phoneticPr fontId="2"/>
  </si>
  <si>
    <t>麗澤</t>
    <rPh sb="0" eb="2">
      <t>レイタク</t>
    </rPh>
    <phoneticPr fontId="2"/>
  </si>
  <si>
    <t>ゴジュウシホショウ</t>
    <phoneticPr fontId="2"/>
  </si>
  <si>
    <t>木更津総合</t>
    <rPh sb="0" eb="5">
      <t>キサラズソウゴウ</t>
    </rPh>
    <phoneticPr fontId="2"/>
  </si>
  <si>
    <t>アーナン</t>
    <phoneticPr fontId="2"/>
  </si>
  <si>
    <t>船橋東</t>
    <rPh sb="0" eb="3">
      <t>フナバシヒガシ</t>
    </rPh>
    <phoneticPr fontId="2"/>
  </si>
  <si>
    <t>バッサイダイ</t>
    <phoneticPr fontId="2"/>
  </si>
  <si>
    <t>日体大柏</t>
    <rPh sb="0" eb="4">
      <t>ニッタイダイカシワ</t>
    </rPh>
    <phoneticPr fontId="2"/>
  </si>
  <si>
    <t>ゴジュウシホショウ</t>
    <phoneticPr fontId="2"/>
  </si>
  <si>
    <t>チャタンヤラクーサンクー</t>
    <phoneticPr fontId="2"/>
  </si>
  <si>
    <t>ゴジュウシホショウ</t>
    <phoneticPr fontId="2"/>
  </si>
  <si>
    <t>アーナン</t>
    <phoneticPr fontId="2"/>
  </si>
  <si>
    <t>市立銚子</t>
    <rPh sb="0" eb="4">
      <t>イチリツチョウシ</t>
    </rPh>
    <phoneticPr fontId="2"/>
  </si>
  <si>
    <t>クルルンファ</t>
    <phoneticPr fontId="2"/>
  </si>
  <si>
    <t>エンピ</t>
    <phoneticPr fontId="2"/>
  </si>
  <si>
    <t>ｷｹﾝ</t>
    <phoneticPr fontId="2"/>
  </si>
  <si>
    <t>ｷｹﾝ</t>
    <phoneticPr fontId="2"/>
  </si>
  <si>
    <t>1先</t>
    <rPh sb="1" eb="2">
      <t>サキ</t>
    </rPh>
    <phoneticPr fontId="2"/>
  </si>
  <si>
    <t>1判勝</t>
    <rPh sb="1" eb="2">
      <t>ハン</t>
    </rPh>
    <rPh sb="2" eb="3">
      <t>カ</t>
    </rPh>
    <phoneticPr fontId="2"/>
  </si>
  <si>
    <t>0判</t>
    <rPh sb="1" eb="2">
      <t>ハン</t>
    </rPh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</si>
  <si>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14:10～15:10</t>
    </r>
    <r>
      <rPr>
        <sz val="10"/>
        <color theme="1"/>
        <rFont val="ＭＳ Ｐゴシック"/>
        <family val="3"/>
        <charset val="128"/>
        <scheme val="minor"/>
      </rPr>
      <t xml:space="preserve">
13:30～14:40</t>
    </r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</si>
  <si>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15:10～15:50</t>
    </r>
    <r>
      <rPr>
        <sz val="10"/>
        <color theme="1"/>
        <rFont val="ＭＳ Ｐゴシック"/>
        <family val="3"/>
        <charset val="128"/>
        <scheme val="minor"/>
      </rPr>
      <t xml:space="preserve">
14:40～15:15</t>
    </r>
    <phoneticPr fontId="2"/>
  </si>
  <si>
    <t>3先</t>
    <rPh sb="1" eb="2">
      <t>サキ</t>
    </rPh>
    <phoneticPr fontId="2"/>
  </si>
  <si>
    <r>
      <rPr>
        <strike/>
        <sz val="10"/>
        <color theme="1"/>
        <rFont val="ＭＳ Ｐゴシック"/>
        <family val="3"/>
        <charset val="128"/>
        <scheme val="minor"/>
      </rPr>
      <t>15:50～16:10</t>
    </r>
    <r>
      <rPr>
        <sz val="10"/>
        <color theme="1"/>
        <rFont val="ＭＳ Ｐゴシック"/>
        <family val="3"/>
        <charset val="128"/>
        <scheme val="minor"/>
      </rPr>
      <t xml:space="preserve">
15:20～15:35</t>
    </r>
    <phoneticPr fontId="2"/>
  </si>
  <si>
    <t>2判</t>
    <rPh sb="1" eb="2">
      <t>ハン</t>
    </rPh>
    <phoneticPr fontId="2"/>
  </si>
  <si>
    <r>
      <rPr>
        <strike/>
        <sz val="6"/>
        <rFont val="ＭＳ Ｐゴシック"/>
        <family val="3"/>
        <charset val="128"/>
        <scheme val="minor"/>
      </rPr>
      <t xml:space="preserve">女子個人組手準決勝
</t>
    </r>
    <r>
      <rPr>
        <sz val="6"/>
        <rFont val="ＭＳ Ｐゴシック"/>
        <family val="3"/>
        <charset val="128"/>
        <scheme val="minor"/>
      </rPr>
      <t>男女個人組手準々決勝</t>
    </r>
    <rPh sb="0" eb="2">
      <t>ジョシ</t>
    </rPh>
    <rPh sb="2" eb="4">
      <t>コジン</t>
    </rPh>
    <rPh sb="4" eb="6">
      <t>クミテ</t>
    </rPh>
    <rPh sb="6" eb="7">
      <t>ジュン</t>
    </rPh>
    <rPh sb="7" eb="9">
      <t>ケッショウ</t>
    </rPh>
    <rPh sb="10" eb="12">
      <t>ダンジョ</t>
    </rPh>
    <rPh sb="12" eb="14">
      <t>コジン</t>
    </rPh>
    <rPh sb="14" eb="16">
      <t>クミテ</t>
    </rPh>
    <rPh sb="16" eb="20">
      <t>ジュンジュンケッショウ</t>
    </rPh>
    <phoneticPr fontId="2"/>
  </si>
  <si>
    <r>
      <rPr>
        <strike/>
        <sz val="6"/>
        <rFont val="ＭＳ Ｐゴシック"/>
        <family val="3"/>
        <charset val="128"/>
        <scheme val="minor"/>
      </rPr>
      <t>男子個人組手準決勝</t>
    </r>
    <r>
      <rPr>
        <sz val="6"/>
        <rFont val="ＭＳ Ｐゴシック"/>
        <family val="3"/>
        <charset val="128"/>
        <scheme val="minor"/>
      </rPr>
      <t xml:space="preserve">
男女個人組手準決勝</t>
    </r>
    <rPh sb="0" eb="2">
      <t>ダンシ</t>
    </rPh>
    <rPh sb="2" eb="4">
      <t>コジン</t>
    </rPh>
    <rPh sb="4" eb="6">
      <t>クミテ</t>
    </rPh>
    <rPh sb="6" eb="9">
      <t>ジュンケッショウ</t>
    </rPh>
    <rPh sb="10" eb="12">
      <t>ダンジョ</t>
    </rPh>
    <rPh sb="12" eb="16">
      <t>コジンクミテ</t>
    </rPh>
    <rPh sb="16" eb="19">
      <t>ジュンケッショウ</t>
    </rPh>
    <phoneticPr fontId="2"/>
  </si>
  <si>
    <t>黒澤美柚</t>
    <rPh sb="0" eb="2">
      <t>クロサワ</t>
    </rPh>
    <rPh sb="2" eb="3">
      <t>ウツク</t>
    </rPh>
    <phoneticPr fontId="2"/>
  </si>
  <si>
    <t>齊藤光咲</t>
    <rPh sb="0" eb="2">
      <t>サイトウ</t>
    </rPh>
    <rPh sb="2" eb="3">
      <t>ヒカリ</t>
    </rPh>
    <rPh sb="3" eb="4">
      <t>サ</t>
    </rPh>
    <phoneticPr fontId="2"/>
  </si>
  <si>
    <t>岡村咲穂</t>
    <rPh sb="0" eb="2">
      <t>オカムラ</t>
    </rPh>
    <rPh sb="2" eb="3">
      <t>サ</t>
    </rPh>
    <rPh sb="3" eb="4">
      <t>ホ</t>
    </rPh>
    <phoneticPr fontId="2"/>
  </si>
  <si>
    <t>蜂谷江莉香</t>
    <rPh sb="0" eb="2">
      <t>ハチヤ</t>
    </rPh>
    <rPh sb="2" eb="3">
      <t>エ</t>
    </rPh>
    <rPh sb="3" eb="4">
      <t>リ</t>
    </rPh>
    <rPh sb="4" eb="5">
      <t>カオリ</t>
    </rPh>
    <phoneticPr fontId="2"/>
  </si>
  <si>
    <t>吉村朱花</t>
    <rPh sb="0" eb="2">
      <t>ヨシムラ</t>
    </rPh>
    <rPh sb="2" eb="4">
      <t>アヤカ</t>
    </rPh>
    <phoneticPr fontId="2"/>
  </si>
  <si>
    <t>戸井田わかな</t>
    <rPh sb="0" eb="3">
      <t>トイダ</t>
    </rPh>
    <phoneticPr fontId="2"/>
  </si>
  <si>
    <t>和野帆花</t>
    <rPh sb="0" eb="1">
      <t>ワ</t>
    </rPh>
    <rPh sb="1" eb="2">
      <t>ノ</t>
    </rPh>
    <rPh sb="2" eb="4">
      <t>ホノカ</t>
    </rPh>
    <phoneticPr fontId="2"/>
  </si>
  <si>
    <t>髙岡珠里</t>
    <rPh sb="0" eb="1">
      <t>タカ</t>
    </rPh>
    <rPh sb="1" eb="2">
      <t>オカ</t>
    </rPh>
    <rPh sb="2" eb="3">
      <t>タマ</t>
    </rPh>
    <rPh sb="3" eb="4">
      <t>サト</t>
    </rPh>
    <phoneticPr fontId="2"/>
  </si>
  <si>
    <t>岩下佑輔</t>
    <rPh sb="0" eb="2">
      <t>イワシタ</t>
    </rPh>
    <rPh sb="2" eb="4">
      <t>ユウスケ</t>
    </rPh>
    <phoneticPr fontId="2"/>
  </si>
  <si>
    <t>齊藤珀伸</t>
    <rPh sb="0" eb="2">
      <t>サイトウ</t>
    </rPh>
    <rPh sb="2" eb="3">
      <t>ハク</t>
    </rPh>
    <rPh sb="3" eb="4">
      <t>ノブ</t>
    </rPh>
    <phoneticPr fontId="2"/>
  </si>
  <si>
    <t>山口蓮央</t>
    <rPh sb="0" eb="2">
      <t>ヤマグチ</t>
    </rPh>
    <rPh sb="2" eb="3">
      <t>ハス</t>
    </rPh>
    <rPh sb="3" eb="4">
      <t>オウ</t>
    </rPh>
    <phoneticPr fontId="2"/>
  </si>
  <si>
    <t>穴井紫勇</t>
    <rPh sb="0" eb="2">
      <t>アナイ</t>
    </rPh>
    <rPh sb="2" eb="3">
      <t>ムラサキ</t>
    </rPh>
    <rPh sb="3" eb="4">
      <t>イサム</t>
    </rPh>
    <phoneticPr fontId="2"/>
  </si>
  <si>
    <t>田村夏希</t>
    <rPh sb="0" eb="2">
      <t>タムラ</t>
    </rPh>
    <rPh sb="2" eb="3">
      <t>ナツ</t>
    </rPh>
    <rPh sb="3" eb="4">
      <t>ノゾミ</t>
    </rPh>
    <phoneticPr fontId="2"/>
  </si>
  <si>
    <t>原一斗</t>
    <rPh sb="0" eb="1">
      <t>ハラ</t>
    </rPh>
    <rPh sb="1" eb="2">
      <t>イチ</t>
    </rPh>
    <rPh sb="2" eb="3">
      <t>ト</t>
    </rPh>
    <phoneticPr fontId="2"/>
  </si>
  <si>
    <t>宮本幹太</t>
    <rPh sb="0" eb="2">
      <t>ミヤモト</t>
    </rPh>
    <rPh sb="2" eb="3">
      <t>ミキ</t>
    </rPh>
    <rPh sb="3" eb="4">
      <t>フト</t>
    </rPh>
    <phoneticPr fontId="2"/>
  </si>
  <si>
    <t>小野寺斗磨</t>
    <rPh sb="0" eb="3">
      <t>オノデラ</t>
    </rPh>
    <rPh sb="3" eb="4">
      <t>ト</t>
    </rPh>
    <rPh sb="4" eb="5">
      <t>ミガ</t>
    </rPh>
    <phoneticPr fontId="2"/>
  </si>
  <si>
    <t>敬愛学園</t>
  </si>
  <si>
    <t>↓女個形R1から自動引用</t>
    <rPh sb="1" eb="2">
      <t>オンナ</t>
    </rPh>
    <rPh sb="2" eb="3">
      <t>コ</t>
    </rPh>
    <rPh sb="3" eb="4">
      <t>カタ</t>
    </rPh>
    <rPh sb="8" eb="10">
      <t>ジドウ</t>
    </rPh>
    <rPh sb="10" eb="12">
      <t>インヨウ</t>
    </rPh>
    <phoneticPr fontId="2"/>
  </si>
  <si>
    <t>↓女個形R1から自動引用</t>
    <rPh sb="1" eb="2">
      <t>オンナ</t>
    </rPh>
    <rPh sb="2" eb="3">
      <t>コ</t>
    </rPh>
    <rPh sb="3" eb="4">
      <t>カタ</t>
    </rPh>
    <rPh sb="8" eb="10">
      <t>ジドウ</t>
    </rPh>
    <rPh sb="10" eb="12">
      <t>インヨウ</t>
    </rPh>
    <phoneticPr fontId="2"/>
  </si>
  <si>
    <r>
      <rPr>
        <strike/>
        <sz val="10"/>
        <rFont val="ＭＳ Ｐゴシック"/>
        <family val="3"/>
        <charset val="128"/>
        <scheme val="minor"/>
      </rPr>
      <t>16:10～16:20</t>
    </r>
    <r>
      <rPr>
        <sz val="10"/>
        <rFont val="ＭＳ Ｐゴシック"/>
        <family val="3"/>
        <charset val="128"/>
        <scheme val="minor"/>
      </rPr>
      <t xml:space="preserve">
15:45～16:05</t>
    </r>
    <phoneticPr fontId="2"/>
  </si>
  <si>
    <r>
      <rPr>
        <strike/>
        <sz val="10"/>
        <rFont val="ＭＳ Ｐゴシック"/>
        <family val="3"/>
        <charset val="128"/>
        <scheme val="minor"/>
      </rPr>
      <t>16:20～16:40</t>
    </r>
    <r>
      <rPr>
        <sz val="10"/>
        <rFont val="ＭＳ Ｐゴシック"/>
        <family val="3"/>
        <charset val="128"/>
        <scheme val="minor"/>
      </rPr>
      <t xml:space="preserve">
16:10～16:20</t>
    </r>
    <phoneticPr fontId="2"/>
  </si>
  <si>
    <t>16:30～16:40</t>
    <phoneticPr fontId="2"/>
  </si>
  <si>
    <t>ゴジュウシホダイ</t>
  </si>
  <si>
    <t>コウソウクンダイ</t>
  </si>
  <si>
    <t>スーパーリンペイ</t>
  </si>
  <si>
    <r>
      <t xml:space="preserve">得意形①
</t>
    </r>
    <r>
      <rPr>
        <sz val="8"/>
        <color theme="1"/>
        <rFont val="ＭＳ Ｐゴシック"/>
        <family val="3"/>
        <charset val="128"/>
        <scheme val="minor"/>
      </rPr>
      <t>各コート上位3名は
決勝ラウンドへ</t>
    </r>
    <rPh sb="0" eb="3">
      <t>トクイカタ</t>
    </rPh>
    <rPh sb="5" eb="6">
      <t>カク</t>
    </rPh>
    <rPh sb="9" eb="11">
      <t>ジョウイ</t>
    </rPh>
    <rPh sb="12" eb="13">
      <t>メイ</t>
    </rPh>
    <rPh sb="15" eb="17">
      <t>ケッショウ</t>
    </rPh>
    <phoneticPr fontId="20"/>
  </si>
  <si>
    <t>岡田こころ</t>
    <rPh sb="0" eb="2">
      <t>オカダ</t>
    </rPh>
    <phoneticPr fontId="2"/>
  </si>
  <si>
    <t>パープーレン</t>
    <phoneticPr fontId="2"/>
  </si>
  <si>
    <t>吉野菜々子</t>
    <rPh sb="0" eb="2">
      <t>ヨシノ</t>
    </rPh>
    <rPh sb="2" eb="3">
      <t>サイ</t>
    </rPh>
    <rPh sb="4" eb="5">
      <t>コ</t>
    </rPh>
    <phoneticPr fontId="2"/>
  </si>
  <si>
    <t>チャタンヤラクーサンクー</t>
    <phoneticPr fontId="2"/>
  </si>
  <si>
    <t>ガンカク</t>
  </si>
  <si>
    <t>森山結斗</t>
    <rPh sb="0" eb="2">
      <t>モリヤマ</t>
    </rPh>
    <rPh sb="2" eb="4">
      <t>ケツト</t>
    </rPh>
    <phoneticPr fontId="2"/>
  </si>
  <si>
    <t>八千代松陰</t>
    <rPh sb="0" eb="3">
      <t>ヤチヨ</t>
    </rPh>
    <rPh sb="3" eb="5">
      <t>ショウイン</t>
    </rPh>
    <phoneticPr fontId="2"/>
  </si>
  <si>
    <t>ゴジュウシホショウ</t>
    <phoneticPr fontId="2"/>
  </si>
  <si>
    <t>掛川雄大</t>
    <rPh sb="0" eb="2">
      <t>カケガワ</t>
    </rPh>
    <rPh sb="2" eb="4">
      <t>ユウダイ</t>
    </rPh>
    <phoneticPr fontId="2"/>
  </si>
  <si>
    <t>11：20～11：40</t>
    <phoneticPr fontId="2"/>
  </si>
  <si>
    <t>シソーチン</t>
    <phoneticPr fontId="2"/>
  </si>
  <si>
    <t>ゴジュウシホショウ</t>
    <phoneticPr fontId="2"/>
  </si>
  <si>
    <t>※プログラム備考：次回から2回戦目以降は「男女団体組手」としてスケジュールを詰められるようにする</t>
    <rPh sb="6" eb="8">
      <t>ビコウ</t>
    </rPh>
    <rPh sb="9" eb="11">
      <t>ジカイ</t>
    </rPh>
    <rPh sb="14" eb="17">
      <t>カイセンメ</t>
    </rPh>
    <rPh sb="17" eb="19">
      <t>イコウ</t>
    </rPh>
    <rPh sb="21" eb="27">
      <t>ダンジョダンタイクミテ</t>
    </rPh>
    <rPh sb="38" eb="39">
      <t>ツ</t>
    </rPh>
    <phoneticPr fontId="2"/>
  </si>
  <si>
    <r>
      <t>13：00～</t>
    </r>
    <r>
      <rPr>
        <strike/>
        <sz val="10"/>
        <rFont val="ＭＳ Ｐゴシック"/>
        <family val="3"/>
        <charset val="128"/>
        <scheme val="minor"/>
      </rPr>
      <t>13：40</t>
    </r>
    <r>
      <rPr>
        <sz val="10"/>
        <rFont val="ＭＳ Ｐゴシック"/>
        <family val="3"/>
        <charset val="128"/>
        <scheme val="minor"/>
      </rPr>
      <t xml:space="preserve">
13:50</t>
    </r>
    <phoneticPr fontId="2"/>
  </si>
  <si>
    <r>
      <rPr>
        <strike/>
        <sz val="10"/>
        <rFont val="ＭＳ Ｐゴシック"/>
        <family val="3"/>
        <charset val="128"/>
        <scheme val="minor"/>
      </rPr>
      <t>13：40～14：20</t>
    </r>
    <r>
      <rPr>
        <sz val="10"/>
        <rFont val="ＭＳ Ｐゴシック"/>
        <family val="3"/>
        <charset val="128"/>
        <scheme val="minor"/>
      </rPr>
      <t xml:space="preserve">
13:50～14:20</t>
    </r>
    <phoneticPr fontId="2"/>
  </si>
  <si>
    <t xml:space="preserve"> </t>
    <phoneticPr fontId="2"/>
  </si>
  <si>
    <t>千葉経済</t>
    <rPh sb="0" eb="4">
      <t>チバケイザイ</t>
    </rPh>
    <phoneticPr fontId="2"/>
  </si>
  <si>
    <t>船橋東</t>
    <rPh sb="0" eb="3">
      <t>フナバシヒガシ</t>
    </rPh>
    <phoneticPr fontId="2"/>
  </si>
  <si>
    <t>習志野</t>
    <rPh sb="0" eb="3">
      <t>ナラシノ</t>
    </rPh>
    <phoneticPr fontId="2"/>
  </si>
  <si>
    <t>市立銚子</t>
    <rPh sb="0" eb="4">
      <t>イチリツチョウシ</t>
    </rPh>
    <phoneticPr fontId="2"/>
  </si>
  <si>
    <t>拓大紅陵</t>
    <rPh sb="0" eb="4">
      <t>タクダイコウリョウ</t>
    </rPh>
    <phoneticPr fontId="2"/>
  </si>
  <si>
    <t>麗澤</t>
    <rPh sb="0" eb="2">
      <t>レイタク</t>
    </rPh>
    <phoneticPr fontId="2"/>
  </si>
  <si>
    <t>昭和学院</t>
    <rPh sb="0" eb="4">
      <t>ショウワガクイン</t>
    </rPh>
    <phoneticPr fontId="2"/>
  </si>
  <si>
    <t>千葉南</t>
    <rPh sb="0" eb="3">
      <t>チバミナミ</t>
    </rPh>
    <phoneticPr fontId="2"/>
  </si>
  <si>
    <t>日体大柏</t>
    <rPh sb="0" eb="4">
      <t>ニッタイダイカシワ</t>
    </rPh>
    <phoneticPr fontId="2"/>
  </si>
  <si>
    <t>秀明八千代</t>
    <rPh sb="0" eb="5">
      <t>シュウメイヤチヨ</t>
    </rPh>
    <phoneticPr fontId="2"/>
  </si>
  <si>
    <t>木更津総合</t>
    <rPh sb="0" eb="5">
      <t>キサラズソウゴウ</t>
    </rPh>
    <phoneticPr fontId="2"/>
  </si>
  <si>
    <r>
      <t>15：00～</t>
    </r>
    <r>
      <rPr>
        <strike/>
        <sz val="10"/>
        <rFont val="ＭＳ Ｐゴシック"/>
        <family val="3"/>
        <charset val="128"/>
        <scheme val="minor"/>
      </rPr>
      <t>15：20</t>
    </r>
    <r>
      <rPr>
        <sz val="10"/>
        <rFont val="ＭＳ Ｐゴシック"/>
        <family val="3"/>
        <charset val="128"/>
        <scheme val="minor"/>
      </rPr>
      <t xml:space="preserve">
15:30</t>
    </r>
    <phoneticPr fontId="2"/>
  </si>
  <si>
    <r>
      <rPr>
        <strike/>
        <sz val="10"/>
        <rFont val="ＭＳ Ｐゴシック"/>
        <family val="3"/>
        <charset val="128"/>
        <scheme val="minor"/>
      </rPr>
      <t>15：20～15：40</t>
    </r>
    <r>
      <rPr>
        <sz val="10"/>
        <rFont val="ＭＳ Ｐゴシック"/>
        <family val="3"/>
        <charset val="128"/>
        <scheme val="minor"/>
      </rPr>
      <t xml:space="preserve">
15:35～</t>
    </r>
    <phoneticPr fontId="2"/>
  </si>
  <si>
    <t>秀明八千代</t>
    <phoneticPr fontId="2"/>
  </si>
  <si>
    <t>*各種目での上位４名/校は６月に神奈川県で開催される関東大会に出場する。</t>
    <rPh sb="1" eb="4">
      <t>カクシュモク</t>
    </rPh>
    <rPh sb="6" eb="8">
      <t>ジョウイ</t>
    </rPh>
    <rPh sb="9" eb="10">
      <t>メイ</t>
    </rPh>
    <rPh sb="11" eb="12">
      <t>コウ</t>
    </rPh>
    <rPh sb="14" eb="15">
      <t>ガツ</t>
    </rPh>
    <rPh sb="16" eb="20">
      <t>カナガワケン</t>
    </rPh>
    <rPh sb="21" eb="23">
      <t>カイサイ</t>
    </rPh>
    <rPh sb="26" eb="30">
      <t>カントウタイカイ</t>
    </rPh>
    <rPh sb="31" eb="33">
      <t>シュツジョウ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</si>
</sst>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 "/>
    <numFmt numFmtId="178" formatCode="0.00_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trike/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0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shrinkToFit="1"/>
    </xf>
    <xf numFmtId="0" fontId="8" fillId="0" borderId="0" xfId="0" applyFont="1"/>
    <xf numFmtId="0" fontId="6" fillId="0" borderId="0" xfId="0" applyFont="1"/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3" fillId="0" borderId="0" xfId="0" applyFont="1"/>
    <xf numFmtId="0" fontId="7" fillId="0" borderId="0" xfId="0" applyFont="1" applyAlignment="1">
      <alignment horizontal="distributed"/>
    </xf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8" xfId="0" applyBorder="1"/>
    <xf numFmtId="0" fontId="0" fillId="0" borderId="18" xfId="0" applyBorder="1"/>
    <xf numFmtId="0" fontId="0" fillId="0" borderId="7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7" fillId="0" borderId="0" xfId="1"/>
    <xf numFmtId="0" fontId="17" fillId="0" borderId="0" xfId="1" applyAlignment="1">
      <alignment vertical="center"/>
    </xf>
    <xf numFmtId="0" fontId="21" fillId="0" borderId="0" xfId="1" applyFont="1"/>
    <xf numFmtId="0" fontId="22" fillId="0" borderId="0" xfId="1" applyFont="1"/>
    <xf numFmtId="0" fontId="23" fillId="0" borderId="1" xfId="1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5" fillId="0" borderId="12" xfId="0" applyFont="1" applyBorder="1" applyAlignment="1">
      <alignment shrinkToFit="1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shrinkToFit="1"/>
    </xf>
    <xf numFmtId="0" fontId="0" fillId="0" borderId="15" xfId="0" applyBorder="1"/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0" fontId="21" fillId="0" borderId="0" xfId="1" applyNumberFormat="1" applyFont="1"/>
    <xf numFmtId="20" fontId="5" fillId="0" borderId="0" xfId="1" applyNumberFormat="1" applyFont="1" applyAlignment="1">
      <alignment horizontal="right"/>
    </xf>
    <xf numFmtId="0" fontId="5" fillId="0" borderId="0" xfId="1" applyFont="1"/>
    <xf numFmtId="0" fontId="23" fillId="0" borderId="0" xfId="1" applyFont="1"/>
    <xf numFmtId="20" fontId="23" fillId="0" borderId="0" xfId="1" applyNumberFormat="1" applyFont="1"/>
    <xf numFmtId="0" fontId="27" fillId="0" borderId="1" xfId="1" applyFont="1" applyBorder="1" applyAlignment="1">
      <alignment horizontal="center" vertical="center"/>
    </xf>
    <xf numFmtId="0" fontId="22" fillId="0" borderId="10" xfId="1" applyFont="1" applyBorder="1"/>
    <xf numFmtId="0" fontId="17" fillId="0" borderId="10" xfId="1" applyBorder="1"/>
    <xf numFmtId="0" fontId="2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176" fontId="5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178" fontId="0" fillId="0" borderId="0" xfId="0" applyNumberForma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/>
    <xf numFmtId="0" fontId="2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/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0" fontId="1" fillId="0" borderId="2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center"/>
    </xf>
    <xf numFmtId="0" fontId="31" fillId="0" borderId="0" xfId="1" applyFont="1"/>
    <xf numFmtId="0" fontId="27" fillId="0" borderId="6" xfId="1" applyFont="1" applyBorder="1" applyAlignment="1">
      <alignment horizontal="center" vertical="center" wrapText="1"/>
    </xf>
    <xf numFmtId="20" fontId="14" fillId="0" borderId="1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vertical="center" wrapText="1"/>
    </xf>
    <xf numFmtId="0" fontId="19" fillId="0" borderId="6" xfId="1" applyFont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4" fillId="0" borderId="6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6" fillId="0" borderId="6" xfId="1" applyFont="1" applyBorder="1" applyAlignment="1">
      <alignment vertical="center" wrapText="1"/>
    </xf>
    <xf numFmtId="0" fontId="4" fillId="0" borderId="0" xfId="0" applyFont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1" fillId="0" borderId="2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36" fillId="0" borderId="1" xfId="1" applyFont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shrinkToFit="1"/>
    </xf>
    <xf numFmtId="0" fontId="9" fillId="0" borderId="1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7" fillId="0" borderId="0" xfId="0" applyFont="1" applyAlignment="1">
      <alignment horizontal="justify" vertical="center"/>
    </xf>
    <xf numFmtId="0" fontId="0" fillId="2" borderId="0" xfId="0" applyFill="1"/>
    <xf numFmtId="0" fontId="5" fillId="0" borderId="7" xfId="0" applyFont="1" applyBorder="1" applyAlignment="1">
      <alignment horizontal="center" vertical="center" shrinkToFit="1"/>
    </xf>
    <xf numFmtId="0" fontId="0" fillId="3" borderId="1" xfId="0" applyFill="1" applyBorder="1" applyAlignment="1" applyProtection="1">
      <alignment vertical="center" shrinkToFit="1"/>
      <protection hidden="1"/>
    </xf>
    <xf numFmtId="2" fontId="38" fillId="3" borderId="1" xfId="0" quotePrefix="1" applyNumberFormat="1" applyFont="1" applyFill="1" applyBorder="1" applyAlignment="1" applyProtection="1">
      <alignment horizontal="center" vertical="center" shrinkToFit="1"/>
      <protection hidden="1"/>
    </xf>
    <xf numFmtId="2" fontId="38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38" fillId="3" borderId="1" xfId="0" applyFont="1" applyFill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top"/>
    </xf>
    <xf numFmtId="0" fontId="0" fillId="0" borderId="3" xfId="0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2" fontId="38" fillId="0" borderId="0" xfId="0" applyNumberFormat="1" applyFont="1" applyAlignment="1" applyProtection="1">
      <alignment horizontal="center" vertical="center" shrinkToFit="1"/>
      <protection hidden="1"/>
    </xf>
    <xf numFmtId="0" fontId="38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1" fillId="0" borderId="14" xfId="0" applyFont="1" applyBorder="1"/>
    <xf numFmtId="0" fontId="0" fillId="0" borderId="5" xfId="0" applyBorder="1"/>
    <xf numFmtId="0" fontId="1" fillId="0" borderId="8" xfId="0" applyFont="1" applyBorder="1"/>
    <xf numFmtId="0" fontId="0" fillId="0" borderId="9" xfId="0" applyBorder="1"/>
    <xf numFmtId="0" fontId="0" fillId="0" borderId="34" xfId="0" applyBorder="1"/>
    <xf numFmtId="0" fontId="1" fillId="0" borderId="7" xfId="0" applyFont="1" applyBorder="1"/>
    <xf numFmtId="0" fontId="0" fillId="0" borderId="14" xfId="0" applyBorder="1"/>
    <xf numFmtId="0" fontId="0" fillId="0" borderId="4" xfId="0" applyBorder="1"/>
    <xf numFmtId="0" fontId="1" fillId="0" borderId="18" xfId="0" applyFont="1" applyBorder="1"/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shrinkToFit="1"/>
    </xf>
    <xf numFmtId="0" fontId="1" fillId="0" borderId="5" xfId="0" applyFont="1" applyBorder="1"/>
    <xf numFmtId="0" fontId="3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 vertical="top"/>
    </xf>
    <xf numFmtId="0" fontId="5" fillId="0" borderId="5" xfId="0" applyFont="1" applyBorder="1" applyAlignment="1">
      <alignment horizontal="right" shrinkToFit="1"/>
    </xf>
    <xf numFmtId="0" fontId="28" fillId="0" borderId="1" xfId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right" shrinkToFit="1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23" fillId="0" borderId="6" xfId="1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1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5" xfId="0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4" xfId="0" applyFont="1" applyBorder="1" applyAlignment="1">
      <alignment horizontal="left"/>
    </xf>
    <xf numFmtId="0" fontId="0" fillId="0" borderId="5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1" fontId="38" fillId="3" borderId="1" xfId="0" quotePrefix="1" applyNumberFormat="1" applyFont="1" applyFill="1" applyBorder="1" applyAlignment="1" applyProtection="1">
      <alignment horizontal="center" vertical="center" shrinkToFit="1"/>
      <protection hidden="1"/>
    </xf>
    <xf numFmtId="0" fontId="30" fillId="3" borderId="1" xfId="0" applyFont="1" applyFill="1" applyBorder="1" applyAlignment="1" applyProtection="1">
      <alignment horizontal="center" vertical="center" shrinkToFit="1"/>
      <protection hidden="1"/>
    </xf>
    <xf numFmtId="2" fontId="30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35" xfId="0" applyBorder="1" applyAlignment="1">
      <alignment horizontal="right" vertical="top"/>
    </xf>
    <xf numFmtId="0" fontId="0" fillId="0" borderId="36" xfId="0" applyBorder="1"/>
    <xf numFmtId="0" fontId="1" fillId="0" borderId="37" xfId="0" applyFont="1" applyBorder="1" applyAlignment="1">
      <alignment horizontal="right" vertical="top"/>
    </xf>
    <xf numFmtId="0" fontId="0" fillId="0" borderId="39" xfId="0" applyBorder="1"/>
    <xf numFmtId="0" fontId="0" fillId="0" borderId="40" xfId="0" applyBorder="1"/>
    <xf numFmtId="0" fontId="0" fillId="0" borderId="35" xfId="0" applyBorder="1"/>
    <xf numFmtId="0" fontId="1" fillId="0" borderId="41" xfId="0" applyFont="1" applyBorder="1"/>
    <xf numFmtId="0" fontId="1" fillId="0" borderId="35" xfId="0" applyFont="1" applyBorder="1" applyAlignment="1">
      <alignment horizontal="right" vertical="top"/>
    </xf>
    <xf numFmtId="0" fontId="3" fillId="0" borderId="18" xfId="0" applyFont="1" applyBorder="1" applyAlignment="1">
      <alignment horizontal="right"/>
    </xf>
    <xf numFmtId="0" fontId="3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left"/>
    </xf>
    <xf numFmtId="0" fontId="0" fillId="0" borderId="45" xfId="0" applyBorder="1"/>
    <xf numFmtId="0" fontId="0" fillId="0" borderId="44" xfId="0" applyBorder="1" applyAlignment="1">
      <alignment horizontal="left" vertical="top"/>
    </xf>
    <xf numFmtId="0" fontId="0" fillId="0" borderId="44" xfId="0" applyBorder="1"/>
    <xf numFmtId="0" fontId="0" fillId="0" borderId="37" xfId="0" applyBorder="1"/>
    <xf numFmtId="0" fontId="0" fillId="0" borderId="42" xfId="0" applyBorder="1"/>
    <xf numFmtId="0" fontId="1" fillId="0" borderId="0" xfId="0" applyFont="1" applyAlignment="1">
      <alignment horizontal="left"/>
    </xf>
    <xf numFmtId="0" fontId="0" fillId="0" borderId="46" xfId="0" applyBorder="1"/>
    <xf numFmtId="0" fontId="0" fillId="0" borderId="47" xfId="0" applyBorder="1"/>
    <xf numFmtId="0" fontId="2" fillId="0" borderId="14" xfId="0" applyFont="1" applyBorder="1" applyAlignment="1">
      <alignment horizontal="right"/>
    </xf>
    <xf numFmtId="0" fontId="1" fillId="0" borderId="49" xfId="0" applyFont="1" applyBorder="1"/>
    <xf numFmtId="0" fontId="1" fillId="0" borderId="36" xfId="0" applyFont="1" applyBorder="1"/>
    <xf numFmtId="0" fontId="1" fillId="0" borderId="18" xfId="0" applyFont="1" applyBorder="1" applyAlignment="1">
      <alignment horizontal="right"/>
    </xf>
    <xf numFmtId="0" fontId="0" fillId="0" borderId="50" xfId="0" applyBorder="1"/>
    <xf numFmtId="0" fontId="1" fillId="0" borderId="51" xfId="0" applyFont="1" applyBorder="1"/>
    <xf numFmtId="0" fontId="0" fillId="0" borderId="37" xfId="0" applyBorder="1" applyAlignment="1">
      <alignment horizontal="right" vertical="top"/>
    </xf>
    <xf numFmtId="0" fontId="1" fillId="0" borderId="51" xfId="0" applyFont="1" applyBorder="1" applyAlignment="1">
      <alignment horizontal="right"/>
    </xf>
    <xf numFmtId="0" fontId="0" fillId="0" borderId="38" xfId="0" applyBorder="1" applyAlignment="1">
      <alignment horizontal="right"/>
    </xf>
    <xf numFmtId="0" fontId="1" fillId="0" borderId="52" xfId="0" applyFont="1" applyBorder="1" applyAlignment="1">
      <alignment horizontal="right" vertical="top"/>
    </xf>
    <xf numFmtId="0" fontId="0" fillId="0" borderId="38" xfId="0" applyBorder="1" applyAlignment="1">
      <alignment horizontal="right" vertical="top"/>
    </xf>
    <xf numFmtId="0" fontId="0" fillId="0" borderId="41" xfId="0" applyBorder="1"/>
    <xf numFmtId="0" fontId="1" fillId="0" borderId="53" xfId="0" applyFont="1" applyBorder="1" applyAlignment="1">
      <alignment horizontal="right"/>
    </xf>
    <xf numFmtId="0" fontId="3" fillId="0" borderId="51" xfId="0" applyFont="1" applyBorder="1" applyAlignment="1">
      <alignment horizontal="center" vertical="center"/>
    </xf>
    <xf numFmtId="0" fontId="0" fillId="0" borderId="50" xfId="0" applyBorder="1" applyAlignment="1">
      <alignment horizontal="right"/>
    </xf>
    <xf numFmtId="0" fontId="0" fillId="0" borderId="43" xfId="0" applyBorder="1"/>
    <xf numFmtId="0" fontId="0" fillId="0" borderId="51" xfId="0" applyBorder="1" applyAlignment="1">
      <alignment horizontal="left"/>
    </xf>
    <xf numFmtId="0" fontId="3" fillId="0" borderId="46" xfId="0" applyFont="1" applyBorder="1" applyAlignment="1">
      <alignment horizontal="center" vertical="center"/>
    </xf>
    <xf numFmtId="0" fontId="0" fillId="0" borderId="35" xfId="0" applyBorder="1" applyAlignment="1">
      <alignment horizontal="right"/>
    </xf>
    <xf numFmtId="0" fontId="1" fillId="0" borderId="47" xfId="0" applyFont="1" applyBorder="1"/>
    <xf numFmtId="0" fontId="0" fillId="0" borderId="54" xfId="0" applyBorder="1"/>
    <xf numFmtId="0" fontId="0" fillId="0" borderId="55" xfId="0" applyBorder="1" applyAlignment="1">
      <alignment horizontal="left" vertical="top"/>
    </xf>
    <xf numFmtId="0" fontId="0" fillId="0" borderId="51" xfId="0" applyBorder="1"/>
    <xf numFmtId="0" fontId="0" fillId="0" borderId="53" xfId="0" applyBorder="1" applyAlignment="1">
      <alignment horizontal="right"/>
    </xf>
    <xf numFmtId="0" fontId="3" fillId="0" borderId="56" xfId="0" applyFont="1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2" xfId="0" applyBorder="1" applyAlignment="1">
      <alignment horizontal="left" vertical="top"/>
    </xf>
    <xf numFmtId="0" fontId="1" fillId="0" borderId="56" xfId="0" applyFont="1" applyBorder="1"/>
    <xf numFmtId="0" fontId="0" fillId="0" borderId="49" xfId="0" applyBorder="1"/>
    <xf numFmtId="0" fontId="0" fillId="0" borderId="53" xfId="0" applyBorder="1"/>
    <xf numFmtId="0" fontId="1" fillId="0" borderId="54" xfId="0" applyFont="1" applyBorder="1"/>
    <xf numFmtId="0" fontId="2" fillId="0" borderId="50" xfId="0" applyFont="1" applyBorder="1" applyAlignment="1">
      <alignment horizontal="right"/>
    </xf>
    <xf numFmtId="0" fontId="0" fillId="0" borderId="56" xfId="0" applyBorder="1"/>
    <xf numFmtId="0" fontId="0" fillId="0" borderId="49" xfId="0" applyBorder="1" applyAlignment="1">
      <alignment horizontal="left"/>
    </xf>
    <xf numFmtId="0" fontId="0" fillId="0" borderId="55" xfId="0" applyBorder="1" applyAlignment="1">
      <alignment horizontal="right"/>
    </xf>
    <xf numFmtId="0" fontId="1" fillId="0" borderId="40" xfId="0" applyFont="1" applyBorder="1"/>
    <xf numFmtId="0" fontId="1" fillId="0" borderId="55" xfId="0" applyFont="1" applyBorder="1"/>
    <xf numFmtId="0" fontId="3" fillId="0" borderId="50" xfId="0" applyFont="1" applyBorder="1"/>
    <xf numFmtId="0" fontId="3" fillId="0" borderId="51" xfId="0" applyFont="1" applyBorder="1" applyAlignment="1">
      <alignment horizontal="right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right" vertical="top"/>
    </xf>
    <xf numFmtId="0" fontId="0" fillId="0" borderId="48" xfId="0" applyBorder="1"/>
    <xf numFmtId="0" fontId="0" fillId="0" borderId="48" xfId="0" applyBorder="1" applyAlignment="1">
      <alignment horizontal="left"/>
    </xf>
    <xf numFmtId="0" fontId="0" fillId="0" borderId="55" xfId="0" applyBorder="1"/>
    <xf numFmtId="0" fontId="1" fillId="0" borderId="51" xfId="0" applyFont="1" applyBorder="1" applyAlignment="1">
      <alignment horizontal="left"/>
    </xf>
    <xf numFmtId="0" fontId="0" fillId="0" borderId="49" xfId="0" applyBorder="1" applyAlignment="1">
      <alignment horizontal="left" vertical="top"/>
    </xf>
    <xf numFmtId="0" fontId="0" fillId="0" borderId="58" xfId="0" applyBorder="1"/>
    <xf numFmtId="0" fontId="0" fillId="0" borderId="18" xfId="0" applyBorder="1" applyAlignment="1">
      <alignment horizontal="right" vertical="top"/>
    </xf>
    <xf numFmtId="0" fontId="3" fillId="0" borderId="49" xfId="0" applyFont="1" applyBorder="1" applyAlignment="1">
      <alignment horizontal="center" vertical="center"/>
    </xf>
    <xf numFmtId="0" fontId="3" fillId="0" borderId="38" xfId="0" applyFont="1" applyBorder="1" applyAlignment="1">
      <alignment horizontal="right" vertical="top"/>
    </xf>
    <xf numFmtId="0" fontId="1" fillId="0" borderId="44" xfId="0" applyFont="1" applyBorder="1"/>
    <xf numFmtId="0" fontId="0" fillId="0" borderId="57" xfId="0" applyBorder="1"/>
    <xf numFmtId="0" fontId="0" fillId="0" borderId="39" xfId="0" applyBorder="1" applyAlignment="1">
      <alignment horizontal="right"/>
    </xf>
    <xf numFmtId="0" fontId="0" fillId="0" borderId="44" xfId="0" applyBorder="1" applyAlignment="1">
      <alignment vertical="top"/>
    </xf>
    <xf numFmtId="0" fontId="5" fillId="0" borderId="50" xfId="0" applyFont="1" applyBorder="1"/>
    <xf numFmtId="0" fontId="5" fillId="0" borderId="51" xfId="0" applyFont="1" applyBorder="1" applyAlignment="1">
      <alignment horizontal="right"/>
    </xf>
    <xf numFmtId="0" fontId="0" fillId="0" borderId="36" xfId="0" applyBorder="1" applyAlignment="1">
      <alignment horizontal="left"/>
    </xf>
    <xf numFmtId="0" fontId="0" fillId="0" borderId="0" xfId="0" applyAlignment="1">
      <alignment horizontal="right" shrinkToFit="1"/>
    </xf>
    <xf numFmtId="0" fontId="5" fillId="0" borderId="53" xfId="0" applyFont="1" applyBorder="1" applyAlignment="1">
      <alignment shrinkToFit="1"/>
    </xf>
    <xf numFmtId="0" fontId="5" fillId="0" borderId="50" xfId="0" applyFont="1" applyBorder="1" applyAlignment="1">
      <alignment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37" xfId="0" applyFont="1" applyBorder="1" applyAlignment="1">
      <alignment shrinkToFit="1"/>
    </xf>
    <xf numFmtId="0" fontId="5" fillId="0" borderId="0" xfId="0" applyFont="1" applyAlignment="1">
      <alignment horizontal="left" vertical="center"/>
    </xf>
    <xf numFmtId="0" fontId="0" fillId="0" borderId="57" xfId="0" applyBorder="1" applyAlignment="1">
      <alignment horizontal="left"/>
    </xf>
    <xf numFmtId="0" fontId="0" fillId="0" borderId="18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38" xfId="0" applyBorder="1"/>
    <xf numFmtId="0" fontId="0" fillId="0" borderId="59" xfId="0" applyBorder="1"/>
    <xf numFmtId="0" fontId="5" fillId="0" borderId="48" xfId="0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distributed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6" fillId="0" borderId="6" xfId="1" applyFont="1" applyBorder="1" applyAlignment="1">
      <alignment horizontal="left" vertical="center" wrapText="1"/>
    </xf>
    <xf numFmtId="0" fontId="32" fillId="0" borderId="15" xfId="1" applyFont="1" applyBorder="1" applyAlignment="1">
      <alignment horizontal="left" vertical="center" wrapText="1"/>
    </xf>
    <xf numFmtId="0" fontId="32" fillId="0" borderId="13" xfId="1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0" xfId="1" applyAlignment="1">
      <alignment horizontal="center" vertical="center"/>
    </xf>
    <xf numFmtId="0" fontId="28" fillId="0" borderId="3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36" fillId="0" borderId="6" xfId="1" applyFont="1" applyBorder="1" applyAlignment="1">
      <alignment horizontal="center" vertical="center" wrapText="1"/>
    </xf>
    <xf numFmtId="0" fontId="36" fillId="0" borderId="15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36" fillId="0" borderId="1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top"/>
    </xf>
    <xf numFmtId="0" fontId="39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78" fontId="0" fillId="0" borderId="5" xfId="0" applyNumberForma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3"/>
  <sheetViews>
    <sheetView view="pageBreakPreview" zoomScale="120" zoomScaleNormal="100" zoomScaleSheetLayoutView="120" workbookViewId="0">
      <selection activeCell="C74" sqref="C74"/>
    </sheetView>
  </sheetViews>
  <sheetFormatPr defaultRowHeight="13" x14ac:dyDescent="0.2"/>
  <cols>
    <col min="1" max="1" width="6" customWidth="1"/>
    <col min="2" max="2" width="8.7265625" customWidth="1"/>
    <col min="3" max="3" width="10.453125" customWidth="1"/>
    <col min="4" max="4" width="36.26953125" customWidth="1"/>
    <col min="5" max="5" width="33.90625" customWidth="1"/>
    <col min="6" max="7" width="15.26953125" customWidth="1"/>
    <col min="8" max="8" width="17.90625" customWidth="1"/>
  </cols>
  <sheetData>
    <row r="5" spans="1:9" ht="38.25" customHeight="1" x14ac:dyDescent="0.35">
      <c r="A5" s="350" t="s">
        <v>195</v>
      </c>
      <c r="B5" s="350"/>
      <c r="C5" s="350"/>
      <c r="D5" s="350"/>
      <c r="E5" s="350"/>
      <c r="F5" s="350"/>
      <c r="G5" s="18"/>
      <c r="H5" s="18"/>
    </row>
    <row r="6" spans="1:9" ht="63.75" customHeight="1" x14ac:dyDescent="0.55000000000000004">
      <c r="A6" s="351" t="s">
        <v>123</v>
      </c>
      <c r="B6" s="351"/>
      <c r="C6" s="351"/>
      <c r="D6" s="351"/>
      <c r="E6" s="351"/>
      <c r="F6" s="351"/>
      <c r="G6" s="13"/>
      <c r="H6" s="13"/>
    </row>
    <row r="7" spans="1:9" ht="30" x14ac:dyDescent="0.4">
      <c r="A7" s="352"/>
      <c r="B7" s="352"/>
      <c r="C7" s="352"/>
      <c r="D7" s="352"/>
      <c r="E7" s="352"/>
      <c r="F7" s="352"/>
      <c r="G7" s="12"/>
      <c r="H7" s="12"/>
      <c r="I7" s="2"/>
    </row>
    <row r="8" spans="1:9" ht="23.5" x14ac:dyDescent="0.35">
      <c r="A8" s="13"/>
      <c r="B8" s="13"/>
      <c r="C8" s="13"/>
      <c r="D8" s="13"/>
      <c r="E8" s="13"/>
      <c r="F8" s="13"/>
      <c r="G8" s="13"/>
    </row>
    <row r="32" ht="17.25" customHeight="1" x14ac:dyDescent="0.2"/>
    <row r="36" spans="3:8" ht="25.5" customHeight="1" x14ac:dyDescent="0.3">
      <c r="C36" s="12" t="s">
        <v>66</v>
      </c>
      <c r="D36" s="12" t="s">
        <v>196</v>
      </c>
      <c r="E36" s="12"/>
    </row>
    <row r="37" spans="3:8" ht="25.5" customHeight="1" x14ac:dyDescent="0.3">
      <c r="C37" s="12"/>
      <c r="D37" s="12"/>
      <c r="E37" s="12"/>
    </row>
    <row r="38" spans="3:8" ht="25.5" customHeight="1" x14ac:dyDescent="0.3">
      <c r="C38" s="149" t="s">
        <v>124</v>
      </c>
      <c r="D38" s="353" t="s">
        <v>147</v>
      </c>
      <c r="E38" s="353"/>
    </row>
    <row r="39" spans="3:8" ht="25.5" customHeight="1" x14ac:dyDescent="0.3">
      <c r="C39" s="149" t="s">
        <v>125</v>
      </c>
      <c r="D39" s="353" t="s">
        <v>126</v>
      </c>
      <c r="E39" s="353"/>
    </row>
    <row r="40" spans="3:8" ht="25.5" customHeight="1" x14ac:dyDescent="0.3">
      <c r="C40" s="149"/>
      <c r="D40" s="353" t="s">
        <v>127</v>
      </c>
      <c r="E40" s="353"/>
    </row>
    <row r="41" spans="3:8" ht="25.5" customHeight="1" x14ac:dyDescent="0.3">
      <c r="C41" s="149"/>
      <c r="D41" s="353" t="s">
        <v>528</v>
      </c>
      <c r="E41" s="353"/>
    </row>
    <row r="42" spans="3:8" ht="25.5" customHeight="1" x14ac:dyDescent="0.3">
      <c r="C42" s="149" t="s">
        <v>128</v>
      </c>
      <c r="D42" s="353" t="s">
        <v>129</v>
      </c>
      <c r="E42" s="353"/>
      <c r="G42" s="17"/>
      <c r="H42" s="17"/>
    </row>
    <row r="43" spans="3:8" ht="16.5" x14ac:dyDescent="0.25">
      <c r="C43" s="17"/>
      <c r="D43" s="5"/>
      <c r="E43" s="5"/>
      <c r="G43" s="17"/>
      <c r="H43" s="17"/>
    </row>
    <row r="44" spans="3:8" ht="16.5" x14ac:dyDescent="0.25">
      <c r="C44" s="17"/>
      <c r="D44" s="5"/>
      <c r="E44" s="5"/>
      <c r="G44" s="17"/>
      <c r="H44" s="17"/>
    </row>
    <row r="45" spans="3:8" ht="16.5" x14ac:dyDescent="0.25">
      <c r="C45" s="17"/>
      <c r="D45" s="5"/>
      <c r="E45" s="5"/>
      <c r="G45" s="17"/>
      <c r="H45" s="17"/>
    </row>
    <row r="46" spans="3:8" ht="16.5" x14ac:dyDescent="0.25">
      <c r="C46" s="17"/>
      <c r="D46" s="349"/>
      <c r="E46" s="349"/>
      <c r="G46" s="17"/>
      <c r="H46" s="17"/>
    </row>
    <row r="47" spans="3:8" ht="16.5" x14ac:dyDescent="0.25">
      <c r="C47" s="17"/>
      <c r="D47" s="349"/>
      <c r="E47" s="349"/>
      <c r="G47" s="17"/>
      <c r="H47" s="17"/>
    </row>
    <row r="48" spans="3:8" ht="59.25" customHeight="1" x14ac:dyDescent="0.25">
      <c r="E48" s="17"/>
      <c r="F48" s="17"/>
    </row>
    <row r="49" spans="2:6" ht="16.5" hidden="1" x14ac:dyDescent="0.25">
      <c r="E49" s="17"/>
      <c r="F49" s="17"/>
    </row>
    <row r="50" spans="2:6" ht="16.5" hidden="1" x14ac:dyDescent="0.25">
      <c r="E50" s="17"/>
      <c r="F50" s="17"/>
    </row>
    <row r="51" spans="2:6" ht="16.5" hidden="1" x14ac:dyDescent="0.25">
      <c r="E51" s="17"/>
      <c r="F51" s="17"/>
    </row>
    <row r="53" spans="2:6" x14ac:dyDescent="0.2">
      <c r="B53" s="1"/>
      <c r="C53" s="1"/>
      <c r="D53" s="1"/>
    </row>
  </sheetData>
  <mergeCells count="10">
    <mergeCell ref="D46:E46"/>
    <mergeCell ref="D47:E47"/>
    <mergeCell ref="A5:F5"/>
    <mergeCell ref="A6:F6"/>
    <mergeCell ref="A7:F7"/>
    <mergeCell ref="D42:E42"/>
    <mergeCell ref="D38:E38"/>
    <mergeCell ref="D39:E39"/>
    <mergeCell ref="D40:E40"/>
    <mergeCell ref="D41:E41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4" verticalDpi="30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18"/>
  <sheetViews>
    <sheetView view="pageBreakPreview" topLeftCell="B1" zoomScale="120" zoomScaleNormal="100" zoomScaleSheetLayoutView="120" workbookViewId="0">
      <selection activeCell="P57" sqref="P57"/>
    </sheetView>
  </sheetViews>
  <sheetFormatPr defaultColWidth="9" defaultRowHeight="16.5" x14ac:dyDescent="0.25"/>
  <cols>
    <col min="1" max="1" width="3.08984375" style="6" customWidth="1"/>
    <col min="2" max="2" width="4.6328125" style="6" customWidth="1"/>
    <col min="3" max="3" width="15" style="161" customWidth="1"/>
    <col min="4" max="4" width="10" style="11" customWidth="1"/>
    <col min="5" max="5" width="3.7265625" style="16" customWidth="1"/>
    <col min="6" max="10" width="3.7265625" style="20" customWidth="1"/>
    <col min="11" max="11" width="3.7265625" style="19" customWidth="1"/>
    <col min="12" max="12" width="3.7265625" style="16" customWidth="1"/>
    <col min="13" max="14" width="3.7265625" style="21" customWidth="1"/>
    <col min="15" max="16" width="3.7265625" style="20" customWidth="1"/>
    <col min="17" max="17" width="4.453125" style="5" customWidth="1"/>
    <col min="18" max="18" width="15" style="161" customWidth="1"/>
    <col min="19" max="19" width="10" style="11" customWidth="1"/>
    <col min="20" max="20" width="3.08984375" style="5" customWidth="1"/>
    <col min="21" max="21" width="4.453125" style="5" customWidth="1"/>
    <col min="22" max="22" width="9" style="5" customWidth="1"/>
    <col min="23" max="23" width="9" style="161" customWidth="1"/>
    <col min="24" max="24" width="9" style="161"/>
    <col min="25" max="27" width="9" style="5" customWidth="1"/>
    <col min="28" max="16384" width="9" style="5"/>
  </cols>
  <sheetData>
    <row r="1" spans="1:29" ht="30" customHeight="1" x14ac:dyDescent="0.35">
      <c r="A1" s="10"/>
      <c r="B1" s="10"/>
      <c r="C1" s="22"/>
      <c r="D1" s="14"/>
      <c r="E1" s="387" t="s">
        <v>162</v>
      </c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"/>
      <c r="R1" s="22"/>
      <c r="S1" s="14"/>
      <c r="T1" s="3"/>
      <c r="Y1" s="161"/>
      <c r="AA1" s="7"/>
      <c r="AB1" s="7"/>
      <c r="AC1" s="7"/>
    </row>
    <row r="2" spans="1:29" ht="22.5" customHeight="1" x14ac:dyDescent="0.25">
      <c r="A2" s="10"/>
      <c r="B2" s="10"/>
      <c r="C2" s="22"/>
      <c r="D2" s="14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3"/>
      <c r="R2" s="22"/>
      <c r="S2" s="14"/>
      <c r="T2" s="3"/>
      <c r="Y2" s="161"/>
      <c r="AA2" s="7"/>
      <c r="AB2" s="7"/>
      <c r="AC2" s="7"/>
    </row>
    <row r="3" spans="1:29" s="7" customFormat="1" ht="22.5" customHeight="1" x14ac:dyDescent="0.2">
      <c r="A3" s="10"/>
      <c r="B3" s="10" t="s">
        <v>2</v>
      </c>
      <c r="C3" s="22" t="s">
        <v>0</v>
      </c>
      <c r="D3" s="15" t="s">
        <v>1</v>
      </c>
      <c r="E3" s="16"/>
      <c r="F3" s="26"/>
      <c r="G3" s="20"/>
      <c r="H3" s="20"/>
      <c r="I3" s="20"/>
      <c r="J3" s="20"/>
      <c r="K3" s="19"/>
      <c r="L3" s="16"/>
      <c r="M3" s="21"/>
      <c r="N3" s="21"/>
      <c r="O3" s="20"/>
      <c r="P3" s="20"/>
      <c r="Q3" s="3" t="s">
        <v>2</v>
      </c>
      <c r="R3" s="22" t="s">
        <v>0</v>
      </c>
      <c r="S3" s="15" t="s">
        <v>1</v>
      </c>
      <c r="T3" s="3"/>
      <c r="W3" s="9"/>
      <c r="X3" s="9"/>
    </row>
    <row r="4" spans="1:29" s="7" customFormat="1" ht="19.5" customHeight="1" thickBot="1" x14ac:dyDescent="0.25">
      <c r="A4" s="388">
        <v>1</v>
      </c>
      <c r="B4" s="389">
        <v>7</v>
      </c>
      <c r="C4" s="389" t="str">
        <f>IF(B4="","",VLOOKUP(B4,$B$38:$D$100,2))</f>
        <v>森　一眞</v>
      </c>
      <c r="D4" s="390" t="str">
        <f>IF(B4="","",VLOOKUP(B4,$B$38:$D$100,3))</f>
        <v>木更津総合</v>
      </c>
      <c r="E4" s="284"/>
      <c r="F4" s="287">
        <v>1</v>
      </c>
      <c r="G4"/>
      <c r="H4"/>
      <c r="I4"/>
      <c r="J4"/>
      <c r="K4"/>
      <c r="L4"/>
      <c r="O4" s="239">
        <v>8</v>
      </c>
      <c r="P4"/>
      <c r="Q4" s="389">
        <v>24</v>
      </c>
      <c r="R4" s="389" t="str">
        <f>IF(Q4="","",VLOOKUP(Q4,$B$38:$D$100,2))</f>
        <v>齊藤　珀伸</v>
      </c>
      <c r="S4" s="390" t="str">
        <f>IF(Q4="","",VLOOKUP(Q4,$B$38:$D$100,3))</f>
        <v>秀明八千代</v>
      </c>
      <c r="T4" s="389">
        <v>23</v>
      </c>
      <c r="W4" s="8"/>
      <c r="X4" s="8"/>
    </row>
    <row r="5" spans="1:29" s="7" customFormat="1" ht="19.5" customHeight="1" thickBot="1" x14ac:dyDescent="0.3">
      <c r="A5" s="388"/>
      <c r="B5" s="389"/>
      <c r="C5" s="389"/>
      <c r="D5" s="390"/>
      <c r="E5"/>
      <c r="F5" s="314" t="s">
        <v>365</v>
      </c>
      <c r="G5" s="248">
        <v>3</v>
      </c>
      <c r="J5"/>
      <c r="K5"/>
      <c r="L5"/>
      <c r="M5"/>
      <c r="N5" s="322">
        <v>7</v>
      </c>
      <c r="O5" s="275" t="s">
        <v>434</v>
      </c>
      <c r="P5" s="274"/>
      <c r="Q5" s="389"/>
      <c r="R5" s="389"/>
      <c r="S5" s="390"/>
      <c r="T5" s="389"/>
      <c r="W5" s="8"/>
      <c r="X5" s="8"/>
      <c r="AA5" s="5"/>
      <c r="AB5" s="5"/>
      <c r="AC5" s="5"/>
    </row>
    <row r="6" spans="1:29" s="7" customFormat="1" ht="19.5" customHeight="1" thickBot="1" x14ac:dyDescent="0.3">
      <c r="A6" s="388">
        <v>2</v>
      </c>
      <c r="B6" s="389">
        <v>13</v>
      </c>
      <c r="C6" s="389" t="str">
        <f t="shared" ref="C6" si="0">IF(B6="","",VLOOKUP(B6,$B$38:$D$100,2))</f>
        <v>成田　大治朗</v>
      </c>
      <c r="D6" s="390" t="str">
        <f t="shared" ref="D6" si="1">IF(B6="","",VLOOKUP(B6,$B$38:$D$100,3))</f>
        <v>成東</v>
      </c>
      <c r="E6" s="29">
        <v>1</v>
      </c>
      <c r="F6" s="212"/>
      <c r="G6" s="315"/>
      <c r="J6"/>
      <c r="K6"/>
      <c r="L6"/>
      <c r="M6" s="308"/>
      <c r="N6" s="23"/>
      <c r="O6"/>
      <c r="P6" s="239">
        <v>10</v>
      </c>
      <c r="Q6" s="389">
        <v>15</v>
      </c>
      <c r="R6" s="389" t="str">
        <f t="shared" ref="R6" si="2">IF(Q6="","",VLOOKUP(Q6,$B$38:$D$100,2))</f>
        <v>樋口将平</v>
      </c>
      <c r="S6" s="390" t="str">
        <f t="shared" ref="S6" si="3">IF(Q6="","",VLOOKUP(Q6,$B$38:$D$100,3))</f>
        <v>成田</v>
      </c>
      <c r="T6" s="389">
        <v>24</v>
      </c>
      <c r="W6" s="8"/>
      <c r="X6" s="8"/>
      <c r="AA6" s="5"/>
      <c r="AB6" s="5"/>
      <c r="AC6" s="5"/>
    </row>
    <row r="7" spans="1:29" s="7" customFormat="1" ht="19.5" customHeight="1" thickBot="1" x14ac:dyDescent="0.3">
      <c r="A7" s="388"/>
      <c r="B7" s="389"/>
      <c r="C7" s="389"/>
      <c r="D7" s="390"/>
      <c r="E7" s="298" t="s">
        <v>329</v>
      </c>
      <c r="F7" s="267"/>
      <c r="G7" s="23"/>
      <c r="H7"/>
      <c r="I7"/>
      <c r="J7"/>
      <c r="K7"/>
      <c r="L7"/>
      <c r="M7" s="308"/>
      <c r="N7" s="23"/>
      <c r="O7"/>
      <c r="P7" s="276" t="s">
        <v>354</v>
      </c>
      <c r="Q7" s="389"/>
      <c r="R7" s="389"/>
      <c r="S7" s="390"/>
      <c r="T7" s="389"/>
      <c r="W7" s="8"/>
      <c r="X7" s="8"/>
      <c r="AA7" s="5"/>
      <c r="AB7" s="5"/>
      <c r="AC7" s="5"/>
    </row>
    <row r="8" spans="1:29" s="7" customFormat="1" ht="19.5" customHeight="1" x14ac:dyDescent="0.25">
      <c r="A8" s="388">
        <v>3</v>
      </c>
      <c r="B8" s="389">
        <v>30</v>
      </c>
      <c r="C8" s="389" t="str">
        <f t="shared" ref="C8" si="4">IF(B8="","",VLOOKUP(B8,$B$38:$D$100,2))</f>
        <v>小谷　泰雅</v>
      </c>
      <c r="D8" s="390" t="str">
        <f t="shared" ref="D8" si="5">IF(B8="","",VLOOKUP(B8,$B$38:$D$100,3))</f>
        <v>千葉南</v>
      </c>
      <c r="E8" s="23"/>
      <c r="F8" s="268">
        <v>0</v>
      </c>
      <c r="G8" s="23"/>
      <c r="H8"/>
      <c r="I8"/>
      <c r="J8"/>
      <c r="K8"/>
      <c r="L8"/>
      <c r="M8" s="308"/>
      <c r="N8"/>
      <c r="O8" s="273">
        <v>0</v>
      </c>
      <c r="P8" s="216"/>
      <c r="Q8" s="389">
        <v>43</v>
      </c>
      <c r="R8" s="389" t="str">
        <f t="shared" ref="R8" si="6">IF(Q8="","",VLOOKUP(Q8,$B$38:$D$100,2))</f>
        <v>小林　亮介</v>
      </c>
      <c r="S8" s="390" t="str">
        <f t="shared" ref="S8" si="7">IF(Q8="","",VLOOKUP(Q8,$B$38:$D$100,3))</f>
        <v>昭和学院</v>
      </c>
      <c r="T8" s="389">
        <v>25</v>
      </c>
      <c r="W8" s="9"/>
      <c r="X8" s="9"/>
      <c r="AA8" s="5"/>
      <c r="AB8" s="5"/>
      <c r="AC8" s="5"/>
    </row>
    <row r="9" spans="1:29" s="7" customFormat="1" ht="19.5" customHeight="1" thickBot="1" x14ac:dyDescent="0.3">
      <c r="A9" s="388"/>
      <c r="B9" s="389"/>
      <c r="C9" s="389"/>
      <c r="D9" s="390"/>
      <c r="E9" s="246">
        <v>0</v>
      </c>
      <c r="G9" s="232" t="s">
        <v>446</v>
      </c>
      <c r="H9" s="294">
        <v>0</v>
      </c>
      <c r="I9"/>
      <c r="J9"/>
      <c r="K9"/>
      <c r="L9"/>
      <c r="M9" s="313">
        <v>5</v>
      </c>
      <c r="N9" t="s">
        <v>441</v>
      </c>
      <c r="O9"/>
      <c r="P9" s="252">
        <v>0</v>
      </c>
      <c r="Q9" s="389"/>
      <c r="R9" s="389"/>
      <c r="S9" s="390"/>
      <c r="T9" s="389"/>
      <c r="W9" s="9"/>
      <c r="X9" s="9"/>
      <c r="AA9" s="5"/>
      <c r="AB9" s="5"/>
      <c r="AC9" s="5"/>
    </row>
    <row r="10" spans="1:29" s="7" customFormat="1" ht="19.5" customHeight="1" thickBot="1" x14ac:dyDescent="0.3">
      <c r="A10" s="388">
        <v>4</v>
      </c>
      <c r="B10" s="389">
        <v>2</v>
      </c>
      <c r="C10" s="389" t="str">
        <f t="shared" ref="C10" si="8">IF(B10="","",VLOOKUP(B10,$B$38:$D$100,2))</f>
        <v>田村　夏希</v>
      </c>
      <c r="D10" s="390" t="str">
        <f t="shared" ref="D10" si="9">IF(B10="","",VLOOKUP(B10,$B$38:$D$100,3))</f>
        <v>拓大紅陵</v>
      </c>
      <c r="E10" s="29">
        <v>9</v>
      </c>
      <c r="G10" s="308"/>
      <c r="H10" s="23"/>
      <c r="I10"/>
      <c r="J10"/>
      <c r="K10"/>
      <c r="L10" s="281"/>
      <c r="M10" s="330"/>
      <c r="P10" s="254">
        <v>0</v>
      </c>
      <c r="Q10" s="389">
        <v>17</v>
      </c>
      <c r="R10" s="389" t="str">
        <f t="shared" ref="R10" si="10">IF(Q10="","",VLOOKUP(Q10,$B$38:$D$100,2))</f>
        <v>渡邊 幸喜</v>
      </c>
      <c r="S10" s="390" t="str">
        <f t="shared" ref="S10" si="11">IF(Q10="","",VLOOKUP(Q10,$B$38:$D$100,3))</f>
        <v>市立銚子</v>
      </c>
      <c r="T10" s="389">
        <v>26</v>
      </c>
      <c r="W10" s="9"/>
      <c r="X10" s="9"/>
      <c r="AA10" s="5"/>
      <c r="AB10" s="5"/>
      <c r="AC10" s="5"/>
    </row>
    <row r="11" spans="1:29" s="7" customFormat="1" ht="19.5" customHeight="1" thickBot="1" x14ac:dyDescent="0.3">
      <c r="A11" s="388"/>
      <c r="B11" s="389"/>
      <c r="C11" s="389"/>
      <c r="D11" s="390"/>
      <c r="E11" s="298" t="s">
        <v>331</v>
      </c>
      <c r="F11" s="303" t="s">
        <v>579</v>
      </c>
      <c r="G11" s="308"/>
      <c r="H11" s="23"/>
      <c r="I11"/>
      <c r="J11"/>
      <c r="K11"/>
      <c r="L11" s="281"/>
      <c r="M11" s="212"/>
      <c r="O11" s="243" t="s">
        <v>581</v>
      </c>
      <c r="P11" t="s">
        <v>357</v>
      </c>
      <c r="Q11" s="389"/>
      <c r="R11" s="389"/>
      <c r="S11" s="390"/>
      <c r="T11" s="389"/>
      <c r="V11" s="9"/>
      <c r="W11" s="9"/>
      <c r="X11" s="8"/>
      <c r="Y11" s="8"/>
      <c r="Z11" s="8"/>
      <c r="AA11" s="5"/>
      <c r="AB11" s="5"/>
      <c r="AC11" s="5"/>
    </row>
    <row r="12" spans="1:29" s="7" customFormat="1" ht="19.5" customHeight="1" thickBot="1" x14ac:dyDescent="0.3">
      <c r="A12" s="388">
        <v>5</v>
      </c>
      <c r="B12" s="389">
        <v>9</v>
      </c>
      <c r="C12" s="389" t="str">
        <f t="shared" ref="C12" si="12">IF(B12="","",VLOOKUP(B12,$B$38:$D$100,2))</f>
        <v>齋藤　雄琉</v>
      </c>
      <c r="D12" s="390" t="str">
        <f t="shared" ref="D12" si="13">IF(B12="","",VLOOKUP(B12,$B$38:$D$100,3))</f>
        <v>長生</v>
      </c>
      <c r="E12" s="25"/>
      <c r="F12" s="316"/>
      <c r="G12" s="308"/>
      <c r="H12" s="23"/>
      <c r="I12"/>
      <c r="J12"/>
      <c r="K12"/>
      <c r="L12" s="308"/>
      <c r="M12" s="23"/>
      <c r="N12" s="272"/>
      <c r="O12" s="323"/>
      <c r="P12"/>
      <c r="Q12" s="389">
        <v>37</v>
      </c>
      <c r="R12" s="389" t="str">
        <f t="shared" ref="R12" si="14">IF(Q12="","",VLOOKUP(Q12,$B$38:$D$100,2))</f>
        <v>清水　啓斗</v>
      </c>
      <c r="S12" s="390" t="str">
        <f t="shared" ref="S12" si="15">IF(Q12="","",VLOOKUP(Q12,$B$38:$D$100,3))</f>
        <v>日体大柏</v>
      </c>
      <c r="T12" s="389">
        <v>27</v>
      </c>
      <c r="AA12" s="5"/>
      <c r="AB12" s="5"/>
      <c r="AC12" s="5"/>
    </row>
    <row r="13" spans="1:29" s="7" customFormat="1" ht="19.5" customHeight="1" thickBot="1" x14ac:dyDescent="0.3">
      <c r="A13" s="388"/>
      <c r="B13" s="389"/>
      <c r="C13" s="389"/>
      <c r="D13" s="390"/>
      <c r="E13" s="246">
        <v>0</v>
      </c>
      <c r="F13" s="308" t="s">
        <v>427</v>
      </c>
      <c r="G13" s="326"/>
      <c r="H13" s="23"/>
      <c r="I13"/>
      <c r="J13"/>
      <c r="K13"/>
      <c r="L13" s="308"/>
      <c r="M13" s="23"/>
      <c r="N13" s="272"/>
      <c r="O13" t="s">
        <v>435</v>
      </c>
      <c r="P13" s="273">
        <v>6</v>
      </c>
      <c r="Q13" s="389"/>
      <c r="R13" s="389"/>
      <c r="S13" s="390"/>
      <c r="T13" s="389"/>
      <c r="AA13" s="5"/>
      <c r="AB13" s="5"/>
      <c r="AC13" s="5"/>
    </row>
    <row r="14" spans="1:29" s="7" customFormat="1" ht="19.5" customHeight="1" thickBot="1" x14ac:dyDescent="0.3">
      <c r="A14" s="388">
        <v>6</v>
      </c>
      <c r="B14" s="389">
        <v>22</v>
      </c>
      <c r="C14" s="389" t="str">
        <f t="shared" ref="C14" si="16">IF(B14="","",VLOOKUP(B14,$B$38:$D$100,2))</f>
        <v>岡部　直斗</v>
      </c>
      <c r="D14" s="390" t="str">
        <f t="shared" ref="D14" si="17">IF(B14="","",VLOOKUP(B14,$B$38:$D$100,3))</f>
        <v>秀明八千代</v>
      </c>
      <c r="E14" s="216"/>
      <c r="F14" s="215"/>
      <c r="G14" s="233" t="s">
        <v>584</v>
      </c>
      <c r="H14" s="23" t="s">
        <v>455</v>
      </c>
      <c r="I14" s="284">
        <v>2</v>
      </c>
      <c r="J14"/>
      <c r="K14"/>
      <c r="L14" s="313">
        <v>3</v>
      </c>
      <c r="M14" t="s">
        <v>457</v>
      </c>
      <c r="N14" s="273">
        <v>3</v>
      </c>
      <c r="O14" s="216"/>
      <c r="P14" s="216"/>
      <c r="Q14" s="389">
        <v>32</v>
      </c>
      <c r="R14" s="389" t="str">
        <f t="shared" ref="R14" si="18">IF(Q14="","",VLOOKUP(Q14,$B$38:$D$100,2))</f>
        <v>舟波　春翔</v>
      </c>
      <c r="S14" s="390" t="str">
        <f t="shared" ref="S14" si="19">IF(Q14="","",VLOOKUP(Q14,$B$38:$D$100,3))</f>
        <v>習志野</v>
      </c>
      <c r="T14" s="389">
        <v>28</v>
      </c>
      <c r="AA14" s="5"/>
      <c r="AB14" s="5"/>
      <c r="AC14" s="5"/>
    </row>
    <row r="15" spans="1:29" s="7" customFormat="1" ht="19.5" customHeight="1" x14ac:dyDescent="0.25">
      <c r="A15" s="388"/>
      <c r="B15" s="389"/>
      <c r="C15" s="389"/>
      <c r="D15" s="390"/>
      <c r="E15"/>
      <c r="F15" s="247">
        <v>1</v>
      </c>
      <c r="G15"/>
      <c r="H15" s="308"/>
      <c r="I15" s="23"/>
      <c r="J15"/>
      <c r="K15" s="308"/>
      <c r="L15" s="274"/>
      <c r="M15"/>
      <c r="N15"/>
      <c r="O15" s="255">
        <v>0</v>
      </c>
      <c r="P15" s="211"/>
      <c r="Q15" s="389"/>
      <c r="R15" s="389"/>
      <c r="S15" s="390"/>
      <c r="T15" s="389"/>
      <c r="AA15" s="5"/>
      <c r="AB15" s="5"/>
      <c r="AC15" s="5"/>
    </row>
    <row r="16" spans="1:29" s="7" customFormat="1" ht="19.5" customHeight="1" x14ac:dyDescent="0.25">
      <c r="A16" s="388">
        <v>7</v>
      </c>
      <c r="B16" s="389">
        <v>44</v>
      </c>
      <c r="C16" s="389" t="str">
        <f t="shared" ref="C16" si="20">IF(B16="","",VLOOKUP(B16,$B$38:$D$100,2))</f>
        <v>井上　瑠心</v>
      </c>
      <c r="D16" s="390" t="str">
        <f t="shared" ref="D16" si="21">IF(B16="","",VLOOKUP(B16,$B$38:$D$100,3))</f>
        <v>昭和学院</v>
      </c>
      <c r="E16" s="216"/>
      <c r="F16" s="244">
        <v>0</v>
      </c>
      <c r="G16"/>
      <c r="H16" s="308"/>
      <c r="I16" s="23"/>
      <c r="J16"/>
      <c r="K16" s="308"/>
      <c r="L16" s="23"/>
      <c r="M16"/>
      <c r="N16"/>
      <c r="O16" s="239">
        <v>0</v>
      </c>
      <c r="P16" s="216"/>
      <c r="Q16" s="389">
        <v>6</v>
      </c>
      <c r="R16" s="389" t="str">
        <f t="shared" ref="R16" si="22">IF(Q16="","",VLOOKUP(Q16,$B$38:$D$100,2))</f>
        <v>藤本　慈生</v>
      </c>
      <c r="S16" s="390" t="str">
        <f t="shared" ref="S16" si="23">IF(Q16="","",VLOOKUP(Q16,$B$38:$D$100,3))</f>
        <v>木更津総合</v>
      </c>
      <c r="T16" s="389">
        <v>29</v>
      </c>
      <c r="W16" s="9"/>
      <c r="X16" s="9"/>
      <c r="AA16" s="5"/>
      <c r="AB16" s="5"/>
      <c r="AC16" s="5"/>
    </row>
    <row r="17" spans="1:29" s="7" customFormat="1" ht="19.5" customHeight="1" thickBot="1" x14ac:dyDescent="0.3">
      <c r="A17" s="388"/>
      <c r="B17" s="389"/>
      <c r="C17" s="389"/>
      <c r="D17" s="390"/>
      <c r="E17" s="211"/>
      <c r="F17" s="213" t="s">
        <v>428</v>
      </c>
      <c r="G17" s="294">
        <v>7</v>
      </c>
      <c r="H17" s="308"/>
      <c r="I17" s="23"/>
      <c r="J17"/>
      <c r="K17" s="308"/>
      <c r="L17" s="23"/>
      <c r="M17"/>
      <c r="N17" s="243" t="s">
        <v>581</v>
      </c>
      <c r="O17" s="211" t="s">
        <v>436</v>
      </c>
      <c r="P17"/>
      <c r="Q17" s="389"/>
      <c r="R17" s="389"/>
      <c r="S17" s="390"/>
      <c r="T17" s="389"/>
      <c r="W17" s="9"/>
      <c r="X17" s="9"/>
      <c r="AA17" s="5"/>
      <c r="AB17" s="5"/>
      <c r="AC17" s="5"/>
    </row>
    <row r="18" spans="1:29" s="7" customFormat="1" ht="19.5" customHeight="1" thickBot="1" x14ac:dyDescent="0.3">
      <c r="A18" s="388">
        <v>8</v>
      </c>
      <c r="B18" s="389">
        <v>25</v>
      </c>
      <c r="C18" s="389" t="str">
        <f t="shared" ref="C18" si="24">IF(B18="","",VLOOKUP(B18,$B$38:$D$100,2))</f>
        <v>山口　蓮央</v>
      </c>
      <c r="D18" s="390" t="str">
        <f t="shared" ref="D18" si="25">IF(B18="","",VLOOKUP(B18,$B$38:$D$100,3))</f>
        <v>秀明八千代</v>
      </c>
      <c r="E18" s="284"/>
      <c r="F18" s="285"/>
      <c r="G18" s="307"/>
      <c r="H18" s="281"/>
      <c r="I18" s="212"/>
      <c r="J18"/>
      <c r="K18" s="281"/>
      <c r="L18" s="23"/>
      <c r="M18" s="272"/>
      <c r="N18" s="323"/>
      <c r="O18" s="309"/>
      <c r="P18"/>
      <c r="Q18" s="389">
        <v>4</v>
      </c>
      <c r="R18" s="389" t="str">
        <f t="shared" ref="R18" si="26">IF(Q18="","",VLOOKUP(Q18,$B$38:$D$100,2))</f>
        <v>宮本　幹太</v>
      </c>
      <c r="S18" s="390" t="str">
        <f t="shared" ref="S18" si="27">IF(Q18="","",VLOOKUP(Q18,$B$38:$D$100,3))</f>
        <v>拓大紅陵</v>
      </c>
      <c r="T18" s="389">
        <v>30</v>
      </c>
      <c r="W18" s="9"/>
      <c r="X18" s="9"/>
      <c r="AA18" s="5"/>
      <c r="AB18" s="5"/>
      <c r="AC18" s="5"/>
    </row>
    <row r="19" spans="1:29" s="7" customFormat="1" ht="19.5" customHeight="1" x14ac:dyDescent="0.25">
      <c r="A19" s="388"/>
      <c r="B19" s="389"/>
      <c r="C19" s="389"/>
      <c r="D19" s="390"/>
      <c r="E19"/>
      <c r="F19" s="247">
        <v>8</v>
      </c>
      <c r="G19" s="281"/>
      <c r="H19" s="281"/>
      <c r="I19" s="212"/>
      <c r="J19"/>
      <c r="K19" s="281"/>
      <c r="L19" s="23"/>
      <c r="M19" s="272"/>
      <c r="N19"/>
      <c r="O19" s="252">
        <v>2</v>
      </c>
      <c r="P19" s="274"/>
      <c r="Q19" s="389"/>
      <c r="R19" s="389"/>
      <c r="S19" s="390"/>
      <c r="T19" s="389"/>
      <c r="W19" s="9"/>
      <c r="X19" s="9"/>
      <c r="AA19" s="5"/>
      <c r="AB19" s="5"/>
      <c r="AC19" s="5"/>
    </row>
    <row r="20" spans="1:29" s="7" customFormat="1" ht="19.5" customHeight="1" thickBot="1" x14ac:dyDescent="0.3">
      <c r="A20" s="388">
        <v>9</v>
      </c>
      <c r="B20" s="389">
        <v>29</v>
      </c>
      <c r="C20" s="389" t="str">
        <f t="shared" ref="C20" si="28">IF(B20="","",VLOOKUP(B20,$B$38:$D$100,2))</f>
        <v>松岡　源太</v>
      </c>
      <c r="D20" s="390" t="str">
        <f t="shared" ref="D20" si="29">IF(B20="","",VLOOKUP(B20,$B$38:$D$100,3))</f>
        <v>渋谷幕張</v>
      </c>
      <c r="E20" s="280" t="s">
        <v>537</v>
      </c>
      <c r="G20" s="308" t="s">
        <v>447</v>
      </c>
      <c r="H20" s="326"/>
      <c r="I20" s="23"/>
      <c r="J20" s="272"/>
      <c r="K20" s="308"/>
      <c r="L20" s="212"/>
      <c r="M20" s="282"/>
      <c r="N20" t="s">
        <v>442</v>
      </c>
      <c r="P20" s="239">
        <v>4</v>
      </c>
      <c r="Q20" s="389">
        <v>21</v>
      </c>
      <c r="R20" s="389" t="str">
        <f t="shared" ref="R20" si="30">IF(Q20="","",VLOOKUP(Q20,$B$38:$D$100,2))</f>
        <v>堀越　優気</v>
      </c>
      <c r="S20" s="390" t="str">
        <f t="shared" ref="S20" si="31">IF(Q20="","",VLOOKUP(Q20,$B$38:$D$100,3))</f>
        <v>秀明八千代</v>
      </c>
      <c r="T20" s="389">
        <v>31</v>
      </c>
      <c r="W20" s="9"/>
      <c r="X20" s="9"/>
      <c r="AA20" s="5"/>
      <c r="AB20" s="5"/>
      <c r="AC20" s="5"/>
    </row>
    <row r="21" spans="1:29" s="7" customFormat="1" ht="19.5" customHeight="1" thickBot="1" x14ac:dyDescent="0.3">
      <c r="A21" s="388"/>
      <c r="B21" s="389"/>
      <c r="C21" s="389"/>
      <c r="D21" s="390"/>
      <c r="E21" s="231" t="s">
        <v>348</v>
      </c>
      <c r="F21" s="248">
        <v>3</v>
      </c>
      <c r="G21" s="23"/>
      <c r="H21" s="327">
        <v>3</v>
      </c>
      <c r="I21" s="23"/>
      <c r="J21" s="336">
        <v>5</v>
      </c>
      <c r="K21" s="331">
        <v>3</v>
      </c>
      <c r="M21" s="257">
        <v>3</v>
      </c>
      <c r="N21" s="218"/>
      <c r="O21" s="277">
        <v>4</v>
      </c>
      <c r="P21" s="276" t="s">
        <v>358</v>
      </c>
      <c r="Q21" s="389"/>
      <c r="R21" s="389"/>
      <c r="S21" s="390"/>
      <c r="T21" s="389"/>
      <c r="W21" s="9"/>
      <c r="X21" s="9"/>
      <c r="AA21" s="5"/>
      <c r="AB21" s="5"/>
      <c r="AC21" s="5"/>
    </row>
    <row r="22" spans="1:29" s="7" customFormat="1" ht="19.5" customHeight="1" thickBot="1" x14ac:dyDescent="0.3">
      <c r="A22" s="388">
        <v>10</v>
      </c>
      <c r="B22" s="389">
        <v>34</v>
      </c>
      <c r="C22" s="389" t="str">
        <f t="shared" ref="C22" si="32">IF(B22="","",VLOOKUP(B22,$B$38:$D$100,2))</f>
        <v>八田　憲真</v>
      </c>
      <c r="D22" s="390" t="str">
        <f t="shared" ref="D22" si="33">IF(B22="","",VLOOKUP(B22,$B$38:$D$100,3))</f>
        <v>麗澤</v>
      </c>
      <c r="E22" s="262"/>
      <c r="F22" s="307"/>
      <c r="G22" s="23"/>
      <c r="H22"/>
      <c r="I22" s="308"/>
      <c r="J22" s="360" t="s">
        <v>459</v>
      </c>
      <c r="K22" s="398"/>
      <c r="L22"/>
      <c r="M22" s="23"/>
      <c r="N22" s="272"/>
      <c r="O22" s="274"/>
      <c r="P22"/>
      <c r="Q22" s="389">
        <v>35</v>
      </c>
      <c r="R22" s="389" t="str">
        <f t="shared" ref="R22" si="34">IF(Q22="","",VLOOKUP(Q22,$B$38:$D$100,2))</f>
        <v>池田　豊</v>
      </c>
      <c r="S22" s="390" t="str">
        <f t="shared" ref="S22" si="35">IF(Q22="","",VLOOKUP(Q22,$B$38:$D$100,3))</f>
        <v>麗澤</v>
      </c>
      <c r="T22" s="389">
        <v>32</v>
      </c>
      <c r="W22" s="9"/>
      <c r="X22" s="9"/>
      <c r="AA22" s="5"/>
      <c r="AB22" s="5"/>
      <c r="AC22" s="5"/>
    </row>
    <row r="23" spans="1:29" s="7" customFormat="1" ht="19.5" customHeight="1" thickBot="1" x14ac:dyDescent="0.3">
      <c r="A23" s="388"/>
      <c r="B23" s="389"/>
      <c r="C23" s="389"/>
      <c r="D23" s="390"/>
      <c r="E23" s="268"/>
      <c r="F23" s="308" t="s">
        <v>429</v>
      </c>
      <c r="G23" s="23"/>
      <c r="H23"/>
      <c r="I23" s="308"/>
      <c r="J23"/>
      <c r="K23" s="212"/>
      <c r="L23"/>
      <c r="M23" s="23"/>
      <c r="N23" s="262"/>
      <c r="O23" t="s">
        <v>437</v>
      </c>
      <c r="P23" s="211">
        <v>0</v>
      </c>
      <c r="Q23" s="389"/>
      <c r="R23" s="389"/>
      <c r="S23" s="390"/>
      <c r="T23" s="389"/>
      <c r="W23" s="9"/>
      <c r="X23" s="9"/>
      <c r="AA23" s="5"/>
      <c r="AB23" s="5"/>
      <c r="AC23" s="5"/>
    </row>
    <row r="24" spans="1:29" s="7" customFormat="1" ht="19.5" customHeight="1" x14ac:dyDescent="0.2">
      <c r="A24" s="388">
        <v>11</v>
      </c>
      <c r="B24" s="389">
        <v>18</v>
      </c>
      <c r="C24" s="389" t="str">
        <f t="shared" ref="C24" si="36">IF(B24="","",VLOOKUP(B24,$B$38:$D$100,2))</f>
        <v>大塚 悠心</v>
      </c>
      <c r="D24" s="390" t="str">
        <f t="shared" ref="D24" si="37">IF(B24="","",VLOOKUP(B24,$B$38:$D$100,3))</f>
        <v>市立銚子</v>
      </c>
      <c r="E24" s="210"/>
      <c r="F24" s="215"/>
      <c r="G24" s="261">
        <v>2</v>
      </c>
      <c r="H24"/>
      <c r="I24" s="308"/>
      <c r="J24"/>
      <c r="K24" s="212"/>
      <c r="L24"/>
      <c r="M24"/>
      <c r="N24" s="253">
        <v>0</v>
      </c>
      <c r="O24" s="214"/>
      <c r="P24" s="216"/>
      <c r="Q24" s="389">
        <v>39</v>
      </c>
      <c r="R24" s="389" t="str">
        <f t="shared" ref="R24" si="38">IF(Q24="","",VLOOKUP(Q24,$B$38:$D$100,2))</f>
        <v>下川　侑輝</v>
      </c>
      <c r="S24" s="390" t="str">
        <f t="shared" ref="S24" si="39">IF(Q24="","",VLOOKUP(Q24,$B$38:$D$100,3))</f>
        <v>西武台千葉</v>
      </c>
      <c r="T24" s="389">
        <v>33</v>
      </c>
      <c r="W24" s="9"/>
      <c r="X24" s="9"/>
    </row>
    <row r="25" spans="1:29" s="7" customFormat="1" ht="19.5" customHeight="1" x14ac:dyDescent="0.2">
      <c r="A25" s="388"/>
      <c r="B25" s="389"/>
      <c r="C25" s="389"/>
      <c r="D25" s="390"/>
      <c r="E25"/>
      <c r="F25" s="222">
        <v>0</v>
      </c>
      <c r="I25" s="281"/>
      <c r="J25"/>
      <c r="K25" s="23"/>
      <c r="O25" s="256">
        <v>0</v>
      </c>
      <c r="P25"/>
      <c r="Q25" s="389"/>
      <c r="R25" s="389"/>
      <c r="S25" s="390"/>
      <c r="T25" s="389"/>
      <c r="W25" s="9"/>
      <c r="X25" s="9"/>
    </row>
    <row r="26" spans="1:29" s="7" customFormat="1" ht="19.5" customHeight="1" thickBot="1" x14ac:dyDescent="0.25">
      <c r="A26" s="388">
        <v>12</v>
      </c>
      <c r="B26" s="389">
        <v>26</v>
      </c>
      <c r="C26" s="389" t="str">
        <f t="shared" ref="C26" si="40">IF(B26="","",VLOOKUP(B26,$B$38:$D$100,2))</f>
        <v>原　一斗</v>
      </c>
      <c r="D26" s="390" t="str">
        <f t="shared" ref="D26" si="41">IF(B26="","",VLOOKUP(B26,$B$38:$D$100,3))</f>
        <v>秀明八千代</v>
      </c>
      <c r="E26" s="284"/>
      <c r="F26" s="287">
        <v>3</v>
      </c>
      <c r="I26" s="281"/>
      <c r="J26"/>
      <c r="K26" s="23"/>
      <c r="O26" s="324">
        <v>8</v>
      </c>
      <c r="P26" s="295"/>
      <c r="Q26" s="389">
        <v>42</v>
      </c>
      <c r="R26" s="389" t="str">
        <f t="shared" ref="R26" si="42">IF(Q26="","",VLOOKUP(Q26,$B$38:$D$100,2))</f>
        <v>西岡　倫之介</v>
      </c>
      <c r="S26" s="390" t="str">
        <f t="shared" ref="S26" si="43">IF(Q26="","",VLOOKUP(Q26,$B$38:$D$100,3))</f>
        <v>船橋東</v>
      </c>
      <c r="T26" s="389">
        <v>34</v>
      </c>
      <c r="W26" s="9"/>
      <c r="X26" s="9"/>
    </row>
    <row r="27" spans="1:29" s="7" customFormat="1" ht="19.5" customHeight="1" thickBot="1" x14ac:dyDescent="0.25">
      <c r="A27" s="388"/>
      <c r="B27" s="389"/>
      <c r="C27" s="389"/>
      <c r="D27" s="390"/>
      <c r="E27"/>
      <c r="F27" t="s">
        <v>430</v>
      </c>
      <c r="G27" s="288">
        <v>11</v>
      </c>
      <c r="H27"/>
      <c r="I27" s="308"/>
      <c r="J27"/>
      <c r="K27" s="23"/>
      <c r="L27"/>
      <c r="M27"/>
      <c r="N27" s="322"/>
      <c r="O27" s="275"/>
      <c r="P27"/>
      <c r="Q27" s="389"/>
      <c r="R27" s="389"/>
      <c r="S27" s="390"/>
      <c r="T27" s="389"/>
      <c r="W27" s="9"/>
      <c r="X27" s="9"/>
    </row>
    <row r="28" spans="1:29" s="7" customFormat="1" ht="19.5" customHeight="1" thickBot="1" x14ac:dyDescent="0.25">
      <c r="A28" s="388">
        <v>13</v>
      </c>
      <c r="B28" s="389">
        <v>5</v>
      </c>
      <c r="C28" s="389" t="str">
        <f t="shared" ref="C28" si="44">IF(B28="","",VLOOKUP(B28,$B$38:$D$100,2))</f>
        <v>小倉　漣音</v>
      </c>
      <c r="D28" s="390" t="str">
        <f t="shared" ref="D28" si="45">IF(B28="","",VLOOKUP(B28,$B$38:$D$100,3))</f>
        <v>木更津総合</v>
      </c>
      <c r="E28" s="29">
        <v>8</v>
      </c>
      <c r="F28" s="212"/>
      <c r="G28" s="300"/>
      <c r="H28"/>
      <c r="I28" s="308"/>
      <c r="J28"/>
      <c r="K28" s="23"/>
      <c r="L28"/>
      <c r="M28" s="23"/>
      <c r="N28" s="43"/>
      <c r="O28"/>
      <c r="P28" s="239">
        <v>1</v>
      </c>
      <c r="Q28" s="389">
        <v>31</v>
      </c>
      <c r="R28" s="389" t="str">
        <f t="shared" ref="R28" si="46">IF(Q28="","",VLOOKUP(Q28,$B$38:$D$100,2))</f>
        <v>梶　拳士朗</v>
      </c>
      <c r="S28" s="390" t="str">
        <f t="shared" ref="S28" si="47">IF(Q28="","",VLOOKUP(Q28,$B$38:$D$100,3))</f>
        <v>千葉南</v>
      </c>
      <c r="T28" s="389">
        <v>35</v>
      </c>
      <c r="W28" s="9"/>
      <c r="X28" s="9"/>
    </row>
    <row r="29" spans="1:29" s="7" customFormat="1" ht="19.5" customHeight="1" thickBot="1" x14ac:dyDescent="0.25">
      <c r="A29" s="388"/>
      <c r="B29" s="389"/>
      <c r="C29" s="389"/>
      <c r="D29" s="390"/>
      <c r="E29" s="298" t="s">
        <v>349</v>
      </c>
      <c r="F29" s="299"/>
      <c r="G29" s="308"/>
      <c r="H29"/>
      <c r="I29" s="308"/>
      <c r="J29"/>
      <c r="K29" s="23"/>
      <c r="L29"/>
      <c r="M29" s="23"/>
      <c r="N29" s="43"/>
      <c r="O29" s="43"/>
      <c r="P29" s="211" t="s">
        <v>360</v>
      </c>
      <c r="Q29" s="389"/>
      <c r="R29" s="389"/>
      <c r="S29" s="390"/>
      <c r="T29" s="389"/>
      <c r="W29" s="9"/>
      <c r="X29" s="9"/>
    </row>
    <row r="30" spans="1:29" s="7" customFormat="1" ht="19.5" customHeight="1" thickBot="1" x14ac:dyDescent="0.25">
      <c r="A30" s="388">
        <v>14</v>
      </c>
      <c r="B30" s="389">
        <v>16</v>
      </c>
      <c r="C30" s="389" t="str">
        <f t="shared" ref="C30" si="48">IF(B30="","",VLOOKUP(B30,$B$38:$D$100,2))</f>
        <v>喜多村 上総介</v>
      </c>
      <c r="D30" s="390" t="str">
        <f t="shared" ref="D30" si="49">IF(B30="","",VLOOKUP(B30,$B$38:$D$100,3))</f>
        <v>市立銚子</v>
      </c>
      <c r="E30" s="25"/>
      <c r="F30" s="247">
        <v>2</v>
      </c>
      <c r="G30" s="305" t="s">
        <v>448</v>
      </c>
      <c r="H30">
        <v>0</v>
      </c>
      <c r="I30" s="308"/>
      <c r="J30"/>
      <c r="K30" s="23"/>
      <c r="L30"/>
      <c r="M30" s="271">
        <v>1</v>
      </c>
      <c r="N30" s="24" t="s">
        <v>443</v>
      </c>
      <c r="O30" s="301">
        <v>1</v>
      </c>
      <c r="P30" s="279"/>
      <c r="Q30" s="389">
        <v>19</v>
      </c>
      <c r="R30" s="389" t="str">
        <f t="shared" ref="R30" si="50">IF(Q30="","",VLOOKUP(Q30,$B$38:$D$100,2))</f>
        <v>安藤 昊</v>
      </c>
      <c r="S30" s="390" t="str">
        <f t="shared" ref="S30" si="51">IF(Q30="","",VLOOKUP(Q30,$B$38:$D$100,3))</f>
        <v>市立銚子</v>
      </c>
      <c r="T30" s="389">
        <v>36</v>
      </c>
      <c r="W30" s="9"/>
      <c r="X30" s="9"/>
    </row>
    <row r="31" spans="1:29" s="7" customFormat="1" ht="19.5" customHeight="1" x14ac:dyDescent="0.2">
      <c r="A31" s="388"/>
      <c r="B31" s="389"/>
      <c r="C31" s="389"/>
      <c r="D31" s="390"/>
      <c r="E31" s="233">
        <v>0</v>
      </c>
      <c r="G31" s="23"/>
      <c r="H31" s="265"/>
      <c r="I31" s="308"/>
      <c r="J31"/>
      <c r="K31" s="23"/>
      <c r="L31" s="43"/>
      <c r="M31" s="272"/>
      <c r="N31"/>
      <c r="O31"/>
      <c r="P31" s="252" t="s">
        <v>579</v>
      </c>
      <c r="Q31" s="389"/>
      <c r="R31" s="389"/>
      <c r="S31" s="390"/>
      <c r="T31" s="389"/>
      <c r="W31" s="9"/>
      <c r="X31" s="9"/>
    </row>
    <row r="32" spans="1:29" ht="19.5" customHeight="1" thickBot="1" x14ac:dyDescent="0.3">
      <c r="A32" s="388">
        <v>15</v>
      </c>
      <c r="B32" s="389">
        <v>41</v>
      </c>
      <c r="C32" s="389" t="str">
        <f t="shared" ref="C32" si="52">IF(B32="","",VLOOKUP(B32,$B$38:$D$100,2))</f>
        <v>南舘　　志</v>
      </c>
      <c r="D32" s="390" t="str">
        <f t="shared" ref="D32" si="53">IF(B32="","",VLOOKUP(B32,$B$38:$D$100,3))</f>
        <v>船橋東</v>
      </c>
      <c r="E32" s="284"/>
      <c r="F32" s="287">
        <v>8</v>
      </c>
      <c r="G32" s="23"/>
      <c r="H32" s="23"/>
      <c r="I32" s="308"/>
      <c r="J32"/>
      <c r="K32" s="23"/>
      <c r="L32" s="23"/>
      <c r="M32" s="272"/>
      <c r="N32"/>
      <c r="O32" s="239">
        <v>1</v>
      </c>
      <c r="P32"/>
      <c r="Q32" s="389">
        <v>11</v>
      </c>
      <c r="R32" s="389" t="str">
        <f t="shared" ref="R32" si="54">IF(Q32="","",VLOOKUP(Q32,$B$38:$D$100,2))</f>
        <v>塩川　夢雅</v>
      </c>
      <c r="S32" s="390" t="str">
        <f t="shared" ref="S32" si="55">IF(Q32="","",VLOOKUP(Q32,$B$38:$D$100,3))</f>
        <v>東金</v>
      </c>
      <c r="T32" s="389">
        <v>37</v>
      </c>
      <c r="W32" s="44"/>
    </row>
    <row r="33" spans="1:23" ht="19.5" customHeight="1" thickBot="1" x14ac:dyDescent="0.3">
      <c r="A33" s="388"/>
      <c r="B33" s="389"/>
      <c r="C33" s="389"/>
      <c r="D33" s="390"/>
      <c r="E33"/>
      <c r="F33" t="s">
        <v>431</v>
      </c>
      <c r="G33" s="279"/>
      <c r="H33" s="23"/>
      <c r="I33" s="308"/>
      <c r="J33"/>
      <c r="K33" s="23"/>
      <c r="L33" s="23"/>
      <c r="M33" s="272"/>
      <c r="N33" s="295"/>
      <c r="O33" s="211" t="s">
        <v>438</v>
      </c>
      <c r="P33" s="211"/>
      <c r="Q33" s="389"/>
      <c r="R33" s="389"/>
      <c r="S33" s="390"/>
      <c r="T33" s="389"/>
      <c r="W33" s="44"/>
    </row>
    <row r="34" spans="1:23" ht="19.5" customHeight="1" thickBot="1" x14ac:dyDescent="0.3">
      <c r="A34" s="388">
        <v>16</v>
      </c>
      <c r="B34" s="389">
        <v>40</v>
      </c>
      <c r="C34" s="389" t="str">
        <f t="shared" ref="C34" si="56">IF(B34="","",VLOOKUP(B34,$B$38:$D$100,2))</f>
        <v>北岡　良助</v>
      </c>
      <c r="D34" s="390" t="str">
        <f t="shared" ref="D34" si="57">IF(B34="","",VLOOKUP(B34,$B$38:$D$100,3))</f>
        <v>西武台千葉</v>
      </c>
      <c r="E34"/>
      <c r="F34" s="215"/>
      <c r="G34" s="233">
        <v>3</v>
      </c>
      <c r="H34" s="23"/>
      <c r="I34" s="308"/>
      <c r="J34"/>
      <c r="K34" s="23"/>
      <c r="L34" s="23"/>
      <c r="M34"/>
      <c r="N34" s="252">
        <v>1</v>
      </c>
      <c r="O34" s="309"/>
      <c r="P34" s="295"/>
      <c r="Q34" s="389">
        <v>1</v>
      </c>
      <c r="R34" s="389" t="str">
        <f t="shared" ref="R34" si="58">IF(Q34="","",VLOOKUP(Q34,$B$38:$D$100,2))</f>
        <v>小野寺　斗磨</v>
      </c>
      <c r="S34" s="390" t="str">
        <f t="shared" ref="S34" si="59">IF(Q34="","",VLOOKUP(Q34,$B$38:$D$100,3))</f>
        <v>拓大紅陵</v>
      </c>
      <c r="T34" s="389">
        <v>38</v>
      </c>
      <c r="W34" s="44"/>
    </row>
    <row r="35" spans="1:23" ht="19.5" customHeight="1" thickBot="1" x14ac:dyDescent="0.3">
      <c r="A35" s="388"/>
      <c r="B35" s="389"/>
      <c r="C35" s="389"/>
      <c r="D35" s="390"/>
      <c r="E35" s="211"/>
      <c r="F35" s="247">
        <v>0</v>
      </c>
      <c r="G35"/>
      <c r="H35" s="232" t="s">
        <v>456</v>
      </c>
      <c r="I35" s="262"/>
      <c r="J35"/>
      <c r="K35"/>
      <c r="L35" s="43"/>
      <c r="M35" t="s">
        <v>458</v>
      </c>
      <c r="N35"/>
      <c r="O35" s="252">
        <v>9</v>
      </c>
      <c r="P35"/>
      <c r="Q35" s="389"/>
      <c r="R35" s="389"/>
      <c r="S35" s="390"/>
      <c r="T35" s="389"/>
      <c r="W35" s="44"/>
    </row>
    <row r="36" spans="1:23" ht="19.5" customHeight="1" thickBot="1" x14ac:dyDescent="0.3">
      <c r="A36" s="388">
        <v>17</v>
      </c>
      <c r="B36" s="389">
        <v>36</v>
      </c>
      <c r="C36" s="389" t="str">
        <f t="shared" ref="C36" si="60">IF(B36="","",VLOOKUP(B36,$B$38:$D$100,2))</f>
        <v>飯村　竜</v>
      </c>
      <c r="D36" s="390" t="str">
        <f t="shared" ref="D36" si="61">IF(B36="","",VLOOKUP(B36,$B$38:$D$100,3))</f>
        <v>日体大柏</v>
      </c>
      <c r="E36" s="317"/>
      <c r="F36" s="318">
        <v>1</v>
      </c>
      <c r="I36" s="329">
        <v>3</v>
      </c>
      <c r="J36"/>
      <c r="K36"/>
      <c r="L36" s="301">
        <v>0</v>
      </c>
      <c r="M36"/>
      <c r="N36"/>
      <c r="O36" s="296" t="s">
        <v>581</v>
      </c>
      <c r="P36" s="295"/>
      <c r="Q36" s="389">
        <v>23</v>
      </c>
      <c r="R36" s="389" t="str">
        <f t="shared" ref="R36" si="62">IF(Q36="","",VLOOKUP(Q36,$B$38:$D$100,2))</f>
        <v>穴井　紫勇</v>
      </c>
      <c r="S36" s="390" t="str">
        <f t="shared" ref="S36" si="63">IF(Q36="","",VLOOKUP(Q36,$B$38:$D$100,3))</f>
        <v>秀明八千代</v>
      </c>
      <c r="T36" s="389">
        <v>39</v>
      </c>
      <c r="W36" s="44"/>
    </row>
    <row r="37" spans="1:23" ht="19.5" customHeight="1" thickBot="1" x14ac:dyDescent="0.3">
      <c r="A37" s="388"/>
      <c r="B37" s="389"/>
      <c r="C37" s="389"/>
      <c r="D37" s="390"/>
      <c r="F37" s="319" t="s">
        <v>432</v>
      </c>
      <c r="G37" s="21">
        <v>1</v>
      </c>
      <c r="H37" s="328"/>
      <c r="J37"/>
      <c r="K37"/>
      <c r="L37" s="308"/>
      <c r="M37"/>
      <c r="N37" s="322" t="s">
        <v>586</v>
      </c>
      <c r="O37" s="275" t="s">
        <v>439</v>
      </c>
      <c r="P37"/>
      <c r="Q37" s="389"/>
      <c r="R37" s="389"/>
      <c r="S37" s="390"/>
      <c r="T37" s="389"/>
      <c r="W37" s="44"/>
    </row>
    <row r="38" spans="1:23" ht="19.5" customHeight="1" x14ac:dyDescent="0.25">
      <c r="A38" s="388">
        <v>18</v>
      </c>
      <c r="B38" s="389">
        <v>33</v>
      </c>
      <c r="C38" s="389" t="str">
        <f t="shared" ref="C38" si="64">IF(B38="","",VLOOKUP(B38,$B$38:$D$100,2))</f>
        <v>大友　晴生</v>
      </c>
      <c r="D38" s="390" t="str">
        <f t="shared" ref="D38" si="65">IF(B38="","",VLOOKUP(B38,$B$38:$D$100,3))</f>
        <v>習志野</v>
      </c>
      <c r="E38" s="245">
        <v>0</v>
      </c>
      <c r="F38" s="219"/>
      <c r="G38" s="265"/>
      <c r="H38" s="308"/>
      <c r="I38"/>
      <c r="J38"/>
      <c r="K38"/>
      <c r="L38" s="308"/>
      <c r="M38" s="308"/>
      <c r="N38" s="23"/>
      <c r="O38"/>
      <c r="P38" s="251">
        <v>0</v>
      </c>
      <c r="Q38" s="389">
        <v>8</v>
      </c>
      <c r="R38" s="389" t="str">
        <f t="shared" ref="R38" si="66">IF(Q38="","",VLOOKUP(Q38,$B$38:$D$100,2))</f>
        <v>川野　蒼大</v>
      </c>
      <c r="S38" s="390" t="str">
        <f t="shared" ref="S38" si="67">IF(Q38="","",VLOOKUP(Q38,$B$38:$D$100,3))</f>
        <v>長生</v>
      </c>
      <c r="T38" s="389">
        <v>40</v>
      </c>
      <c r="W38" s="44"/>
    </row>
    <row r="39" spans="1:23" ht="19.5" customHeight="1" thickBot="1" x14ac:dyDescent="0.3">
      <c r="A39" s="388"/>
      <c r="B39" s="389"/>
      <c r="C39" s="389"/>
      <c r="D39" s="390"/>
      <c r="E39" s="231" t="s">
        <v>350</v>
      </c>
      <c r="F39" s="297"/>
      <c r="G39" s="43"/>
      <c r="H39" s="308"/>
      <c r="I39"/>
      <c r="J39"/>
      <c r="K39"/>
      <c r="L39" s="308"/>
      <c r="M39" s="308"/>
      <c r="N39" s="23"/>
      <c r="O39" s="43"/>
      <c r="P39" t="s">
        <v>362</v>
      </c>
      <c r="Q39" s="389"/>
      <c r="R39" s="389"/>
      <c r="S39" s="390"/>
      <c r="T39" s="389"/>
      <c r="W39" s="44"/>
    </row>
    <row r="40" spans="1:23" ht="19.5" customHeight="1" thickBot="1" x14ac:dyDescent="0.3">
      <c r="A40" s="388">
        <v>19</v>
      </c>
      <c r="B40" s="389">
        <v>14</v>
      </c>
      <c r="C40" s="389" t="str">
        <f t="shared" ref="C40" si="68">IF(B40="","",VLOOKUP(B40,$B$38:$D$100,2))</f>
        <v>駒塚航</v>
      </c>
      <c r="D40" s="390" t="str">
        <f t="shared" ref="D40" si="69">IF(B40="","",VLOOKUP(B40,$B$38:$D$100,3))</f>
        <v>成田</v>
      </c>
      <c r="E40" s="262"/>
      <c r="F40" s="250">
        <v>0</v>
      </c>
      <c r="G40" s="23"/>
      <c r="H40" s="308"/>
      <c r="I40"/>
      <c r="J40"/>
      <c r="K40"/>
      <c r="L40" s="308"/>
      <c r="M40" s="308"/>
      <c r="N40"/>
      <c r="O40" s="301">
        <v>0</v>
      </c>
      <c r="P40" s="279"/>
      <c r="Q40" s="389">
        <v>28</v>
      </c>
      <c r="R40" s="389" t="str">
        <f t="shared" ref="R40" si="70">IF(Q40="","",VLOOKUP(Q40,$B$38:$D$100,2))</f>
        <v>池田　歩</v>
      </c>
      <c r="S40" s="390" t="str">
        <f t="shared" ref="S40" si="71">IF(Q40="","",VLOOKUP(Q40,$B$38:$D$100,3))</f>
        <v>千葉経済</v>
      </c>
      <c r="T40" s="389">
        <v>41</v>
      </c>
      <c r="W40" s="44"/>
    </row>
    <row r="41" spans="1:23" ht="19.5" customHeight="1" thickBot="1" x14ac:dyDescent="0.3">
      <c r="A41" s="388"/>
      <c r="B41" s="389"/>
      <c r="C41" s="389"/>
      <c r="D41" s="390"/>
      <c r="E41" s="233">
        <v>2</v>
      </c>
      <c r="G41" s="23" t="s">
        <v>449</v>
      </c>
      <c r="H41" s="262"/>
      <c r="I41"/>
      <c r="J41"/>
      <c r="K41"/>
      <c r="L41" s="308"/>
      <c r="M41" s="308"/>
      <c r="N41" t="s">
        <v>444</v>
      </c>
      <c r="O41"/>
      <c r="P41" s="273">
        <v>3</v>
      </c>
      <c r="Q41" s="389"/>
      <c r="R41" s="389"/>
      <c r="S41" s="390"/>
      <c r="T41" s="389"/>
      <c r="W41" s="44"/>
    </row>
    <row r="42" spans="1:23" ht="19.5" customHeight="1" x14ac:dyDescent="0.25">
      <c r="A42" s="388">
        <v>20</v>
      </c>
      <c r="B42" s="389">
        <v>10</v>
      </c>
      <c r="C42" s="389" t="str">
        <f t="shared" ref="C42" si="72">IF(B42="","",VLOOKUP(B42,$B$38:$D$100,2))</f>
        <v>金坂　佑真</v>
      </c>
      <c r="D42" s="390" t="str">
        <f t="shared" ref="D42" si="73">IF(B42="","",VLOOKUP(B42,$B$38:$D$100,3))</f>
        <v>東金</v>
      </c>
      <c r="E42" s="245">
        <v>0</v>
      </c>
      <c r="G42" s="308"/>
      <c r="H42" s="233">
        <v>1</v>
      </c>
      <c r="I42"/>
      <c r="J42"/>
      <c r="K42"/>
      <c r="L42"/>
      <c r="M42" s="273">
        <v>3</v>
      </c>
      <c r="N42"/>
      <c r="O42"/>
      <c r="P42" s="251">
        <v>0</v>
      </c>
      <c r="Q42" s="389">
        <v>20</v>
      </c>
      <c r="R42" s="389" t="str">
        <f t="shared" ref="R42" si="74">IF(Q42="","",VLOOKUP(Q42,$B$38:$D$100,2))</f>
        <v>二階堂　優悟</v>
      </c>
      <c r="S42" s="390" t="str">
        <f t="shared" ref="S42" si="75">IF(Q42="","",VLOOKUP(Q42,$B$38:$D$100,3))</f>
        <v>佐原</v>
      </c>
      <c r="T42" s="389">
        <v>42</v>
      </c>
      <c r="W42" s="44"/>
    </row>
    <row r="43" spans="1:23" ht="19.5" customHeight="1" thickBot="1" x14ac:dyDescent="0.3">
      <c r="A43" s="388"/>
      <c r="B43" s="389"/>
      <c r="C43" s="389"/>
      <c r="D43" s="390"/>
      <c r="E43" s="231" t="s">
        <v>353</v>
      </c>
      <c r="F43" s="269">
        <v>0</v>
      </c>
      <c r="G43" s="308"/>
      <c r="H43"/>
      <c r="I43"/>
      <c r="J43"/>
      <c r="K43"/>
      <c r="L43"/>
      <c r="M43" s="23"/>
      <c r="N43"/>
      <c r="O43" s="243">
        <v>0</v>
      </c>
      <c r="P43" t="s">
        <v>364</v>
      </c>
      <c r="Q43" s="389"/>
      <c r="R43" s="389"/>
      <c r="S43" s="390"/>
      <c r="T43" s="389"/>
      <c r="W43" s="44"/>
    </row>
    <row r="44" spans="1:23" ht="19.5" customHeight="1" thickBot="1" x14ac:dyDescent="0.3">
      <c r="A44" s="388">
        <v>21</v>
      </c>
      <c r="B44" s="389">
        <v>27</v>
      </c>
      <c r="C44" s="389" t="str">
        <f t="shared" ref="C44" si="76">IF(B44="","",VLOOKUP(B44,$B$38:$D$100,2))</f>
        <v>河野　将大</v>
      </c>
      <c r="D44" s="390" t="str">
        <f t="shared" ref="D44" si="77">IF(B44="","",VLOOKUP(B44,$B$38:$D$100,3))</f>
        <v>千葉経済</v>
      </c>
      <c r="E44" s="262"/>
      <c r="F44" s="270"/>
      <c r="G44" s="308"/>
      <c r="H44"/>
      <c r="I44"/>
      <c r="J44"/>
      <c r="K44"/>
      <c r="L44"/>
      <c r="M44" s="23"/>
      <c r="N44" s="23"/>
      <c r="O44" s="300"/>
      <c r="P44" s="279"/>
      <c r="Q44" s="389">
        <v>12</v>
      </c>
      <c r="R44" s="389" t="str">
        <f t="shared" ref="R44" si="78">IF(Q44="","",VLOOKUP(Q44,$B$38:$D$100,2))</f>
        <v>小倉　翔</v>
      </c>
      <c r="S44" s="390" t="str">
        <f t="shared" ref="S44" si="79">IF(Q44="","",VLOOKUP(Q44,$B$38:$D$100,3))</f>
        <v>成東</v>
      </c>
      <c r="T44" s="389">
        <v>43</v>
      </c>
      <c r="W44" s="44"/>
    </row>
    <row r="45" spans="1:23" ht="19.5" customHeight="1" thickBot="1" x14ac:dyDescent="0.3">
      <c r="A45" s="388"/>
      <c r="B45" s="389"/>
      <c r="C45" s="389"/>
      <c r="D45" s="390"/>
      <c r="E45" s="233">
        <v>6</v>
      </c>
      <c r="F45" s="236" t="s">
        <v>433</v>
      </c>
      <c r="G45" s="262"/>
      <c r="H45"/>
      <c r="I45"/>
      <c r="J45"/>
      <c r="K45"/>
      <c r="L45"/>
      <c r="M45" s="23"/>
      <c r="N45" s="278"/>
      <c r="O45" t="s">
        <v>440</v>
      </c>
      <c r="P45" s="273">
        <v>2</v>
      </c>
      <c r="Q45" s="389"/>
      <c r="R45" s="389"/>
      <c r="S45" s="390"/>
      <c r="T45" s="389"/>
      <c r="W45" s="44"/>
    </row>
    <row r="46" spans="1:23" ht="19.5" customHeight="1" thickBot="1" x14ac:dyDescent="0.3">
      <c r="A46" s="388">
        <v>22</v>
      </c>
      <c r="B46" s="389">
        <v>3</v>
      </c>
      <c r="C46" s="389" t="str">
        <f t="shared" ref="C46" si="80">IF(B46="","",VLOOKUP(B46,$B$38:$D$100,2))</f>
        <v>岩下　佑輔</v>
      </c>
      <c r="D46" s="390" t="str">
        <f t="shared" ref="D46" si="81">IF(B46="","",VLOOKUP(B46,$B$38:$D$100,3))</f>
        <v>拓大紅陵</v>
      </c>
      <c r="E46"/>
      <c r="F46" s="321"/>
      <c r="G46" s="286">
        <v>2</v>
      </c>
      <c r="H46"/>
      <c r="I46"/>
      <c r="J46"/>
      <c r="K46"/>
      <c r="L46"/>
      <c r="M46"/>
      <c r="N46" s="325">
        <v>2</v>
      </c>
      <c r="O46" s="302"/>
      <c r="P46" s="295"/>
      <c r="Q46" s="389">
        <v>38</v>
      </c>
      <c r="R46" s="389" t="str">
        <f t="shared" ref="R46" si="82">IF(Q46="","",VLOOKUP(Q46,$B$38:$D$100,2))</f>
        <v>神　正太郎</v>
      </c>
      <c r="S46" s="390" t="str">
        <f t="shared" ref="S46" si="83">IF(Q46="","",VLOOKUP(Q46,$B$38:$D$100,3))</f>
        <v>日体大柏</v>
      </c>
      <c r="T46" s="389">
        <v>44</v>
      </c>
      <c r="W46" s="44"/>
    </row>
    <row r="47" spans="1:23" ht="19.5" customHeight="1" x14ac:dyDescent="0.25">
      <c r="A47" s="388"/>
      <c r="B47" s="389"/>
      <c r="C47" s="389"/>
      <c r="D47" s="390"/>
      <c r="E47" s="266"/>
      <c r="F47" s="320">
        <v>8</v>
      </c>
      <c r="G47"/>
      <c r="H47"/>
      <c r="I47"/>
      <c r="J47"/>
      <c r="K47"/>
      <c r="L47"/>
      <c r="M47"/>
      <c r="N47"/>
      <c r="O47" s="252">
        <v>8</v>
      </c>
      <c r="P47"/>
      <c r="Q47" s="389"/>
      <c r="R47" s="389"/>
      <c r="S47" s="390"/>
      <c r="T47" s="389"/>
      <c r="W47" s="44"/>
    </row>
    <row r="48" spans="1:23" ht="19.5" customHeight="1" x14ac:dyDescent="0.25">
      <c r="A48" s="397"/>
      <c r="B48" s="392"/>
      <c r="C48" s="392" t="s">
        <v>183</v>
      </c>
      <c r="D48" s="391" t="str">
        <f t="shared" ref="D48" si="84">IF(B48="","",VLOOKUP(B48,$B$38:$D$100,3))</f>
        <v/>
      </c>
      <c r="E48"/>
      <c r="F48"/>
      <c r="G48"/>
      <c r="H48"/>
      <c r="I48"/>
      <c r="J48"/>
      <c r="K48"/>
      <c r="L48"/>
      <c r="M48"/>
      <c r="N48"/>
      <c r="O48"/>
      <c r="P48"/>
      <c r="Q48" s="392"/>
      <c r="R48" s="392" t="str">
        <f t="shared" ref="R48" si="85">IF(Q48="","",VLOOKUP(Q48,$B$38:$D$100,2))</f>
        <v/>
      </c>
      <c r="S48" s="391" t="str">
        <f t="shared" ref="S48" si="86">IF(Q48="","",VLOOKUP(Q48,$B$38:$D$100,3))</f>
        <v/>
      </c>
      <c r="T48" s="392"/>
      <c r="W48" s="44"/>
    </row>
    <row r="49" spans="1:23" ht="19.5" customHeight="1" x14ac:dyDescent="0.25">
      <c r="A49" s="397"/>
      <c r="B49" s="392"/>
      <c r="C49" s="392"/>
      <c r="D49" s="391"/>
      <c r="E49"/>
      <c r="F49"/>
      <c r="G49"/>
      <c r="H49"/>
      <c r="I49"/>
      <c r="J49"/>
      <c r="K49"/>
      <c r="L49"/>
      <c r="M49"/>
      <c r="N49"/>
      <c r="O49"/>
      <c r="P49"/>
      <c r="Q49" s="392"/>
      <c r="R49" s="392"/>
      <c r="S49" s="391"/>
      <c r="T49" s="392"/>
      <c r="W49" s="44"/>
    </row>
    <row r="50" spans="1:23" ht="19.5" customHeight="1" thickBot="1" x14ac:dyDescent="0.3">
      <c r="A50" s="388"/>
      <c r="B50" s="389">
        <v>25</v>
      </c>
      <c r="C50" s="389" t="str">
        <f t="shared" ref="C50" si="87">IF(B50="","",VLOOKUP(B50,$B$38:$D$100,2))</f>
        <v>山口　蓮央</v>
      </c>
      <c r="D50" s="390" t="str">
        <f t="shared" ref="D50" si="88">IF(B50="","",VLOOKUP(B50,$B$38:$D$100,3))</f>
        <v>秀明八千代</v>
      </c>
      <c r="E50" s="334"/>
      <c r="F50" s="335">
        <v>7</v>
      </c>
      <c r="G50" s="3"/>
      <c r="H50"/>
      <c r="I50"/>
      <c r="J50"/>
      <c r="K50"/>
      <c r="L50"/>
      <c r="M50"/>
      <c r="N50"/>
      <c r="O50"/>
      <c r="P50"/>
      <c r="Q50" s="392"/>
      <c r="R50" s="392" t="str">
        <f t="shared" ref="R50" si="89">IF(Q50="","",VLOOKUP(Q50,$B$38:$D$100,2))</f>
        <v/>
      </c>
      <c r="S50" s="391" t="str">
        <f t="shared" ref="S50" si="90">IF(Q50="","",VLOOKUP(Q50,$B$38:$D$100,3))</f>
        <v/>
      </c>
      <c r="T50" s="392"/>
      <c r="W50" s="44"/>
    </row>
    <row r="51" spans="1:23" ht="19.5" customHeight="1" thickBot="1" x14ac:dyDescent="0.3">
      <c r="A51" s="388"/>
      <c r="B51" s="389"/>
      <c r="C51" s="389"/>
      <c r="D51" s="390"/>
      <c r="E51" s="14"/>
      <c r="F51" s="337" t="s">
        <v>460</v>
      </c>
      <c r="G51" s="338"/>
      <c r="L51"/>
      <c r="M51"/>
      <c r="N51"/>
      <c r="O51"/>
      <c r="P51"/>
      <c r="Q51" s="392"/>
      <c r="R51" s="392"/>
      <c r="S51" s="391"/>
      <c r="T51" s="392"/>
    </row>
    <row r="52" spans="1:23" ht="19.5" customHeight="1" x14ac:dyDescent="0.25">
      <c r="A52" s="388"/>
      <c r="B52" s="389">
        <v>23</v>
      </c>
      <c r="C52" s="389" t="str">
        <f t="shared" ref="C52" si="91">IF(B52="","",VLOOKUP(B52,$B$38:$D$100,2))</f>
        <v>穴井　紫勇</v>
      </c>
      <c r="D52" s="390" t="str">
        <f t="shared" ref="D52" si="92">IF(B52="","",VLOOKUP(B52,$B$38:$D$100,3))</f>
        <v>秀明八千代</v>
      </c>
      <c r="E52" s="221"/>
      <c r="F52" s="188"/>
      <c r="G52" s="225"/>
      <c r="L52"/>
      <c r="M52"/>
      <c r="N52"/>
      <c r="O52"/>
      <c r="P52"/>
      <c r="Q52" s="392"/>
      <c r="R52" s="392" t="str">
        <f t="shared" ref="R52" si="93">IF(Q52="","",VLOOKUP(Q52,$B$38:$D$100,2))</f>
        <v/>
      </c>
      <c r="S52" s="391" t="str">
        <f t="shared" ref="S52" si="94">IF(Q52="","",VLOOKUP(Q52,$B$38:$D$100,3))</f>
        <v/>
      </c>
      <c r="T52" s="392"/>
    </row>
    <row r="53" spans="1:23" ht="19.5" customHeight="1" x14ac:dyDescent="0.25">
      <c r="A53" s="388"/>
      <c r="B53" s="389"/>
      <c r="C53" s="389"/>
      <c r="D53" s="390"/>
      <c r="E53" s="3"/>
      <c r="F53" s="200">
        <v>1</v>
      </c>
      <c r="G53" s="3"/>
      <c r="Q53" s="392"/>
      <c r="R53" s="392"/>
      <c r="S53" s="391"/>
      <c r="T53" s="392"/>
    </row>
    <row r="54" spans="1:23" ht="17" thickBot="1" x14ac:dyDescent="0.3"/>
    <row r="55" spans="1:23" ht="17" thickBot="1" x14ac:dyDescent="0.3">
      <c r="A55" s="393" t="s">
        <v>59</v>
      </c>
      <c r="B55" s="394"/>
      <c r="C55" s="395"/>
      <c r="D55" s="396"/>
    </row>
    <row r="56" spans="1:23" x14ac:dyDescent="0.25">
      <c r="B56" s="38" t="s">
        <v>60</v>
      </c>
      <c r="C56" s="220" t="s">
        <v>0</v>
      </c>
      <c r="D56" s="39" t="s">
        <v>1</v>
      </c>
    </row>
    <row r="57" spans="1:23" x14ac:dyDescent="0.25">
      <c r="B57" s="40">
        <v>1</v>
      </c>
      <c r="C57" s="41" t="s">
        <v>273</v>
      </c>
      <c r="D57" s="42" t="s">
        <v>7</v>
      </c>
    </row>
    <row r="58" spans="1:23" x14ac:dyDescent="0.25">
      <c r="B58" s="40">
        <v>2</v>
      </c>
      <c r="C58" s="41" t="s">
        <v>274</v>
      </c>
      <c r="D58" s="42" t="s">
        <v>7</v>
      </c>
    </row>
    <row r="59" spans="1:23" x14ac:dyDescent="0.25">
      <c r="B59" s="40">
        <v>3</v>
      </c>
      <c r="C59" s="41" t="s">
        <v>192</v>
      </c>
      <c r="D59" s="42" t="s">
        <v>7</v>
      </c>
      <c r="E59" s="16" t="s">
        <v>202</v>
      </c>
    </row>
    <row r="60" spans="1:23" x14ac:dyDescent="0.25">
      <c r="B60" s="40">
        <v>4</v>
      </c>
      <c r="C60" s="41" t="s">
        <v>191</v>
      </c>
      <c r="D60" s="42" t="s">
        <v>7</v>
      </c>
      <c r="E60" s="16" t="s">
        <v>202</v>
      </c>
    </row>
    <row r="61" spans="1:23" x14ac:dyDescent="0.25">
      <c r="B61" s="40">
        <v>5</v>
      </c>
      <c r="C61" s="41" t="s">
        <v>275</v>
      </c>
      <c r="D61" s="42" t="s">
        <v>8</v>
      </c>
    </row>
    <row r="62" spans="1:23" x14ac:dyDescent="0.25">
      <c r="B62" s="40">
        <v>6</v>
      </c>
      <c r="C62" s="41" t="s">
        <v>276</v>
      </c>
      <c r="D62" s="42" t="s">
        <v>8</v>
      </c>
    </row>
    <row r="63" spans="1:23" x14ac:dyDescent="0.25">
      <c r="B63" s="40">
        <v>7</v>
      </c>
      <c r="C63" s="41" t="s">
        <v>277</v>
      </c>
      <c r="D63" s="42" t="s">
        <v>8</v>
      </c>
      <c r="E63" s="16" t="s">
        <v>202</v>
      </c>
    </row>
    <row r="64" spans="1:23" x14ac:dyDescent="0.25">
      <c r="B64" s="40">
        <v>8</v>
      </c>
      <c r="C64" s="41" t="s">
        <v>208</v>
      </c>
      <c r="D64" s="42" t="s">
        <v>9</v>
      </c>
    </row>
    <row r="65" spans="2:5" x14ac:dyDescent="0.25">
      <c r="B65" s="40">
        <v>9</v>
      </c>
      <c r="C65" s="41" t="s">
        <v>278</v>
      </c>
      <c r="D65" s="42" t="s">
        <v>9</v>
      </c>
    </row>
    <row r="66" spans="2:5" x14ac:dyDescent="0.25">
      <c r="B66" s="40">
        <v>10</v>
      </c>
      <c r="C66" s="41" t="s">
        <v>210</v>
      </c>
      <c r="D66" s="42" t="s">
        <v>10</v>
      </c>
    </row>
    <row r="67" spans="2:5" x14ac:dyDescent="0.25">
      <c r="B67" s="40">
        <v>11</v>
      </c>
      <c r="C67" s="41" t="s">
        <v>279</v>
      </c>
      <c r="D67" s="42" t="s">
        <v>10</v>
      </c>
    </row>
    <row r="68" spans="2:5" x14ac:dyDescent="0.25">
      <c r="B68" s="40">
        <v>12</v>
      </c>
      <c r="C68" s="41" t="s">
        <v>155</v>
      </c>
      <c r="D68" s="42" t="s">
        <v>103</v>
      </c>
    </row>
    <row r="69" spans="2:5" x14ac:dyDescent="0.25">
      <c r="B69" s="40">
        <v>13</v>
      </c>
      <c r="C69" s="41" t="s">
        <v>280</v>
      </c>
      <c r="D69" s="42" t="s">
        <v>103</v>
      </c>
    </row>
    <row r="70" spans="2:5" x14ac:dyDescent="0.25">
      <c r="B70" s="40">
        <v>14</v>
      </c>
      <c r="C70" s="41" t="s">
        <v>281</v>
      </c>
      <c r="D70" s="42" t="s">
        <v>15</v>
      </c>
    </row>
    <row r="71" spans="2:5" x14ac:dyDescent="0.25">
      <c r="B71" s="40">
        <v>15</v>
      </c>
      <c r="C71" s="41" t="s">
        <v>213</v>
      </c>
      <c r="D71" s="42" t="s">
        <v>15</v>
      </c>
    </row>
    <row r="72" spans="2:5" x14ac:dyDescent="0.25">
      <c r="B72" s="40">
        <v>16</v>
      </c>
      <c r="C72" s="41" t="s">
        <v>282</v>
      </c>
      <c r="D72" s="42" t="s">
        <v>90</v>
      </c>
    </row>
    <row r="73" spans="2:5" x14ac:dyDescent="0.25">
      <c r="B73" s="40">
        <v>17</v>
      </c>
      <c r="C73" s="41" t="s">
        <v>283</v>
      </c>
      <c r="D73" s="42" t="s">
        <v>90</v>
      </c>
    </row>
    <row r="74" spans="2:5" x14ac:dyDescent="0.25">
      <c r="B74" s="40">
        <v>18</v>
      </c>
      <c r="C74" s="41" t="s">
        <v>214</v>
      </c>
      <c r="D74" s="42" t="s">
        <v>90</v>
      </c>
      <c r="E74" s="16" t="s">
        <v>202</v>
      </c>
    </row>
    <row r="75" spans="2:5" x14ac:dyDescent="0.25">
      <c r="B75" s="40">
        <v>19</v>
      </c>
      <c r="C75" s="41" t="s">
        <v>284</v>
      </c>
      <c r="D75" s="42" t="s">
        <v>90</v>
      </c>
      <c r="E75" s="16" t="s">
        <v>202</v>
      </c>
    </row>
    <row r="76" spans="2:5" x14ac:dyDescent="0.25">
      <c r="B76" s="40">
        <v>20</v>
      </c>
      <c r="C76" s="41" t="s">
        <v>216</v>
      </c>
      <c r="D76" s="42" t="s">
        <v>16</v>
      </c>
    </row>
    <row r="77" spans="2:5" x14ac:dyDescent="0.25">
      <c r="B77" s="40">
        <v>21</v>
      </c>
      <c r="C77" s="41" t="s">
        <v>285</v>
      </c>
      <c r="D77" s="42" t="s">
        <v>49</v>
      </c>
    </row>
    <row r="78" spans="2:5" x14ac:dyDescent="0.25">
      <c r="B78" s="40">
        <v>22</v>
      </c>
      <c r="C78" s="41" t="s">
        <v>286</v>
      </c>
      <c r="D78" s="42" t="s">
        <v>49</v>
      </c>
    </row>
    <row r="79" spans="2:5" x14ac:dyDescent="0.25">
      <c r="B79" s="40">
        <v>23</v>
      </c>
      <c r="C79" s="41" t="s">
        <v>287</v>
      </c>
      <c r="D79" s="42" t="s">
        <v>49</v>
      </c>
      <c r="E79" s="16" t="s">
        <v>202</v>
      </c>
    </row>
    <row r="80" spans="2:5" x14ac:dyDescent="0.25">
      <c r="B80" s="40">
        <v>24</v>
      </c>
      <c r="C80" s="41" t="s">
        <v>288</v>
      </c>
      <c r="D80" s="42" t="s">
        <v>49</v>
      </c>
      <c r="E80" s="16" t="s">
        <v>202</v>
      </c>
    </row>
    <row r="81" spans="2:5" x14ac:dyDescent="0.25">
      <c r="B81" s="40">
        <v>25</v>
      </c>
      <c r="C81" s="41" t="s">
        <v>289</v>
      </c>
      <c r="D81" s="42" t="s">
        <v>49</v>
      </c>
      <c r="E81" s="16" t="s">
        <v>202</v>
      </c>
    </row>
    <row r="82" spans="2:5" x14ac:dyDescent="0.25">
      <c r="B82" s="40">
        <v>26</v>
      </c>
      <c r="C82" s="41" t="s">
        <v>290</v>
      </c>
      <c r="D82" s="42" t="s">
        <v>49</v>
      </c>
      <c r="E82" s="16" t="s">
        <v>202</v>
      </c>
    </row>
    <row r="83" spans="2:5" x14ac:dyDescent="0.25">
      <c r="B83" s="40">
        <v>27</v>
      </c>
      <c r="C83" s="41" t="s">
        <v>291</v>
      </c>
      <c r="D83" s="42" t="s">
        <v>12</v>
      </c>
    </row>
    <row r="84" spans="2:5" x14ac:dyDescent="0.25">
      <c r="B84" s="40">
        <v>28</v>
      </c>
      <c r="C84" s="41" t="s">
        <v>225</v>
      </c>
      <c r="D84" s="42" t="s">
        <v>12</v>
      </c>
    </row>
    <row r="85" spans="2:5" x14ac:dyDescent="0.25">
      <c r="B85" s="40">
        <v>29</v>
      </c>
      <c r="C85" s="41" t="s">
        <v>292</v>
      </c>
      <c r="D85" s="42" t="s">
        <v>17</v>
      </c>
    </row>
    <row r="86" spans="2:5" x14ac:dyDescent="0.25">
      <c r="B86" s="40">
        <v>30</v>
      </c>
      <c r="C86" s="41" t="s">
        <v>227</v>
      </c>
      <c r="D86" s="42" t="s">
        <v>81</v>
      </c>
    </row>
    <row r="87" spans="2:5" x14ac:dyDescent="0.25">
      <c r="B87" s="40">
        <v>31</v>
      </c>
      <c r="C87" s="41" t="s">
        <v>327</v>
      </c>
      <c r="D87" s="42" t="s">
        <v>81</v>
      </c>
    </row>
    <row r="88" spans="2:5" x14ac:dyDescent="0.25">
      <c r="B88" s="40">
        <v>32</v>
      </c>
      <c r="C88" s="41" t="s">
        <v>293</v>
      </c>
      <c r="D88" s="42" t="s">
        <v>61</v>
      </c>
    </row>
    <row r="89" spans="2:5" x14ac:dyDescent="0.25">
      <c r="B89" s="40">
        <v>33</v>
      </c>
      <c r="C89" s="41" t="s">
        <v>228</v>
      </c>
      <c r="D89" s="42" t="s">
        <v>61</v>
      </c>
    </row>
    <row r="90" spans="2:5" x14ac:dyDescent="0.25">
      <c r="B90" s="40">
        <v>34</v>
      </c>
      <c r="C90" s="41" t="s">
        <v>229</v>
      </c>
      <c r="D90" s="42" t="s">
        <v>14</v>
      </c>
    </row>
    <row r="91" spans="2:5" x14ac:dyDescent="0.25">
      <c r="B91" s="40">
        <v>35</v>
      </c>
      <c r="C91" s="41" t="s">
        <v>230</v>
      </c>
      <c r="D91" s="42" t="s">
        <v>14</v>
      </c>
    </row>
    <row r="92" spans="2:5" x14ac:dyDescent="0.25">
      <c r="B92" s="40">
        <v>36</v>
      </c>
      <c r="C92" s="41" t="s">
        <v>294</v>
      </c>
      <c r="D92" s="42" t="s">
        <v>19</v>
      </c>
    </row>
    <row r="93" spans="2:5" x14ac:dyDescent="0.25">
      <c r="B93" s="40">
        <v>37</v>
      </c>
      <c r="C93" s="41" t="s">
        <v>295</v>
      </c>
      <c r="D93" s="42" t="s">
        <v>19</v>
      </c>
    </row>
    <row r="94" spans="2:5" x14ac:dyDescent="0.25">
      <c r="B94" s="40">
        <v>38</v>
      </c>
      <c r="C94" s="41" t="s">
        <v>157</v>
      </c>
      <c r="D94" s="42" t="s">
        <v>19</v>
      </c>
      <c r="E94" s="16" t="s">
        <v>202</v>
      </c>
    </row>
    <row r="95" spans="2:5" x14ac:dyDescent="0.25">
      <c r="B95" s="40">
        <v>39</v>
      </c>
      <c r="C95" s="41" t="s">
        <v>296</v>
      </c>
      <c r="D95" s="42" t="s">
        <v>50</v>
      </c>
    </row>
    <row r="96" spans="2:5" x14ac:dyDescent="0.25">
      <c r="B96" s="40">
        <v>40</v>
      </c>
      <c r="C96" s="41" t="s">
        <v>233</v>
      </c>
      <c r="D96" s="42" t="s">
        <v>50</v>
      </c>
    </row>
    <row r="97" spans="2:4" x14ac:dyDescent="0.25">
      <c r="B97" s="40">
        <v>41</v>
      </c>
      <c r="C97" s="41" t="s">
        <v>235</v>
      </c>
      <c r="D97" s="42" t="s">
        <v>80</v>
      </c>
    </row>
    <row r="98" spans="2:4" x14ac:dyDescent="0.25">
      <c r="B98" s="40">
        <v>42</v>
      </c>
      <c r="C98" s="41" t="s">
        <v>297</v>
      </c>
      <c r="D98" s="42" t="s">
        <v>80</v>
      </c>
    </row>
    <row r="99" spans="2:4" x14ac:dyDescent="0.25">
      <c r="B99" s="40">
        <v>43</v>
      </c>
      <c r="C99" s="41" t="s">
        <v>298</v>
      </c>
      <c r="D99" s="42" t="s">
        <v>13</v>
      </c>
    </row>
    <row r="100" spans="2:4" x14ac:dyDescent="0.25">
      <c r="B100" s="40">
        <v>44</v>
      </c>
      <c r="C100" s="41" t="s">
        <v>299</v>
      </c>
      <c r="D100" s="42" t="s">
        <v>13</v>
      </c>
    </row>
    <row r="101" spans="2:4" x14ac:dyDescent="0.25">
      <c r="B101" s="40">
        <v>45</v>
      </c>
      <c r="C101" s="41"/>
      <c r="D101" s="42"/>
    </row>
    <row r="102" spans="2:4" x14ac:dyDescent="0.25">
      <c r="B102" s="40">
        <v>46</v>
      </c>
      <c r="C102" s="41"/>
      <c r="D102" s="42"/>
    </row>
    <row r="103" spans="2:4" x14ac:dyDescent="0.25">
      <c r="B103" s="40">
        <v>47</v>
      </c>
      <c r="C103" s="41"/>
      <c r="D103" s="42"/>
    </row>
    <row r="104" spans="2:4" x14ac:dyDescent="0.25">
      <c r="B104" s="40">
        <v>48</v>
      </c>
      <c r="C104" s="41"/>
      <c r="D104" s="42"/>
    </row>
    <row r="105" spans="2:4" x14ac:dyDescent="0.25">
      <c r="B105" s="40">
        <v>49</v>
      </c>
      <c r="C105" s="41"/>
      <c r="D105" s="42"/>
    </row>
    <row r="106" spans="2:4" x14ac:dyDescent="0.25">
      <c r="B106" s="40">
        <v>50</v>
      </c>
      <c r="C106" s="41"/>
      <c r="D106" s="42"/>
    </row>
    <row r="107" spans="2:4" x14ac:dyDescent="0.25">
      <c r="B107" s="40">
        <v>51</v>
      </c>
      <c r="C107" s="41"/>
      <c r="D107" s="42"/>
    </row>
    <row r="108" spans="2:4" x14ac:dyDescent="0.25">
      <c r="B108" s="40">
        <v>52</v>
      </c>
      <c r="C108" s="41"/>
      <c r="D108" s="42"/>
    </row>
    <row r="109" spans="2:4" x14ac:dyDescent="0.25">
      <c r="B109" s="40">
        <v>53</v>
      </c>
      <c r="C109" s="41"/>
      <c r="D109" s="42"/>
    </row>
    <row r="110" spans="2:4" x14ac:dyDescent="0.25">
      <c r="B110" s="40">
        <v>54</v>
      </c>
      <c r="C110" s="41"/>
      <c r="D110" s="42"/>
    </row>
    <row r="111" spans="2:4" x14ac:dyDescent="0.25">
      <c r="B111" s="40">
        <v>55</v>
      </c>
      <c r="C111" s="41"/>
      <c r="D111" s="42"/>
    </row>
    <row r="112" spans="2:4" x14ac:dyDescent="0.25">
      <c r="B112" s="40">
        <v>56</v>
      </c>
      <c r="C112" s="41"/>
      <c r="D112" s="42"/>
    </row>
    <row r="113" spans="2:4" x14ac:dyDescent="0.25">
      <c r="B113" s="40">
        <v>57</v>
      </c>
      <c r="C113" s="41"/>
      <c r="D113" s="42"/>
    </row>
    <row r="114" spans="2:4" x14ac:dyDescent="0.25">
      <c r="B114" s="40">
        <v>58</v>
      </c>
      <c r="C114" s="41"/>
      <c r="D114" s="42"/>
    </row>
    <row r="115" spans="2:4" x14ac:dyDescent="0.25">
      <c r="B115" s="40">
        <v>59</v>
      </c>
      <c r="C115" s="41"/>
      <c r="D115" s="42"/>
    </row>
    <row r="116" spans="2:4" x14ac:dyDescent="0.25">
      <c r="B116" s="40">
        <v>60</v>
      </c>
      <c r="C116" s="41"/>
      <c r="D116" s="42"/>
    </row>
    <row r="117" spans="2:4" x14ac:dyDescent="0.25">
      <c r="B117" s="40">
        <v>61</v>
      </c>
      <c r="C117" s="41"/>
      <c r="D117" s="42"/>
    </row>
    <row r="118" spans="2:4" x14ac:dyDescent="0.25">
      <c r="B118" s="40">
        <v>62</v>
      </c>
      <c r="C118" s="41"/>
      <c r="D118" s="42"/>
    </row>
  </sheetData>
  <mergeCells count="204">
    <mergeCell ref="A55:B55"/>
    <mergeCell ref="C55:D55"/>
    <mergeCell ref="S50:S51"/>
    <mergeCell ref="T50:T51"/>
    <mergeCell ref="A52:A53"/>
    <mergeCell ref="B52:B53"/>
    <mergeCell ref="C52:C53"/>
    <mergeCell ref="D52:D53"/>
    <mergeCell ref="Q52:Q53"/>
    <mergeCell ref="R52:R53"/>
    <mergeCell ref="S52:S53"/>
    <mergeCell ref="T52:T53"/>
    <mergeCell ref="A50:A51"/>
    <mergeCell ref="B50:B51"/>
    <mergeCell ref="C50:C51"/>
    <mergeCell ref="D50:D51"/>
    <mergeCell ref="Q50:Q51"/>
    <mergeCell ref="R50:R51"/>
    <mergeCell ref="S46:S47"/>
    <mergeCell ref="T46:T47"/>
    <mergeCell ref="A48:A49"/>
    <mergeCell ref="B48:B49"/>
    <mergeCell ref="C48:C49"/>
    <mergeCell ref="D48:D49"/>
    <mergeCell ref="Q48:Q49"/>
    <mergeCell ref="R48:R49"/>
    <mergeCell ref="S48:S49"/>
    <mergeCell ref="T48:T49"/>
    <mergeCell ref="A46:A47"/>
    <mergeCell ref="B46:B47"/>
    <mergeCell ref="C46:C47"/>
    <mergeCell ref="D46:D47"/>
    <mergeCell ref="Q46:Q47"/>
    <mergeCell ref="R46:R47"/>
    <mergeCell ref="S42:S43"/>
    <mergeCell ref="T42:T43"/>
    <mergeCell ref="A44:A45"/>
    <mergeCell ref="B44:B45"/>
    <mergeCell ref="C44:C45"/>
    <mergeCell ref="D44:D45"/>
    <mergeCell ref="Q44:Q45"/>
    <mergeCell ref="R44:R45"/>
    <mergeCell ref="S44:S45"/>
    <mergeCell ref="T44:T45"/>
    <mergeCell ref="A42:A43"/>
    <mergeCell ref="B42:B43"/>
    <mergeCell ref="C42:C43"/>
    <mergeCell ref="D42:D43"/>
    <mergeCell ref="Q42:Q43"/>
    <mergeCell ref="R42:R43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J22:K22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E1:P1"/>
    <mergeCell ref="A4:A5"/>
    <mergeCell ref="B4:B5"/>
    <mergeCell ref="C4:C5"/>
    <mergeCell ref="D4:D5"/>
    <mergeCell ref="Q4:Q5"/>
    <mergeCell ref="R4:R5"/>
    <mergeCell ref="S4:S5"/>
    <mergeCell ref="T4:T5"/>
  </mergeCells>
  <phoneticPr fontId="2"/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53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1"/>
  <sheetViews>
    <sheetView view="pageBreakPreview" zoomScale="120" zoomScaleNormal="100" zoomScaleSheetLayoutView="120" workbookViewId="0">
      <selection activeCell="L40" sqref="L40"/>
    </sheetView>
  </sheetViews>
  <sheetFormatPr defaultColWidth="9" defaultRowHeight="16.5" x14ac:dyDescent="0.25"/>
  <cols>
    <col min="1" max="2" width="3.7265625" style="6" customWidth="1"/>
    <col min="3" max="3" width="17.453125" style="161" customWidth="1"/>
    <col min="4" max="4" width="4.90625" style="16" customWidth="1"/>
    <col min="5" max="7" width="4.90625" style="20" customWidth="1"/>
    <col min="8" max="8" width="4.90625" style="19" customWidth="1"/>
    <col min="9" max="9" width="4.90625" style="16" customWidth="1"/>
    <col min="10" max="11" width="4.90625" style="21" customWidth="1"/>
    <col min="12" max="13" width="4.90625" style="20" customWidth="1"/>
    <col min="14" max="14" width="3.7265625" style="5" customWidth="1"/>
    <col min="15" max="15" width="17.453125" style="161" customWidth="1"/>
    <col min="16" max="16" width="3.7265625" style="5" customWidth="1"/>
    <col min="17" max="17" width="4.453125" style="5" customWidth="1"/>
    <col min="18" max="18" width="9" style="5" customWidth="1"/>
    <col min="19" max="19" width="9" style="161" customWidth="1"/>
    <col min="20" max="20" width="9" style="161"/>
    <col min="21" max="23" width="9" style="5" customWidth="1"/>
    <col min="24" max="16384" width="9" style="5"/>
  </cols>
  <sheetData>
    <row r="1" spans="1:25" ht="30" customHeight="1" x14ac:dyDescent="0.35">
      <c r="A1" s="10"/>
      <c r="B1" s="10"/>
      <c r="C1" s="22"/>
      <c r="D1" s="399" t="s">
        <v>326</v>
      </c>
      <c r="E1" s="399"/>
      <c r="F1" s="399"/>
      <c r="G1" s="399"/>
      <c r="H1" s="399"/>
      <c r="I1" s="399"/>
      <c r="J1" s="399"/>
      <c r="K1" s="399"/>
      <c r="L1" s="399"/>
      <c r="M1" s="399"/>
      <c r="N1" s="3"/>
      <c r="O1" s="22"/>
      <c r="P1" s="3"/>
      <c r="U1" s="161"/>
      <c r="W1" s="7"/>
      <c r="X1" s="7"/>
      <c r="Y1" s="7"/>
    </row>
    <row r="2" spans="1:25" ht="22.5" customHeight="1" x14ac:dyDescent="0.25">
      <c r="A2" s="10"/>
      <c r="B2" s="10"/>
      <c r="C2" s="2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"/>
      <c r="O2" s="22"/>
      <c r="P2" s="3"/>
      <c r="U2" s="161"/>
      <c r="W2" s="7"/>
      <c r="X2" s="7"/>
      <c r="Y2" s="7"/>
    </row>
    <row r="3" spans="1:25" s="7" customFormat="1" ht="22.5" customHeight="1" x14ac:dyDescent="0.2">
      <c r="A3" s="10"/>
      <c r="B3" s="10" t="s">
        <v>2</v>
      </c>
      <c r="C3" s="22" t="s">
        <v>1</v>
      </c>
      <c r="D3" s="16"/>
      <c r="E3" s="26"/>
      <c r="F3" s="20"/>
      <c r="G3" s="20"/>
      <c r="H3" s="19"/>
      <c r="I3" s="16"/>
      <c r="J3" s="21"/>
      <c r="K3" s="21"/>
      <c r="L3" s="20"/>
      <c r="M3" s="20"/>
      <c r="N3" s="3" t="s">
        <v>2</v>
      </c>
      <c r="O3" s="22" t="s">
        <v>1</v>
      </c>
      <c r="P3" s="3"/>
      <c r="S3" s="9"/>
      <c r="T3" s="9"/>
    </row>
    <row r="4" spans="1:25" s="7" customFormat="1" ht="27" customHeight="1" thickBot="1" x14ac:dyDescent="0.25">
      <c r="A4" s="388">
        <v>1</v>
      </c>
      <c r="B4" s="400">
        <v>1</v>
      </c>
      <c r="C4" s="389" t="str">
        <f>IF(B4="","",VLOOKUP(B4,$B$38:$C$100,2))</f>
        <v>拓大紅陵</v>
      </c>
      <c r="D4" s="216"/>
      <c r="E4" s="245">
        <v>2</v>
      </c>
      <c r="F4"/>
      <c r="G4"/>
      <c r="H4"/>
      <c r="I4"/>
      <c r="L4" s="239">
        <v>5</v>
      </c>
      <c r="M4"/>
      <c r="N4" s="389">
        <v>2</v>
      </c>
      <c r="O4" s="389" t="str">
        <f>IF(N4="","",VLOOKUP(N4,$B$38:$C$100,2))</f>
        <v>木更津総合</v>
      </c>
      <c r="P4" s="389">
        <v>6</v>
      </c>
      <c r="S4" s="8"/>
      <c r="T4" s="8"/>
    </row>
    <row r="5" spans="1:25" s="7" customFormat="1" ht="27" customHeight="1" thickBot="1" x14ac:dyDescent="0.3">
      <c r="A5" s="388"/>
      <c r="B5" s="401"/>
      <c r="C5" s="389"/>
      <c r="D5"/>
      <c r="E5" s="231" t="s">
        <v>351</v>
      </c>
      <c r="F5" s="344">
        <v>3</v>
      </c>
      <c r="G5"/>
      <c r="H5"/>
      <c r="I5"/>
      <c r="J5"/>
      <c r="K5" s="239">
        <v>0</v>
      </c>
      <c r="L5" s="275" t="s">
        <v>353</v>
      </c>
      <c r="M5" s="274"/>
      <c r="N5" s="389"/>
      <c r="O5" s="389"/>
      <c r="P5" s="389"/>
      <c r="S5" s="8"/>
      <c r="T5" s="8"/>
      <c r="W5" s="5"/>
      <c r="X5" s="5"/>
      <c r="Y5" s="5"/>
    </row>
    <row r="6" spans="1:25" s="7" customFormat="1" ht="27" customHeight="1" thickBot="1" x14ac:dyDescent="0.3">
      <c r="A6" s="388">
        <v>2</v>
      </c>
      <c r="B6" s="389">
        <v>4</v>
      </c>
      <c r="C6" s="389" t="str">
        <f>IF(B6="","",VLOOKUP(B6,$B$38:$C$100,2))</f>
        <v>市立銚子</v>
      </c>
      <c r="D6" s="29">
        <v>0</v>
      </c>
      <c r="E6" s="308"/>
      <c r="F6" s="312"/>
      <c r="G6"/>
      <c r="H6"/>
      <c r="I6"/>
      <c r="J6" s="23"/>
      <c r="K6" s="265"/>
      <c r="L6"/>
      <c r="M6" s="271">
        <v>3</v>
      </c>
      <c r="N6" s="389">
        <v>11</v>
      </c>
      <c r="O6" s="389" t="str">
        <f>IF(N6="","",VLOOKUP(N6,$B$38:$C$100,2))</f>
        <v>昭和学院</v>
      </c>
      <c r="P6" s="389">
        <v>7</v>
      </c>
      <c r="S6" s="8"/>
      <c r="T6" s="8"/>
      <c r="W6" s="5"/>
      <c r="X6" s="5"/>
      <c r="Y6" s="5"/>
    </row>
    <row r="7" spans="1:25" s="7" customFormat="1" ht="27" customHeight="1" thickBot="1" x14ac:dyDescent="0.3">
      <c r="A7" s="388"/>
      <c r="B7" s="389"/>
      <c r="C7" s="389"/>
      <c r="D7" s="231" t="s">
        <v>328</v>
      </c>
      <c r="E7" s="262"/>
      <c r="F7" s="308"/>
      <c r="G7"/>
      <c r="H7" s="308"/>
      <c r="I7"/>
      <c r="J7" s="23"/>
      <c r="K7" s="23"/>
      <c r="L7"/>
      <c r="M7" s="276" t="s">
        <v>329</v>
      </c>
      <c r="N7" s="389"/>
      <c r="O7" s="389"/>
      <c r="P7" s="389"/>
      <c r="S7" s="8"/>
      <c r="T7" s="8"/>
      <c r="W7" s="5"/>
      <c r="X7" s="5"/>
      <c r="Y7" s="5"/>
    </row>
    <row r="8" spans="1:25" s="7" customFormat="1" ht="27" customHeight="1" thickBot="1" x14ac:dyDescent="0.3">
      <c r="A8" s="388">
        <v>3</v>
      </c>
      <c r="B8" s="389">
        <v>6</v>
      </c>
      <c r="C8" s="389" t="str">
        <f>IF(B8="","",VLOOKUP(B8,$B$38:$C$100,2))</f>
        <v>秀明八千代</v>
      </c>
      <c r="D8" s="262"/>
      <c r="E8" s="286">
        <v>3</v>
      </c>
      <c r="F8" s="305" t="s">
        <v>359</v>
      </c>
      <c r="G8" s="216"/>
      <c r="H8" s="343">
        <v>2</v>
      </c>
      <c r="I8" s="303">
        <v>3</v>
      </c>
      <c r="J8" s="295"/>
      <c r="K8" t="s">
        <v>360</v>
      </c>
      <c r="L8" s="273">
        <v>0</v>
      </c>
      <c r="M8" s="216"/>
      <c r="N8" s="389">
        <v>5</v>
      </c>
      <c r="O8" s="389" t="str">
        <f>IF(N8="","",VLOOKUP(N8,$B$38:$C$100,2))</f>
        <v>佐原</v>
      </c>
      <c r="P8" s="389">
        <v>8</v>
      </c>
      <c r="S8" s="9"/>
      <c r="T8" s="9"/>
      <c r="W8" s="5"/>
      <c r="X8" s="5"/>
      <c r="Y8" s="5"/>
    </row>
    <row r="9" spans="1:25" s="7" customFormat="1" ht="27" customHeight="1" x14ac:dyDescent="0.25">
      <c r="A9" s="388"/>
      <c r="B9" s="389"/>
      <c r="C9" s="389"/>
      <c r="D9" s="261">
        <v>5</v>
      </c>
      <c r="E9"/>
      <c r="F9" s="23"/>
      <c r="G9" s="24"/>
      <c r="H9" s="233" t="s">
        <v>363</v>
      </c>
      <c r="I9"/>
      <c r="J9" s="308"/>
      <c r="K9"/>
      <c r="L9"/>
      <c r="M9" s="252">
        <v>1</v>
      </c>
      <c r="N9" s="389"/>
      <c r="O9" s="389"/>
      <c r="P9" s="389"/>
      <c r="S9" s="9"/>
      <c r="T9" s="9"/>
      <c r="W9" s="5"/>
      <c r="X9" s="5"/>
      <c r="Y9" s="5"/>
    </row>
    <row r="10" spans="1:25" s="7" customFormat="1" ht="27" customHeight="1" thickBot="1" x14ac:dyDescent="0.3">
      <c r="A10" s="388">
        <v>4</v>
      </c>
      <c r="B10" s="389">
        <v>8</v>
      </c>
      <c r="C10" s="389" t="str">
        <f>IF(B10="","",VLOOKUP(B10,$B$38:$C$100,2))</f>
        <v>習志野</v>
      </c>
      <c r="D10"/>
      <c r="E10" s="29">
        <v>3</v>
      </c>
      <c r="F10" s="23"/>
      <c r="G10"/>
      <c r="H10"/>
      <c r="I10"/>
      <c r="J10" s="308"/>
      <c r="K10"/>
      <c r="L10"/>
      <c r="M10" s="251">
        <v>2</v>
      </c>
      <c r="N10" s="389">
        <v>3</v>
      </c>
      <c r="O10" s="389" t="str">
        <f>IF(N10="","",VLOOKUP(N10,$B$38:$C$100,2))</f>
        <v>成田</v>
      </c>
      <c r="P10" s="389">
        <v>9</v>
      </c>
      <c r="S10" s="9"/>
      <c r="T10" s="9"/>
      <c r="W10" s="5"/>
      <c r="X10" s="5"/>
      <c r="Y10" s="5"/>
    </row>
    <row r="11" spans="1:25" s="7" customFormat="1" ht="27" customHeight="1" thickBot="1" x14ac:dyDescent="0.3">
      <c r="A11" s="388"/>
      <c r="B11" s="389"/>
      <c r="C11" s="389"/>
      <c r="D11" s="266"/>
      <c r="E11" s="345" t="s">
        <v>352</v>
      </c>
      <c r="F11" s="279"/>
      <c r="G11"/>
      <c r="H11"/>
      <c r="I11"/>
      <c r="J11" s="308"/>
      <c r="K11"/>
      <c r="L11" s="271">
        <v>0</v>
      </c>
      <c r="M11" t="s">
        <v>331</v>
      </c>
      <c r="N11" s="389"/>
      <c r="O11" s="389"/>
      <c r="P11" s="389"/>
      <c r="R11" s="9"/>
      <c r="S11" s="9"/>
      <c r="T11" s="8"/>
      <c r="U11" s="8"/>
      <c r="V11" s="8"/>
      <c r="W11" s="5"/>
      <c r="X11" s="5"/>
      <c r="Y11" s="5"/>
    </row>
    <row r="12" spans="1:25" s="7" customFormat="1" ht="27" customHeight="1" thickBot="1" x14ac:dyDescent="0.3">
      <c r="A12" s="388">
        <v>5</v>
      </c>
      <c r="B12" s="389">
        <v>9</v>
      </c>
      <c r="C12" s="389" t="str">
        <f>IF(B12="","",VLOOKUP(B12,$B$38:$C$100,2))</f>
        <v>麗澤</v>
      </c>
      <c r="D12" s="216"/>
      <c r="E12" s="25"/>
      <c r="F12" s="327">
        <v>0</v>
      </c>
      <c r="G12"/>
      <c r="H12"/>
      <c r="I12"/>
      <c r="J12" s="308"/>
      <c r="K12" s="23"/>
      <c r="L12"/>
      <c r="M12" s="279"/>
      <c r="N12" s="389">
        <v>7</v>
      </c>
      <c r="O12" s="389" t="str">
        <f>IF(N12="","",VLOOKUP(N12,$B$38:$C$100,2))</f>
        <v>千葉南</v>
      </c>
      <c r="P12" s="389">
        <v>10</v>
      </c>
      <c r="W12" s="5"/>
      <c r="X12" s="5"/>
      <c r="Y12" s="5"/>
    </row>
    <row r="13" spans="1:25" s="7" customFormat="1" ht="27" customHeight="1" thickBot="1" x14ac:dyDescent="0.3">
      <c r="A13" s="388"/>
      <c r="B13" s="389"/>
      <c r="C13" s="389"/>
      <c r="D13"/>
      <c r="E13" s="246">
        <v>2</v>
      </c>
      <c r="F13" t="s">
        <v>630</v>
      </c>
      <c r="G13"/>
      <c r="H13"/>
      <c r="I13"/>
      <c r="J13" s="308"/>
      <c r="K13" s="23"/>
      <c r="L13" t="s">
        <v>354</v>
      </c>
      <c r="M13" s="252">
        <v>3</v>
      </c>
      <c r="N13" s="389"/>
      <c r="O13" s="389"/>
      <c r="P13" s="389"/>
      <c r="W13" s="5"/>
      <c r="X13" s="5"/>
      <c r="Y13" s="5"/>
    </row>
    <row r="14" spans="1:25" s="7" customFormat="1" ht="27" customHeight="1" thickBot="1" x14ac:dyDescent="0.3">
      <c r="A14" s="397"/>
      <c r="B14" s="392"/>
      <c r="C14" s="392" t="str">
        <f>IF(B14="","",VLOOKUP(B14,$B$38:$C$100,2))</f>
        <v/>
      </c>
      <c r="D14"/>
      <c r="E14"/>
      <c r="F14"/>
      <c r="G14"/>
      <c r="H14"/>
      <c r="I14"/>
      <c r="J14"/>
      <c r="K14" s="301">
        <v>3</v>
      </c>
      <c r="L14" s="302"/>
      <c r="M14"/>
      <c r="N14" s="389">
        <v>10</v>
      </c>
      <c r="O14" s="389" t="str">
        <f>IF(N14="","",VLOOKUP(N14,$B$38:$C$100,2))</f>
        <v>日体大柏</v>
      </c>
      <c r="P14" s="389">
        <v>11</v>
      </c>
      <c r="W14" s="5"/>
      <c r="X14" s="5"/>
      <c r="Y14" s="5"/>
    </row>
    <row r="15" spans="1:25" s="7" customFormat="1" ht="27" customHeight="1" x14ac:dyDescent="0.25">
      <c r="A15" s="397"/>
      <c r="B15" s="392"/>
      <c r="C15" s="392"/>
      <c r="D15"/>
      <c r="E15"/>
      <c r="F15"/>
      <c r="G15"/>
      <c r="H15"/>
      <c r="I15"/>
      <c r="J15"/>
      <c r="K15"/>
      <c r="L15" s="252">
        <v>5</v>
      </c>
      <c r="M15" s="274"/>
      <c r="N15" s="389"/>
      <c r="O15" s="389"/>
      <c r="P15" s="389"/>
      <c r="W15" s="5"/>
      <c r="X15" s="5"/>
      <c r="Y15" s="5"/>
    </row>
    <row r="16" spans="1:25" s="7" customFormat="1" ht="27" customHeight="1" x14ac:dyDescent="0.25">
      <c r="A16" s="397"/>
      <c r="B16" s="392"/>
      <c r="C16" s="402" t="s">
        <v>325</v>
      </c>
      <c r="D16"/>
      <c r="E16"/>
      <c r="F16"/>
      <c r="G16"/>
      <c r="H16"/>
      <c r="I16"/>
      <c r="J16"/>
      <c r="K16"/>
      <c r="L16"/>
      <c r="M16"/>
      <c r="N16" s="392"/>
      <c r="O16" s="392" t="str">
        <f>IF(N16="","",VLOOKUP(N16,$B$38:$C$100,2))</f>
        <v/>
      </c>
      <c r="P16" s="392"/>
      <c r="S16" s="9"/>
      <c r="T16" s="9"/>
      <c r="W16" s="5"/>
      <c r="X16" s="5"/>
      <c r="Y16" s="5"/>
    </row>
    <row r="17" spans="1:25" s="7" customFormat="1" ht="27" customHeight="1" x14ac:dyDescent="0.25">
      <c r="A17" s="397"/>
      <c r="B17" s="392"/>
      <c r="C17" s="402"/>
      <c r="D17"/>
      <c r="E17"/>
      <c r="F17"/>
      <c r="G17"/>
      <c r="H17"/>
      <c r="I17"/>
      <c r="J17"/>
      <c r="K17"/>
      <c r="L17"/>
      <c r="M17"/>
      <c r="N17" s="392"/>
      <c r="O17" s="392"/>
      <c r="P17" s="392"/>
      <c r="S17" s="9"/>
      <c r="T17" s="9"/>
      <c r="W17" s="5"/>
      <c r="X17" s="5"/>
      <c r="Y17" s="5"/>
    </row>
    <row r="18" spans="1:25" s="7" customFormat="1" ht="27" customHeight="1" x14ac:dyDescent="0.25">
      <c r="A18" s="388"/>
      <c r="B18" s="389">
        <v>8</v>
      </c>
      <c r="C18" s="389" t="str">
        <f>IF(B18="","",VLOOKUP(B18,$B$38:$C$100,2))</f>
        <v>習志野</v>
      </c>
      <c r="D18" s="3"/>
      <c r="E18" s="10">
        <v>2</v>
      </c>
      <c r="F18" s="3"/>
      <c r="G18"/>
      <c r="H18"/>
      <c r="I18"/>
      <c r="J18"/>
      <c r="K18"/>
      <c r="L18"/>
      <c r="M18"/>
      <c r="N18" s="392"/>
      <c r="O18" s="392" t="str">
        <f>IF(N18="","",VLOOKUP(N18,$B$38:$C$100,2))</f>
        <v/>
      </c>
      <c r="P18" s="392"/>
      <c r="S18" s="9"/>
      <c r="T18" s="9"/>
      <c r="W18" s="5"/>
      <c r="X18" s="5"/>
      <c r="Y18" s="5"/>
    </row>
    <row r="19" spans="1:25" s="7" customFormat="1" ht="27" customHeight="1" thickBot="1" x14ac:dyDescent="0.3">
      <c r="A19" s="388"/>
      <c r="B19" s="389"/>
      <c r="C19" s="389"/>
      <c r="D19" s="224"/>
      <c r="E19" s="234" t="s">
        <v>364</v>
      </c>
      <c r="F19" s="225"/>
      <c r="G19"/>
      <c r="H19"/>
      <c r="I19"/>
      <c r="J19"/>
      <c r="K19"/>
      <c r="L19"/>
      <c r="M19"/>
      <c r="N19" s="392"/>
      <c r="O19" s="392"/>
      <c r="P19" s="392"/>
      <c r="S19" s="9"/>
      <c r="T19" s="9"/>
      <c r="W19" s="5"/>
      <c r="X19" s="5"/>
      <c r="Y19" s="5"/>
    </row>
    <row r="20" spans="1:25" s="7" customFormat="1" ht="27" customHeight="1" thickBot="1" x14ac:dyDescent="0.3">
      <c r="A20" s="388"/>
      <c r="B20" s="389">
        <v>2</v>
      </c>
      <c r="C20" s="389" t="str">
        <f>IF(B20="","",VLOOKUP(B20,$B$38:$C$100,2))</f>
        <v>木更津総合</v>
      </c>
      <c r="D20" s="339"/>
      <c r="E20" s="340"/>
      <c r="F20" s="341"/>
      <c r="G20"/>
      <c r="H20"/>
      <c r="I20"/>
      <c r="J20"/>
      <c r="K20"/>
      <c r="L20"/>
      <c r="M20"/>
      <c r="N20" s="392"/>
      <c r="O20" s="392" t="str">
        <f>IF(N20="","",VLOOKUP(N20,$B$38:$C$100,2))</f>
        <v/>
      </c>
      <c r="P20" s="392"/>
      <c r="S20" s="9"/>
      <c r="T20" s="9"/>
      <c r="W20" s="5"/>
      <c r="X20" s="5"/>
      <c r="Y20" s="5"/>
    </row>
    <row r="21" spans="1:25" s="7" customFormat="1" ht="27" customHeight="1" x14ac:dyDescent="0.25">
      <c r="A21" s="388"/>
      <c r="B21" s="389"/>
      <c r="C21" s="389"/>
      <c r="D21" s="3"/>
      <c r="E21" s="200">
        <v>3</v>
      </c>
      <c r="F21" s="3"/>
      <c r="G21"/>
      <c r="H21"/>
      <c r="I21"/>
      <c r="J21"/>
      <c r="K21"/>
      <c r="L21"/>
      <c r="M21"/>
      <c r="N21" s="392"/>
      <c r="O21" s="392"/>
      <c r="P21" s="392"/>
      <c r="S21" s="9"/>
      <c r="T21" s="9"/>
      <c r="W21" s="5"/>
      <c r="X21" s="5"/>
      <c r="Y21" s="5"/>
    </row>
    <row r="22" spans="1:25" s="7" customFormat="1" ht="27" customHeight="1" x14ac:dyDescent="0.25">
      <c r="A22" s="397"/>
      <c r="B22" s="392"/>
      <c r="C22" s="392" t="str">
        <f>IF(B22="","",VLOOKUP(B22,$B$38:$C$100,2))</f>
        <v/>
      </c>
      <c r="D22"/>
      <c r="E22"/>
      <c r="F22"/>
      <c r="G22"/>
      <c r="H22"/>
      <c r="I22"/>
      <c r="J22"/>
      <c r="K22"/>
      <c r="L22"/>
      <c r="M22"/>
      <c r="N22" s="392"/>
      <c r="O22" s="392" t="str">
        <f>IF(N22="","",VLOOKUP(N22,$B$38:$C$100,2))</f>
        <v/>
      </c>
      <c r="P22" s="392"/>
      <c r="S22" s="9"/>
      <c r="T22" s="9"/>
      <c r="W22" s="5"/>
      <c r="X22" s="5"/>
      <c r="Y22" s="5"/>
    </row>
    <row r="23" spans="1:25" s="7" customFormat="1" ht="27" customHeight="1" x14ac:dyDescent="0.25">
      <c r="A23" s="397"/>
      <c r="B23" s="392"/>
      <c r="C23" s="392"/>
      <c r="D23"/>
      <c r="E23"/>
      <c r="F23"/>
      <c r="G23"/>
      <c r="H23"/>
      <c r="I23"/>
      <c r="J23"/>
      <c r="K23"/>
      <c r="L23"/>
      <c r="M23"/>
      <c r="N23" s="392"/>
      <c r="O23" s="392"/>
      <c r="P23" s="392"/>
      <c r="S23" s="9"/>
      <c r="T23" s="9"/>
      <c r="W23" s="5"/>
      <c r="X23" s="5"/>
      <c r="Y23" s="5"/>
    </row>
    <row r="24" spans="1:25" s="7" customFormat="1" ht="27" customHeight="1" x14ac:dyDescent="0.2">
      <c r="A24" s="397"/>
      <c r="B24" s="392"/>
      <c r="C24" s="392" t="str">
        <f>IF(B24="","",VLOOKUP(B24,$B$38:$C$100,2))</f>
        <v/>
      </c>
      <c r="D24"/>
      <c r="E24"/>
      <c r="F24"/>
      <c r="G24"/>
      <c r="H24"/>
      <c r="I24"/>
      <c r="J24"/>
      <c r="K24"/>
      <c r="L24"/>
      <c r="M24"/>
      <c r="N24" s="392"/>
      <c r="O24" s="392" t="str">
        <f>IF(N24="","",VLOOKUP(N24,$B$38:$C$100,2))</f>
        <v/>
      </c>
      <c r="P24" s="392"/>
      <c r="S24" s="9"/>
      <c r="T24" s="9"/>
    </row>
    <row r="25" spans="1:25" s="7" customFormat="1" ht="27" customHeight="1" x14ac:dyDescent="0.2">
      <c r="A25" s="397"/>
      <c r="B25" s="392"/>
      <c r="C25" s="392"/>
      <c r="D25"/>
      <c r="E25"/>
      <c r="F25"/>
      <c r="G25"/>
      <c r="H25"/>
      <c r="I25"/>
      <c r="J25"/>
      <c r="K25"/>
      <c r="L25"/>
      <c r="M25"/>
      <c r="N25" s="392"/>
      <c r="O25" s="392"/>
      <c r="P25" s="392"/>
      <c r="S25" s="9"/>
      <c r="T25" s="9"/>
    </row>
    <row r="26" spans="1:25" s="7" customFormat="1" ht="27" customHeight="1" x14ac:dyDescent="0.2">
      <c r="A26" s="397"/>
      <c r="B26" s="392"/>
      <c r="C26" s="392" t="str">
        <f>IF(B26="","",VLOOKUP(B26,$B$38:$C$100,2))</f>
        <v/>
      </c>
      <c r="D26"/>
      <c r="E26"/>
      <c r="F26"/>
      <c r="G26"/>
      <c r="H26"/>
      <c r="I26"/>
      <c r="J26"/>
      <c r="K26"/>
      <c r="L26"/>
      <c r="M26"/>
      <c r="N26" s="392"/>
      <c r="O26" s="392" t="str">
        <f>IF(N26="","",VLOOKUP(N26,$B$38:$C$100,2))</f>
        <v/>
      </c>
      <c r="P26" s="392"/>
      <c r="S26" s="9"/>
      <c r="T26" s="9"/>
    </row>
    <row r="27" spans="1:25" s="7" customFormat="1" ht="27" customHeight="1" x14ac:dyDescent="0.2">
      <c r="A27" s="397"/>
      <c r="B27" s="392"/>
      <c r="C27" s="392"/>
      <c r="D27"/>
      <c r="E27"/>
      <c r="F27"/>
      <c r="G27"/>
      <c r="H27"/>
      <c r="I27"/>
      <c r="J27"/>
      <c r="K27"/>
      <c r="L27"/>
      <c r="M27"/>
      <c r="N27" s="392"/>
      <c r="O27" s="392"/>
      <c r="P27" s="392"/>
      <c r="S27" s="9"/>
      <c r="T27" s="9"/>
    </row>
    <row r="28" spans="1:25" s="7" customFormat="1" ht="27" customHeight="1" x14ac:dyDescent="0.2">
      <c r="A28" s="397"/>
      <c r="B28" s="392"/>
      <c r="C28" s="392" t="str">
        <f>IF(B28="","",VLOOKUP(B28,$B$38:$C$100,2))</f>
        <v/>
      </c>
      <c r="D28"/>
      <c r="E28"/>
      <c r="F28"/>
      <c r="G28"/>
      <c r="H28"/>
      <c r="I28"/>
      <c r="J28"/>
      <c r="K28"/>
      <c r="L28"/>
      <c r="M28"/>
      <c r="N28" s="392"/>
      <c r="O28" s="392"/>
      <c r="P28" s="392"/>
      <c r="S28" s="9"/>
      <c r="T28" s="9"/>
    </row>
    <row r="29" spans="1:25" s="7" customFormat="1" ht="27" customHeight="1" x14ac:dyDescent="0.2">
      <c r="A29" s="397"/>
      <c r="B29" s="392"/>
      <c r="C29" s="392"/>
      <c r="D29"/>
      <c r="E29"/>
      <c r="F29"/>
      <c r="G29"/>
      <c r="H29"/>
      <c r="I29"/>
      <c r="J29"/>
      <c r="K29"/>
      <c r="L29"/>
      <c r="M29"/>
      <c r="N29" s="392"/>
      <c r="O29" s="392"/>
      <c r="P29" s="392"/>
      <c r="S29" s="9"/>
      <c r="T29" s="9"/>
    </row>
    <row r="30" spans="1:25" s="7" customFormat="1" ht="27" customHeight="1" x14ac:dyDescent="0.2">
      <c r="A30" s="397"/>
      <c r="B30" s="392"/>
      <c r="C30" s="392" t="str">
        <f>IF(B30="","",VLOOKUP(B30,$B$38:$C$100,2))</f>
        <v/>
      </c>
      <c r="D30"/>
      <c r="E30"/>
      <c r="F30"/>
      <c r="G30"/>
      <c r="H30"/>
      <c r="I30"/>
      <c r="J30"/>
      <c r="K30"/>
      <c r="L30"/>
      <c r="M30"/>
      <c r="N30" s="392"/>
      <c r="O30" s="392" t="str">
        <f>IF(N30="","",VLOOKUP(N30,$B$38:$C$100,2))</f>
        <v/>
      </c>
      <c r="P30" s="392"/>
      <c r="S30" s="9"/>
      <c r="T30" s="9"/>
    </row>
    <row r="31" spans="1:25" s="7" customFormat="1" ht="27" customHeight="1" x14ac:dyDescent="0.2">
      <c r="A31" s="397"/>
      <c r="B31" s="392"/>
      <c r="C31" s="392"/>
      <c r="D31"/>
      <c r="E31"/>
      <c r="F31"/>
      <c r="G31"/>
      <c r="H31"/>
      <c r="I31"/>
      <c r="J31"/>
      <c r="K31"/>
      <c r="L31"/>
      <c r="M31"/>
      <c r="N31" s="392"/>
      <c r="O31" s="392"/>
      <c r="P31" s="392"/>
      <c r="S31" s="9"/>
      <c r="T31" s="9"/>
    </row>
    <row r="32" spans="1:25" ht="27" customHeight="1" x14ac:dyDescent="0.25">
      <c r="A32" s="397"/>
      <c r="B32" s="392"/>
      <c r="C32" s="392" t="str">
        <f>IF(B32="","",VLOOKUP(B32,$B$38:$C$100,2))</f>
        <v/>
      </c>
      <c r="D32"/>
      <c r="E32"/>
      <c r="F32"/>
      <c r="G32"/>
      <c r="H32"/>
      <c r="I32"/>
      <c r="J32"/>
      <c r="K32"/>
      <c r="L32"/>
      <c r="M32"/>
      <c r="N32" s="392"/>
      <c r="O32" s="392" t="str">
        <f>IF(N32="","",VLOOKUP(N32,$B$38:$C$100,2))</f>
        <v/>
      </c>
      <c r="P32" s="392"/>
      <c r="S32" s="44"/>
    </row>
    <row r="33" spans="1:19" ht="27" customHeight="1" x14ac:dyDescent="0.25">
      <c r="A33" s="397"/>
      <c r="B33" s="392"/>
      <c r="C33" s="392"/>
      <c r="D33"/>
      <c r="E33"/>
      <c r="F33"/>
      <c r="G33"/>
      <c r="H33"/>
      <c r="I33"/>
      <c r="J33"/>
      <c r="K33"/>
      <c r="L33"/>
      <c r="M33"/>
      <c r="N33" s="392"/>
      <c r="O33" s="392"/>
      <c r="P33" s="392"/>
      <c r="S33" s="44"/>
    </row>
    <row r="34" spans="1:19" ht="27" customHeight="1" x14ac:dyDescent="0.25">
      <c r="A34" s="397"/>
      <c r="B34" s="392"/>
      <c r="C34" s="392" t="str">
        <f>IF(B34="","",VLOOKUP(B34,$B$38:$C$100,2))</f>
        <v/>
      </c>
      <c r="D34"/>
      <c r="E34"/>
      <c r="F34"/>
      <c r="G34"/>
      <c r="H34"/>
      <c r="I34"/>
      <c r="J34"/>
      <c r="K34"/>
      <c r="L34"/>
      <c r="M34"/>
      <c r="N34" s="392"/>
      <c r="O34" s="392" t="str">
        <f>IF(N34="","",VLOOKUP(N34,$B$38:$C$100,2))</f>
        <v/>
      </c>
      <c r="P34" s="392"/>
      <c r="S34" s="44"/>
    </row>
    <row r="35" spans="1:19" ht="27" customHeight="1" x14ac:dyDescent="0.25">
      <c r="A35" s="397"/>
      <c r="B35" s="392"/>
      <c r="C35" s="392"/>
      <c r="D35"/>
      <c r="E35"/>
      <c r="F35"/>
      <c r="G35"/>
      <c r="H35"/>
      <c r="I35"/>
      <c r="J35"/>
      <c r="K35"/>
      <c r="L35"/>
      <c r="M35"/>
      <c r="N35" s="392"/>
      <c r="O35" s="392"/>
      <c r="P35" s="392"/>
      <c r="S35" s="44"/>
    </row>
    <row r="36" spans="1:19" ht="17" thickBot="1" x14ac:dyDescent="0.3"/>
    <row r="37" spans="1:19" ht="17" thickBot="1" x14ac:dyDescent="0.3">
      <c r="B37" s="170"/>
      <c r="C37" s="206"/>
    </row>
    <row r="38" spans="1:19" x14ac:dyDescent="0.25">
      <c r="A38" s="393" t="s">
        <v>59</v>
      </c>
      <c r="B38" s="403"/>
      <c r="C38" s="171"/>
    </row>
    <row r="39" spans="1:19" x14ac:dyDescent="0.25">
      <c r="B39" s="172" t="s">
        <v>60</v>
      </c>
      <c r="C39" s="226" t="s">
        <v>1</v>
      </c>
    </row>
    <row r="40" spans="1:19" x14ac:dyDescent="0.25">
      <c r="B40" s="40">
        <v>1</v>
      </c>
      <c r="C40" s="41" t="s">
        <v>7</v>
      </c>
    </row>
    <row r="41" spans="1:19" x14ac:dyDescent="0.25">
      <c r="B41" s="40">
        <v>2</v>
      </c>
      <c r="C41" s="41" t="s">
        <v>8</v>
      </c>
    </row>
    <row r="42" spans="1:19" x14ac:dyDescent="0.25">
      <c r="B42" s="40">
        <v>3</v>
      </c>
      <c r="C42" s="41" t="s">
        <v>15</v>
      </c>
    </row>
    <row r="43" spans="1:19" x14ac:dyDescent="0.25">
      <c r="B43" s="40">
        <v>4</v>
      </c>
      <c r="C43" s="41" t="s">
        <v>90</v>
      </c>
    </row>
    <row r="44" spans="1:19" x14ac:dyDescent="0.25">
      <c r="B44" s="40">
        <v>5</v>
      </c>
      <c r="C44" s="41" t="s">
        <v>16</v>
      </c>
    </row>
    <row r="45" spans="1:19" x14ac:dyDescent="0.25">
      <c r="B45" s="40">
        <v>6</v>
      </c>
      <c r="C45" s="41" t="s">
        <v>49</v>
      </c>
    </row>
    <row r="46" spans="1:19" x14ac:dyDescent="0.25">
      <c r="B46" s="40">
        <v>7</v>
      </c>
      <c r="C46" s="41" t="s">
        <v>81</v>
      </c>
    </row>
    <row r="47" spans="1:19" x14ac:dyDescent="0.25">
      <c r="B47" s="40">
        <v>8</v>
      </c>
      <c r="C47" s="41" t="s">
        <v>61</v>
      </c>
    </row>
    <row r="48" spans="1:19" x14ac:dyDescent="0.25">
      <c r="B48" s="40">
        <v>9</v>
      </c>
      <c r="C48" s="41" t="s">
        <v>14</v>
      </c>
    </row>
    <row r="49" spans="2:3" x14ac:dyDescent="0.25">
      <c r="B49" s="40">
        <v>10</v>
      </c>
      <c r="C49" s="41" t="s">
        <v>19</v>
      </c>
    </row>
    <row r="50" spans="2:3" x14ac:dyDescent="0.25">
      <c r="B50" s="40">
        <v>11</v>
      </c>
      <c r="C50" s="41" t="s">
        <v>13</v>
      </c>
    </row>
    <row r="51" spans="2:3" x14ac:dyDescent="0.25">
      <c r="B51" s="40">
        <v>12</v>
      </c>
      <c r="C51" s="41"/>
    </row>
    <row r="52" spans="2:3" x14ac:dyDescent="0.25">
      <c r="B52" s="40">
        <v>13</v>
      </c>
      <c r="C52" s="41"/>
    </row>
    <row r="53" spans="2:3" x14ac:dyDescent="0.25">
      <c r="B53" s="40">
        <v>14</v>
      </c>
      <c r="C53" s="41"/>
    </row>
    <row r="54" spans="2:3" x14ac:dyDescent="0.25">
      <c r="B54" s="40">
        <v>15</v>
      </c>
      <c r="C54" s="41"/>
    </row>
    <row r="55" spans="2:3" x14ac:dyDescent="0.25">
      <c r="B55" s="40">
        <v>16</v>
      </c>
      <c r="C55" s="41"/>
    </row>
    <row r="56" spans="2:3" x14ac:dyDescent="0.25">
      <c r="B56" s="40">
        <v>17</v>
      </c>
      <c r="C56" s="41"/>
    </row>
    <row r="57" spans="2:3" x14ac:dyDescent="0.25">
      <c r="B57" s="40">
        <v>18</v>
      </c>
      <c r="C57" s="41"/>
    </row>
    <row r="58" spans="2:3" x14ac:dyDescent="0.25">
      <c r="B58" s="40">
        <v>19</v>
      </c>
      <c r="C58" s="41"/>
    </row>
    <row r="59" spans="2:3" x14ac:dyDescent="0.25">
      <c r="B59" s="40">
        <v>20</v>
      </c>
      <c r="C59" s="41"/>
    </row>
    <row r="60" spans="2:3" x14ac:dyDescent="0.25">
      <c r="B60" s="40">
        <v>21</v>
      </c>
      <c r="C60" s="41"/>
    </row>
    <row r="61" spans="2:3" x14ac:dyDescent="0.25">
      <c r="B61" s="40">
        <v>22</v>
      </c>
      <c r="C61" s="41"/>
    </row>
    <row r="62" spans="2:3" x14ac:dyDescent="0.25">
      <c r="B62" s="40">
        <v>23</v>
      </c>
      <c r="C62" s="41"/>
    </row>
    <row r="63" spans="2:3" x14ac:dyDescent="0.25">
      <c r="B63" s="40">
        <v>24</v>
      </c>
      <c r="C63" s="41"/>
    </row>
    <row r="64" spans="2:3" x14ac:dyDescent="0.25">
      <c r="B64" s="40">
        <v>25</v>
      </c>
      <c r="C64" s="41"/>
    </row>
    <row r="65" spans="2:3" x14ac:dyDescent="0.25">
      <c r="B65" s="40">
        <v>26</v>
      </c>
      <c r="C65" s="41"/>
    </row>
    <row r="66" spans="2:3" x14ac:dyDescent="0.25">
      <c r="B66" s="40">
        <v>27</v>
      </c>
      <c r="C66" s="41"/>
    </row>
    <row r="67" spans="2:3" x14ac:dyDescent="0.25">
      <c r="B67" s="40">
        <v>28</v>
      </c>
      <c r="C67" s="41"/>
    </row>
    <row r="68" spans="2:3" x14ac:dyDescent="0.25">
      <c r="B68" s="40">
        <v>29</v>
      </c>
      <c r="C68" s="41"/>
    </row>
    <row r="69" spans="2:3" x14ac:dyDescent="0.25">
      <c r="B69" s="40">
        <v>30</v>
      </c>
      <c r="C69" s="41"/>
    </row>
    <row r="70" spans="2:3" x14ac:dyDescent="0.25">
      <c r="B70" s="40">
        <v>31</v>
      </c>
      <c r="C70" s="41"/>
    </row>
    <row r="71" spans="2:3" x14ac:dyDescent="0.25">
      <c r="B71" s="40">
        <v>32</v>
      </c>
      <c r="C71" s="41"/>
    </row>
    <row r="72" spans="2:3" x14ac:dyDescent="0.25">
      <c r="B72" s="40">
        <v>33</v>
      </c>
      <c r="C72" s="41"/>
    </row>
    <row r="73" spans="2:3" x14ac:dyDescent="0.25">
      <c r="B73" s="40">
        <v>34</v>
      </c>
      <c r="C73" s="41"/>
    </row>
    <row r="74" spans="2:3" x14ac:dyDescent="0.25">
      <c r="B74" s="40">
        <v>35</v>
      </c>
      <c r="C74" s="41"/>
    </row>
    <row r="75" spans="2:3" x14ac:dyDescent="0.25">
      <c r="B75" s="40">
        <v>36</v>
      </c>
      <c r="C75" s="41"/>
    </row>
    <row r="76" spans="2:3" x14ac:dyDescent="0.25">
      <c r="B76" s="40">
        <v>37</v>
      </c>
      <c r="C76" s="41"/>
    </row>
    <row r="77" spans="2:3" x14ac:dyDescent="0.25">
      <c r="B77" s="40">
        <v>38</v>
      </c>
      <c r="C77" s="41"/>
    </row>
    <row r="78" spans="2:3" x14ac:dyDescent="0.25">
      <c r="B78" s="40">
        <v>39</v>
      </c>
      <c r="C78" s="41"/>
    </row>
    <row r="79" spans="2:3" x14ac:dyDescent="0.25">
      <c r="B79" s="40">
        <v>40</v>
      </c>
      <c r="C79" s="41"/>
    </row>
    <row r="80" spans="2:3" x14ac:dyDescent="0.25">
      <c r="B80" s="40">
        <v>41</v>
      </c>
      <c r="C80" s="41"/>
    </row>
    <row r="81" spans="2:3" x14ac:dyDescent="0.25">
      <c r="B81" s="40">
        <v>42</v>
      </c>
      <c r="C81" s="41"/>
    </row>
    <row r="82" spans="2:3" x14ac:dyDescent="0.25">
      <c r="B82" s="40">
        <v>43</v>
      </c>
      <c r="C82" s="41"/>
    </row>
    <row r="83" spans="2:3" x14ac:dyDescent="0.25">
      <c r="B83" s="40">
        <v>44</v>
      </c>
      <c r="C83" s="41"/>
    </row>
    <row r="84" spans="2:3" x14ac:dyDescent="0.25">
      <c r="B84" s="40">
        <v>45</v>
      </c>
      <c r="C84" s="41"/>
    </row>
    <row r="85" spans="2:3" x14ac:dyDescent="0.25">
      <c r="B85" s="40">
        <v>46</v>
      </c>
      <c r="C85" s="41"/>
    </row>
    <row r="86" spans="2:3" x14ac:dyDescent="0.25">
      <c r="B86" s="40">
        <v>47</v>
      </c>
      <c r="C86" s="41"/>
    </row>
    <row r="87" spans="2:3" x14ac:dyDescent="0.25">
      <c r="B87" s="40">
        <v>48</v>
      </c>
      <c r="C87" s="41"/>
    </row>
    <row r="88" spans="2:3" x14ac:dyDescent="0.25">
      <c r="B88" s="40">
        <v>49</v>
      </c>
      <c r="C88" s="41"/>
    </row>
    <row r="89" spans="2:3" x14ac:dyDescent="0.25">
      <c r="B89" s="40">
        <v>50</v>
      </c>
      <c r="C89" s="41"/>
    </row>
    <row r="90" spans="2:3" x14ac:dyDescent="0.25">
      <c r="B90" s="40">
        <v>51</v>
      </c>
      <c r="C90" s="41"/>
    </row>
    <row r="91" spans="2:3" x14ac:dyDescent="0.25">
      <c r="B91" s="40">
        <v>52</v>
      </c>
      <c r="C91" s="41"/>
    </row>
    <row r="92" spans="2:3" x14ac:dyDescent="0.25">
      <c r="B92" s="40">
        <v>53</v>
      </c>
      <c r="C92" s="41"/>
    </row>
    <row r="93" spans="2:3" x14ac:dyDescent="0.25">
      <c r="B93" s="40">
        <v>54</v>
      </c>
      <c r="C93" s="41"/>
    </row>
    <row r="94" spans="2:3" x14ac:dyDescent="0.25">
      <c r="B94" s="40">
        <v>55</v>
      </c>
      <c r="C94" s="41"/>
    </row>
    <row r="95" spans="2:3" x14ac:dyDescent="0.25">
      <c r="B95" s="40">
        <v>56</v>
      </c>
      <c r="C95" s="41"/>
    </row>
    <row r="96" spans="2:3" x14ac:dyDescent="0.25">
      <c r="B96" s="40">
        <v>57</v>
      </c>
      <c r="C96" s="41"/>
    </row>
    <row r="97" spans="2:3" x14ac:dyDescent="0.25">
      <c r="B97" s="40">
        <v>58</v>
      </c>
      <c r="C97" s="41"/>
    </row>
    <row r="98" spans="2:3" x14ac:dyDescent="0.25">
      <c r="B98" s="40">
        <v>59</v>
      </c>
      <c r="C98" s="41"/>
    </row>
    <row r="99" spans="2:3" x14ac:dyDescent="0.25">
      <c r="B99" s="40">
        <v>60</v>
      </c>
      <c r="C99" s="41"/>
    </row>
    <row r="100" spans="2:3" x14ac:dyDescent="0.25">
      <c r="B100" s="40">
        <v>61</v>
      </c>
      <c r="C100" s="41"/>
    </row>
    <row r="101" spans="2:3" x14ac:dyDescent="0.25">
      <c r="B101" s="6">
        <v>62</v>
      </c>
    </row>
  </sheetData>
  <mergeCells count="98">
    <mergeCell ref="P34:P35"/>
    <mergeCell ref="A38:B38"/>
    <mergeCell ref="A34:A35"/>
    <mergeCell ref="B34:B35"/>
    <mergeCell ref="C34:C35"/>
    <mergeCell ref="N34:N35"/>
    <mergeCell ref="O34:O35"/>
    <mergeCell ref="P30:P31"/>
    <mergeCell ref="A32:A33"/>
    <mergeCell ref="B32:B33"/>
    <mergeCell ref="C32:C33"/>
    <mergeCell ref="N32:N33"/>
    <mergeCell ref="O32:O33"/>
    <mergeCell ref="P32:P33"/>
    <mergeCell ref="A30:A31"/>
    <mergeCell ref="B30:B31"/>
    <mergeCell ref="C30:C31"/>
    <mergeCell ref="N30:N31"/>
    <mergeCell ref="O30:O31"/>
    <mergeCell ref="P26:P27"/>
    <mergeCell ref="A28:A29"/>
    <mergeCell ref="B28:B29"/>
    <mergeCell ref="C28:C29"/>
    <mergeCell ref="N28:N29"/>
    <mergeCell ref="O28:O29"/>
    <mergeCell ref="P28:P29"/>
    <mergeCell ref="A26:A27"/>
    <mergeCell ref="B26:B27"/>
    <mergeCell ref="C26:C27"/>
    <mergeCell ref="N26:N27"/>
    <mergeCell ref="O26:O27"/>
    <mergeCell ref="P22:P23"/>
    <mergeCell ref="A24:A25"/>
    <mergeCell ref="B24:B25"/>
    <mergeCell ref="C24:C25"/>
    <mergeCell ref="N24:N25"/>
    <mergeCell ref="O24:O25"/>
    <mergeCell ref="P24:P25"/>
    <mergeCell ref="A22:A23"/>
    <mergeCell ref="B22:B23"/>
    <mergeCell ref="C22:C23"/>
    <mergeCell ref="N22:N23"/>
    <mergeCell ref="O22:O23"/>
    <mergeCell ref="P18:P19"/>
    <mergeCell ref="A20:A21"/>
    <mergeCell ref="B20:B21"/>
    <mergeCell ref="C20:C21"/>
    <mergeCell ref="N20:N21"/>
    <mergeCell ref="O20:O21"/>
    <mergeCell ref="P20:P21"/>
    <mergeCell ref="A18:A19"/>
    <mergeCell ref="B18:B19"/>
    <mergeCell ref="C18:C19"/>
    <mergeCell ref="N18:N19"/>
    <mergeCell ref="O18:O19"/>
    <mergeCell ref="P14:P15"/>
    <mergeCell ref="A16:A17"/>
    <mergeCell ref="B16:B17"/>
    <mergeCell ref="C16:C17"/>
    <mergeCell ref="N16:N17"/>
    <mergeCell ref="O16:O17"/>
    <mergeCell ref="P16:P17"/>
    <mergeCell ref="A14:A15"/>
    <mergeCell ref="B14:B15"/>
    <mergeCell ref="C14:C15"/>
    <mergeCell ref="N14:N15"/>
    <mergeCell ref="O14:O15"/>
    <mergeCell ref="P10:P11"/>
    <mergeCell ref="A12:A13"/>
    <mergeCell ref="B12:B13"/>
    <mergeCell ref="C12:C13"/>
    <mergeCell ref="N12:N13"/>
    <mergeCell ref="O12:O13"/>
    <mergeCell ref="P12:P13"/>
    <mergeCell ref="A10:A11"/>
    <mergeCell ref="B10:B11"/>
    <mergeCell ref="C10:C11"/>
    <mergeCell ref="N10:N11"/>
    <mergeCell ref="O10:O11"/>
    <mergeCell ref="N8:N9"/>
    <mergeCell ref="O8:O9"/>
    <mergeCell ref="O4:O5"/>
    <mergeCell ref="P4:P5"/>
    <mergeCell ref="A6:A7"/>
    <mergeCell ref="B6:B7"/>
    <mergeCell ref="C6:C7"/>
    <mergeCell ref="N6:N7"/>
    <mergeCell ref="O6:O7"/>
    <mergeCell ref="P6:P7"/>
    <mergeCell ref="P8:P9"/>
    <mergeCell ref="A8:A9"/>
    <mergeCell ref="B8:B9"/>
    <mergeCell ref="C8:C9"/>
    <mergeCell ref="D1:M1"/>
    <mergeCell ref="A4:A5"/>
    <mergeCell ref="B4:B5"/>
    <mergeCell ref="C4:C5"/>
    <mergeCell ref="N4:N5"/>
  </mergeCells>
  <phoneticPr fontId="2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00"/>
  <sheetViews>
    <sheetView view="pageBreakPreview" zoomScale="120" zoomScaleNormal="100" zoomScaleSheetLayoutView="120" workbookViewId="0">
      <selection activeCell="L42" sqref="L42"/>
    </sheetView>
  </sheetViews>
  <sheetFormatPr defaultColWidth="9" defaultRowHeight="16.5" x14ac:dyDescent="0.25"/>
  <cols>
    <col min="1" max="2" width="3.7265625" style="6" customWidth="1"/>
    <col min="3" max="3" width="17.453125" style="161" customWidth="1"/>
    <col min="4" max="4" width="4.90625" style="16" customWidth="1"/>
    <col min="5" max="7" width="4.90625" style="20" customWidth="1"/>
    <col min="8" max="8" width="4.90625" style="19" customWidth="1"/>
    <col min="9" max="9" width="4.90625" style="16" customWidth="1"/>
    <col min="10" max="11" width="4.90625" style="21" customWidth="1"/>
    <col min="12" max="13" width="4.90625" style="20" customWidth="1"/>
    <col min="14" max="14" width="3.7265625" style="5" customWidth="1"/>
    <col min="15" max="15" width="17.453125" style="161" customWidth="1"/>
    <col min="16" max="16" width="3.7265625" style="5" customWidth="1"/>
    <col min="17" max="17" width="4.453125" style="5" customWidth="1"/>
    <col min="18" max="18" width="9" style="5" customWidth="1"/>
    <col min="19" max="19" width="9" style="161" customWidth="1"/>
    <col min="20" max="20" width="9" style="161"/>
    <col min="21" max="23" width="9" style="5" customWidth="1"/>
    <col min="24" max="16384" width="9" style="5"/>
  </cols>
  <sheetData>
    <row r="1" spans="1:25" ht="30" customHeight="1" x14ac:dyDescent="0.35">
      <c r="A1" s="10"/>
      <c r="B1" s="10"/>
      <c r="C1" s="22"/>
      <c r="D1" s="399" t="s">
        <v>324</v>
      </c>
      <c r="E1" s="399"/>
      <c r="F1" s="399"/>
      <c r="G1" s="399"/>
      <c r="H1" s="399"/>
      <c r="I1" s="399"/>
      <c r="J1" s="399"/>
      <c r="K1" s="399"/>
      <c r="L1" s="399"/>
      <c r="M1" s="399"/>
      <c r="N1" s="3"/>
      <c r="O1" s="22"/>
      <c r="P1" s="3"/>
      <c r="U1" s="161"/>
      <c r="W1" s="7"/>
      <c r="X1" s="7"/>
      <c r="Y1" s="7"/>
    </row>
    <row r="2" spans="1:25" ht="22.5" customHeight="1" x14ac:dyDescent="0.25">
      <c r="A2" s="10"/>
      <c r="B2" s="10"/>
      <c r="C2" s="2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"/>
      <c r="O2" s="22"/>
      <c r="P2" s="3"/>
      <c r="U2" s="161"/>
      <c r="W2" s="7"/>
      <c r="X2" s="7"/>
      <c r="Y2" s="7"/>
    </row>
    <row r="3" spans="1:25" s="7" customFormat="1" ht="22.5" customHeight="1" x14ac:dyDescent="0.2">
      <c r="A3" s="10"/>
      <c r="B3" s="10" t="s">
        <v>2</v>
      </c>
      <c r="C3" s="22" t="s">
        <v>1</v>
      </c>
      <c r="D3" s="16"/>
      <c r="E3" s="26"/>
      <c r="F3" s="20"/>
      <c r="G3" s="20"/>
      <c r="H3" s="19"/>
      <c r="I3" s="16"/>
      <c r="J3" s="21"/>
      <c r="K3" s="21"/>
      <c r="L3" s="20"/>
      <c r="M3" s="20"/>
      <c r="N3" s="3" t="s">
        <v>2</v>
      </c>
      <c r="O3" s="22" t="s">
        <v>1</v>
      </c>
      <c r="P3" s="3"/>
      <c r="S3" s="9"/>
      <c r="T3" s="9"/>
    </row>
    <row r="4" spans="1:25" s="7" customFormat="1" ht="27" customHeight="1" thickBot="1" x14ac:dyDescent="0.25">
      <c r="A4" s="388">
        <v>1</v>
      </c>
      <c r="B4" s="389">
        <v>7</v>
      </c>
      <c r="C4" s="389" t="str">
        <f>IF(B4="","",VLOOKUP(B4,$B$38:$C$100,2))</f>
        <v>秀明八千代</v>
      </c>
      <c r="D4"/>
      <c r="E4" s="29">
        <v>5</v>
      </c>
      <c r="F4"/>
      <c r="G4"/>
      <c r="H4"/>
      <c r="I4"/>
      <c r="L4"/>
      <c r="M4" s="271">
        <v>5</v>
      </c>
      <c r="N4" s="389">
        <v>2</v>
      </c>
      <c r="O4" s="389" t="str">
        <f>IF(N4="","",VLOOKUP(N4,$B$38:$C$100,2))</f>
        <v>木更津総合</v>
      </c>
      <c r="P4" s="389">
        <v>8</v>
      </c>
      <c r="S4" s="8"/>
      <c r="T4" s="8"/>
    </row>
    <row r="5" spans="1:25" s="7" customFormat="1" ht="27" customHeight="1" thickBot="1" x14ac:dyDescent="0.3">
      <c r="A5" s="388"/>
      <c r="B5" s="389"/>
      <c r="C5" s="389"/>
      <c r="D5" s="266"/>
      <c r="E5" s="314" t="s">
        <v>355</v>
      </c>
      <c r="F5" s="29">
        <v>3</v>
      </c>
      <c r="G5"/>
      <c r="H5"/>
      <c r="I5"/>
      <c r="J5"/>
      <c r="K5"/>
      <c r="L5" s="322">
        <v>4</v>
      </c>
      <c r="M5" s="276" t="s">
        <v>347</v>
      </c>
      <c r="N5" s="389"/>
      <c r="O5" s="389"/>
      <c r="P5" s="389"/>
      <c r="S5" s="8"/>
      <c r="T5" s="8"/>
      <c r="W5" s="5"/>
      <c r="X5" s="5"/>
      <c r="Y5" s="5"/>
    </row>
    <row r="6" spans="1:25" s="7" customFormat="1" ht="27" customHeight="1" thickBot="1" x14ac:dyDescent="0.3">
      <c r="A6" s="388">
        <v>2</v>
      </c>
      <c r="B6" s="389">
        <v>8</v>
      </c>
      <c r="C6" s="389" t="str">
        <f>IF(B6="","",VLOOKUP(B6,$B$38:$C$100,2))</f>
        <v>千葉経済</v>
      </c>
      <c r="D6" s="29">
        <v>4</v>
      </c>
      <c r="E6" s="23"/>
      <c r="F6" s="300"/>
      <c r="G6"/>
      <c r="H6"/>
      <c r="I6"/>
      <c r="J6"/>
      <c r="K6"/>
      <c r="L6" s="276"/>
      <c r="M6" s="216"/>
      <c r="N6" s="389">
        <v>15</v>
      </c>
      <c r="O6" s="389" t="str">
        <f>IF(N6="","",VLOOKUP(N6,$B$38:$C$100,2))</f>
        <v>昭和学院</v>
      </c>
      <c r="P6" s="389">
        <v>9</v>
      </c>
      <c r="S6" s="8"/>
      <c r="T6" s="8"/>
      <c r="W6" s="5"/>
      <c r="X6" s="5"/>
      <c r="Y6" s="5"/>
    </row>
    <row r="7" spans="1:25" s="7" customFormat="1" ht="27" customHeight="1" thickBot="1" x14ac:dyDescent="0.3">
      <c r="A7" s="388"/>
      <c r="B7" s="389"/>
      <c r="C7" s="389"/>
      <c r="D7" s="298" t="s">
        <v>330</v>
      </c>
      <c r="E7" s="291"/>
      <c r="F7" s="308"/>
      <c r="G7"/>
      <c r="H7"/>
      <c r="I7"/>
      <c r="J7"/>
      <c r="K7" s="322">
        <v>1</v>
      </c>
      <c r="L7" s="346" t="s">
        <v>357</v>
      </c>
      <c r="M7" s="252">
        <v>0</v>
      </c>
      <c r="N7" s="389"/>
      <c r="O7" s="389"/>
      <c r="P7" s="389"/>
      <c r="S7" s="8"/>
      <c r="T7" s="8"/>
      <c r="W7" s="5"/>
      <c r="X7" s="5"/>
      <c r="Y7" s="5"/>
    </row>
    <row r="8" spans="1:25" s="7" customFormat="1" ht="27" customHeight="1" thickBot="1" x14ac:dyDescent="0.3">
      <c r="A8" s="388">
        <v>3</v>
      </c>
      <c r="B8" s="389">
        <v>13</v>
      </c>
      <c r="C8" s="389" t="str">
        <f>IF(B8="","",VLOOKUP(B8,$B$38:$C$100,2))</f>
        <v>西武台千葉</v>
      </c>
      <c r="D8" s="25"/>
      <c r="E8" s="261">
        <v>0</v>
      </c>
      <c r="F8" s="308"/>
      <c r="G8"/>
      <c r="H8"/>
      <c r="I8"/>
      <c r="J8" s="23"/>
      <c r="K8" s="23"/>
      <c r="L8"/>
      <c r="M8" s="239"/>
      <c r="N8" s="389">
        <v>10</v>
      </c>
      <c r="O8" s="389" t="str">
        <f>IF(N8="","",VLOOKUP(N8,$B$38:$C$100,2))</f>
        <v>習志野</v>
      </c>
      <c r="P8" s="389">
        <v>10</v>
      </c>
      <c r="S8" s="9"/>
      <c r="T8" s="9"/>
      <c r="W8" s="5"/>
      <c r="X8" s="5"/>
      <c r="Y8" s="5"/>
    </row>
    <row r="9" spans="1:25" s="7" customFormat="1" ht="27" customHeight="1" thickBot="1" x14ac:dyDescent="0.3">
      <c r="A9" s="388"/>
      <c r="B9" s="389"/>
      <c r="C9" s="389"/>
      <c r="D9" s="246">
        <v>1</v>
      </c>
      <c r="E9"/>
      <c r="F9" s="308"/>
      <c r="G9"/>
      <c r="H9" s="308"/>
      <c r="I9"/>
      <c r="J9" s="23"/>
      <c r="K9" s="23"/>
      <c r="L9"/>
      <c r="M9" s="276" t="s">
        <v>348</v>
      </c>
      <c r="N9" s="389"/>
      <c r="O9" s="389"/>
      <c r="P9" s="389"/>
      <c r="S9" s="9"/>
      <c r="T9" s="9"/>
      <c r="W9" s="5"/>
      <c r="X9" s="5"/>
      <c r="Y9" s="5"/>
    </row>
    <row r="10" spans="1:25" s="7" customFormat="1" ht="27" customHeight="1" thickBot="1" x14ac:dyDescent="0.3">
      <c r="A10" s="388">
        <v>4</v>
      </c>
      <c r="B10" s="389">
        <v>14</v>
      </c>
      <c r="C10" s="389" t="str">
        <f>IF(B10="","",VLOOKUP(B10,$B$38:$C$100,2))</f>
        <v>船橋東</v>
      </c>
      <c r="D10" s="29">
        <v>4</v>
      </c>
      <c r="E10"/>
      <c r="F10" s="305" t="s">
        <v>361</v>
      </c>
      <c r="G10" s="309"/>
      <c r="H10" s="322">
        <v>3</v>
      </c>
      <c r="I10" s="245">
        <v>1</v>
      </c>
      <c r="J10" s="25"/>
      <c r="K10" t="s">
        <v>362</v>
      </c>
      <c r="L10" s="273">
        <v>1</v>
      </c>
      <c r="M10" s="216"/>
      <c r="N10" s="389">
        <v>3</v>
      </c>
      <c r="O10" s="389" t="str">
        <f>IF(N10="","",VLOOKUP(N10,$B$38:$C$100,2))</f>
        <v>長生</v>
      </c>
      <c r="P10" s="389">
        <v>11</v>
      </c>
      <c r="S10" s="9"/>
      <c r="T10" s="9"/>
      <c r="W10" s="5"/>
      <c r="X10" s="5"/>
      <c r="Y10" s="5"/>
    </row>
    <row r="11" spans="1:25" s="7" customFormat="1" ht="27" customHeight="1" thickBot="1" x14ac:dyDescent="0.3">
      <c r="A11" s="388"/>
      <c r="B11" s="389"/>
      <c r="C11" s="389"/>
      <c r="D11" s="298" t="s">
        <v>345</v>
      </c>
      <c r="E11" s="303">
        <v>0</v>
      </c>
      <c r="F11" s="23"/>
      <c r="G11"/>
      <c r="H11" s="233" t="s">
        <v>365</v>
      </c>
      <c r="I11"/>
      <c r="J11" s="347"/>
      <c r="K11"/>
      <c r="L11"/>
      <c r="M11" s="252" t="s">
        <v>577</v>
      </c>
      <c r="N11" s="389"/>
      <c r="O11" s="389"/>
      <c r="P11" s="389"/>
      <c r="R11" s="9"/>
      <c r="S11" s="9"/>
      <c r="T11" s="8"/>
      <c r="U11" s="8"/>
      <c r="V11" s="8"/>
      <c r="W11" s="5"/>
      <c r="X11" s="5"/>
      <c r="Y11" s="5"/>
    </row>
    <row r="12" spans="1:25" s="7" customFormat="1" ht="27" customHeight="1" thickBot="1" x14ac:dyDescent="0.3">
      <c r="A12" s="388">
        <v>5</v>
      </c>
      <c r="B12" s="389">
        <v>9</v>
      </c>
      <c r="C12" s="389" t="str">
        <f>IF(B12="","",VLOOKUP(B12,$B$38:$C$100,2))</f>
        <v>千葉南</v>
      </c>
      <c r="D12" s="25"/>
      <c r="E12" s="23"/>
      <c r="F12" s="43"/>
      <c r="G12"/>
      <c r="H12"/>
      <c r="I12"/>
      <c r="J12" s="308"/>
      <c r="K12"/>
      <c r="L12"/>
      <c r="M12" s="239">
        <v>4</v>
      </c>
      <c r="N12" s="389">
        <v>6</v>
      </c>
      <c r="O12" s="389" t="str">
        <f>IF(N12="","",VLOOKUP(N12,$B$38:$C$100,2))</f>
        <v>市立銚子</v>
      </c>
      <c r="P12" s="389">
        <v>12</v>
      </c>
      <c r="W12" s="5"/>
      <c r="X12" s="5"/>
      <c r="Y12" s="5"/>
    </row>
    <row r="13" spans="1:25" s="7" customFormat="1" ht="27" customHeight="1" thickBot="1" x14ac:dyDescent="0.3">
      <c r="A13" s="388"/>
      <c r="B13" s="389"/>
      <c r="C13" s="389"/>
      <c r="D13" s="233">
        <v>1</v>
      </c>
      <c r="E13" s="232" t="s">
        <v>356</v>
      </c>
      <c r="F13" s="278"/>
      <c r="G13"/>
      <c r="H13"/>
      <c r="I13"/>
      <c r="J13" s="308"/>
      <c r="K13"/>
      <c r="L13" s="313">
        <v>0</v>
      </c>
      <c r="M13" s="274" t="s">
        <v>349</v>
      </c>
      <c r="N13" s="389"/>
      <c r="O13" s="389"/>
      <c r="P13" s="389"/>
      <c r="W13" s="5"/>
      <c r="X13" s="5"/>
      <c r="Y13" s="5"/>
    </row>
    <row r="14" spans="1:25" s="7" customFormat="1" ht="27" customHeight="1" x14ac:dyDescent="0.25">
      <c r="A14" s="388">
        <v>6</v>
      </c>
      <c r="B14" s="389">
        <v>4</v>
      </c>
      <c r="C14" s="389" t="str">
        <f>IF(B14="","",VLOOKUP(B14,$B$38:$C$100,2))</f>
        <v>成東</v>
      </c>
      <c r="D14" s="245">
        <v>0</v>
      </c>
      <c r="E14" s="308"/>
      <c r="F14" s="233">
        <v>0</v>
      </c>
      <c r="G14"/>
      <c r="H14"/>
      <c r="I14"/>
      <c r="J14" s="308"/>
      <c r="K14" s="23"/>
      <c r="L14" s="265"/>
      <c r="M14" s="216"/>
      <c r="N14" s="389">
        <v>5</v>
      </c>
      <c r="O14" s="389" t="str">
        <f>IF(N14="","",VLOOKUP(N14,$B$38:$C$100,2))</f>
        <v>成田</v>
      </c>
      <c r="P14" s="389">
        <v>13</v>
      </c>
      <c r="W14" s="5"/>
      <c r="X14" s="5"/>
      <c r="Y14" s="5"/>
    </row>
    <row r="15" spans="1:25" s="7" customFormat="1" ht="27" customHeight="1" thickBot="1" x14ac:dyDescent="0.3">
      <c r="A15" s="388"/>
      <c r="B15" s="389"/>
      <c r="C15" s="389"/>
      <c r="D15" s="231" t="s">
        <v>346</v>
      </c>
      <c r="E15" s="262"/>
      <c r="F15"/>
      <c r="G15"/>
      <c r="H15"/>
      <c r="I15"/>
      <c r="J15" s="308"/>
      <c r="K15" s="23"/>
      <c r="L15" t="s">
        <v>358</v>
      </c>
      <c r="M15" s="252">
        <v>1</v>
      </c>
      <c r="N15" s="389"/>
      <c r="O15" s="389"/>
      <c r="P15" s="389"/>
      <c r="W15" s="5"/>
      <c r="X15" s="5"/>
      <c r="Y15" s="5"/>
    </row>
    <row r="16" spans="1:25" s="7" customFormat="1" ht="27" customHeight="1" thickBot="1" x14ac:dyDescent="0.3">
      <c r="A16" s="388">
        <v>7</v>
      </c>
      <c r="B16" s="389">
        <v>12</v>
      </c>
      <c r="C16" s="389" t="str">
        <f>IF(B16="","",VLOOKUP(B16,$B$38:$C$100,2))</f>
        <v>日体大柏</v>
      </c>
      <c r="D16" s="262"/>
      <c r="E16" s="286">
        <v>3</v>
      </c>
      <c r="F16"/>
      <c r="G16"/>
      <c r="H16"/>
      <c r="I16"/>
      <c r="J16"/>
      <c r="K16" s="301">
        <v>3</v>
      </c>
      <c r="L16"/>
      <c r="M16" s="251">
        <v>0</v>
      </c>
      <c r="N16" s="389">
        <v>11</v>
      </c>
      <c r="O16" s="389" t="str">
        <f>IF(N16="","",VLOOKUP(N16,$B$38:$C$100,2))</f>
        <v>麗澤</v>
      </c>
      <c r="P16" s="389">
        <v>14</v>
      </c>
      <c r="S16" s="9"/>
      <c r="T16" s="9"/>
      <c r="W16" s="5"/>
      <c r="X16" s="5"/>
      <c r="Y16" s="5"/>
    </row>
    <row r="17" spans="1:25" s="7" customFormat="1" ht="27" customHeight="1" thickBot="1" x14ac:dyDescent="0.3">
      <c r="A17" s="388"/>
      <c r="B17" s="389"/>
      <c r="C17" s="389"/>
      <c r="D17" s="233">
        <v>5</v>
      </c>
      <c r="E17"/>
      <c r="F17"/>
      <c r="G17"/>
      <c r="H17"/>
      <c r="I17"/>
      <c r="J17"/>
      <c r="K17" s="308"/>
      <c r="L17" s="23"/>
      <c r="M17" t="s">
        <v>350</v>
      </c>
      <c r="N17" s="389"/>
      <c r="O17" s="389"/>
      <c r="P17" s="389"/>
      <c r="S17" s="9"/>
      <c r="T17" s="9"/>
      <c r="W17" s="5"/>
      <c r="X17" s="5"/>
      <c r="Y17" s="5"/>
    </row>
    <row r="18" spans="1:25" s="7" customFormat="1" ht="27" customHeight="1" thickBot="1" x14ac:dyDescent="0.3">
      <c r="A18" s="397"/>
      <c r="B18" s="392"/>
      <c r="C18" s="392" t="str">
        <f>IF(B18="","",VLOOKUP(B18,$B$38:$C$100,2))</f>
        <v/>
      </c>
      <c r="D18"/>
      <c r="E18"/>
      <c r="F18"/>
      <c r="G18"/>
      <c r="H18"/>
      <c r="I18"/>
      <c r="J18"/>
      <c r="K18"/>
      <c r="L18" s="301">
        <v>3</v>
      </c>
      <c r="M18" s="279"/>
      <c r="N18" s="389">
        <v>1</v>
      </c>
      <c r="O18" s="389" t="str">
        <f>IF(N18="","",VLOOKUP(N18,$B$38:$C$100,2))</f>
        <v>拓大紅陵</v>
      </c>
      <c r="P18" s="389">
        <v>15</v>
      </c>
      <c r="S18" s="9"/>
      <c r="T18" s="9"/>
      <c r="W18" s="5"/>
      <c r="X18" s="5"/>
      <c r="Y18" s="5"/>
    </row>
    <row r="19" spans="1:25" s="7" customFormat="1" ht="27" customHeight="1" x14ac:dyDescent="0.25">
      <c r="A19" s="397"/>
      <c r="B19" s="392"/>
      <c r="C19" s="392"/>
      <c r="D19"/>
      <c r="E19"/>
      <c r="F19"/>
      <c r="G19"/>
      <c r="H19"/>
      <c r="I19"/>
      <c r="J19"/>
      <c r="K19"/>
      <c r="L19"/>
      <c r="M19" s="273">
        <v>5</v>
      </c>
      <c r="N19" s="389"/>
      <c r="O19" s="389"/>
      <c r="P19" s="389"/>
      <c r="S19" s="9"/>
      <c r="T19" s="9"/>
      <c r="W19" s="5"/>
      <c r="X19" s="5"/>
      <c r="Y19" s="5"/>
    </row>
    <row r="20" spans="1:25" s="7" customFormat="1" ht="27" customHeight="1" x14ac:dyDescent="0.25">
      <c r="A20" s="397"/>
      <c r="B20" s="392"/>
      <c r="C20" s="402" t="s">
        <v>325</v>
      </c>
      <c r="D20"/>
      <c r="E20"/>
      <c r="F20"/>
      <c r="G20"/>
      <c r="H20"/>
      <c r="I20"/>
      <c r="J20"/>
      <c r="K20"/>
      <c r="L20"/>
      <c r="M20"/>
      <c r="N20" s="392"/>
      <c r="O20" s="392" t="str">
        <f>IF(N20="","",VLOOKUP(N20,$B$38:$C$100,2))</f>
        <v/>
      </c>
      <c r="P20" s="392"/>
      <c r="S20" s="9"/>
      <c r="T20" s="9"/>
      <c r="W20" s="5"/>
      <c r="X20" s="5"/>
      <c r="Y20" s="5"/>
    </row>
    <row r="21" spans="1:25" s="7" customFormat="1" ht="27" customHeight="1" x14ac:dyDescent="0.25">
      <c r="A21" s="397"/>
      <c r="B21" s="392"/>
      <c r="C21" s="402"/>
      <c r="D21"/>
      <c r="E21"/>
      <c r="F21"/>
      <c r="G21"/>
      <c r="H21"/>
      <c r="I21"/>
      <c r="J21"/>
      <c r="K21"/>
      <c r="L21"/>
      <c r="M21"/>
      <c r="N21" s="392"/>
      <c r="O21" s="392"/>
      <c r="P21" s="392"/>
      <c r="S21" s="9"/>
      <c r="T21" s="9"/>
      <c r="W21" s="5"/>
      <c r="X21" s="5"/>
      <c r="Y21" s="5"/>
    </row>
    <row r="22" spans="1:25" s="7" customFormat="1" ht="27" customHeight="1" x14ac:dyDescent="0.25">
      <c r="A22" s="388"/>
      <c r="B22" s="389">
        <v>12</v>
      </c>
      <c r="C22" s="389" t="str">
        <f>IF(B22="","",VLOOKUP(B22,$B$38:$C$100,2))</f>
        <v>日体大柏</v>
      </c>
      <c r="D22" s="3"/>
      <c r="E22" s="10">
        <v>0</v>
      </c>
      <c r="F22" s="3"/>
      <c r="G22"/>
      <c r="H22"/>
      <c r="I22"/>
      <c r="J22"/>
      <c r="K22"/>
      <c r="L22"/>
      <c r="M22"/>
      <c r="N22" s="392"/>
      <c r="O22" s="392" t="str">
        <f>IF(N22="","",VLOOKUP(N22,$B$38:$C$100,2))</f>
        <v/>
      </c>
      <c r="P22" s="392"/>
      <c r="S22" s="9"/>
      <c r="T22" s="9"/>
      <c r="W22" s="5"/>
      <c r="X22" s="5"/>
      <c r="Y22" s="5"/>
    </row>
    <row r="23" spans="1:25" s="7" customFormat="1" ht="27" customHeight="1" thickBot="1" x14ac:dyDescent="0.3">
      <c r="A23" s="388"/>
      <c r="B23" s="389"/>
      <c r="C23" s="389"/>
      <c r="D23" s="224"/>
      <c r="E23" s="234" t="s">
        <v>366</v>
      </c>
      <c r="F23" s="225"/>
      <c r="G23"/>
      <c r="H23"/>
      <c r="I23"/>
      <c r="J23"/>
      <c r="K23"/>
      <c r="L23"/>
      <c r="M23"/>
      <c r="N23" s="392"/>
      <c r="O23" s="392"/>
      <c r="P23" s="392"/>
      <c r="S23" s="9"/>
      <c r="T23" s="9"/>
      <c r="W23" s="5"/>
      <c r="X23" s="5"/>
      <c r="Y23" s="5"/>
    </row>
    <row r="24" spans="1:25" s="7" customFormat="1" ht="27" customHeight="1" thickBot="1" x14ac:dyDescent="0.25">
      <c r="A24" s="388"/>
      <c r="B24" s="389">
        <v>2</v>
      </c>
      <c r="C24" s="389" t="str">
        <f>IF(B24="","",VLOOKUP(B24,$B$38:$C$100,2))</f>
        <v>木更津総合</v>
      </c>
      <c r="D24" s="339"/>
      <c r="E24" s="348"/>
      <c r="F24" s="341"/>
      <c r="G24"/>
      <c r="H24"/>
      <c r="I24"/>
      <c r="J24"/>
      <c r="K24"/>
      <c r="L24"/>
      <c r="M24"/>
      <c r="N24" s="392"/>
      <c r="O24" s="392" t="str">
        <f>IF(N24="","",VLOOKUP(N24,$B$38:$C$100,2))</f>
        <v/>
      </c>
      <c r="P24" s="392"/>
      <c r="S24" s="9"/>
      <c r="T24" s="9"/>
    </row>
    <row r="25" spans="1:25" s="7" customFormat="1" ht="27" customHeight="1" x14ac:dyDescent="0.2">
      <c r="A25" s="388"/>
      <c r="B25" s="389"/>
      <c r="C25" s="389"/>
      <c r="D25" s="3"/>
      <c r="E25" s="200">
        <v>3</v>
      </c>
      <c r="F25" s="3"/>
      <c r="G25"/>
      <c r="H25"/>
      <c r="I25"/>
      <c r="J25"/>
      <c r="K25"/>
      <c r="L25"/>
      <c r="M25"/>
      <c r="N25" s="392"/>
      <c r="O25" s="392"/>
      <c r="P25" s="392"/>
      <c r="S25" s="9"/>
      <c r="T25" s="9"/>
    </row>
    <row r="26" spans="1:25" s="7" customFormat="1" ht="27" customHeight="1" x14ac:dyDescent="0.2">
      <c r="A26" s="397"/>
      <c r="B26" s="392"/>
      <c r="C26" s="392" t="str">
        <f>IF(B26="","",VLOOKUP(B26,$B$38:$C$100,2))</f>
        <v/>
      </c>
      <c r="D26"/>
      <c r="E26"/>
      <c r="F26"/>
      <c r="G26"/>
      <c r="H26"/>
      <c r="I26"/>
      <c r="J26"/>
      <c r="K26"/>
      <c r="L26"/>
      <c r="M26"/>
      <c r="N26" s="392"/>
      <c r="O26" s="392" t="str">
        <f>IF(N26="","",VLOOKUP(N26,$B$38:$C$100,2))</f>
        <v/>
      </c>
      <c r="P26" s="392"/>
      <c r="S26" s="9"/>
      <c r="T26" s="9"/>
    </row>
    <row r="27" spans="1:25" s="7" customFormat="1" ht="27" customHeight="1" x14ac:dyDescent="0.2">
      <c r="A27" s="397"/>
      <c r="B27" s="392"/>
      <c r="C27" s="392"/>
      <c r="D27"/>
      <c r="E27"/>
      <c r="F27"/>
      <c r="G27"/>
      <c r="H27"/>
      <c r="I27"/>
      <c r="J27"/>
      <c r="K27"/>
      <c r="L27"/>
      <c r="M27"/>
      <c r="N27" s="392"/>
      <c r="O27" s="392"/>
      <c r="P27" s="392"/>
      <c r="S27" s="9"/>
      <c r="T27" s="9"/>
    </row>
    <row r="28" spans="1:25" s="7" customFormat="1" ht="27" customHeight="1" x14ac:dyDescent="0.2">
      <c r="A28" s="397"/>
      <c r="B28" s="392"/>
      <c r="C28" s="392" t="str">
        <f>IF(B28="","",VLOOKUP(B28,$B$38:$C$100,2))</f>
        <v/>
      </c>
      <c r="D28"/>
      <c r="E28"/>
      <c r="F28"/>
      <c r="G28"/>
      <c r="H28"/>
      <c r="I28"/>
      <c r="J28"/>
      <c r="K28"/>
      <c r="L28"/>
      <c r="M28"/>
      <c r="N28" s="392"/>
      <c r="O28" s="392"/>
      <c r="P28" s="392"/>
      <c r="S28" s="9"/>
      <c r="T28" s="9"/>
    </row>
    <row r="29" spans="1:25" s="7" customFormat="1" ht="27" customHeight="1" x14ac:dyDescent="0.2">
      <c r="A29" s="397"/>
      <c r="B29" s="392"/>
      <c r="C29" s="392"/>
      <c r="D29"/>
      <c r="E29"/>
      <c r="F29"/>
      <c r="G29"/>
      <c r="H29"/>
      <c r="I29"/>
      <c r="J29"/>
      <c r="K29"/>
      <c r="L29"/>
      <c r="M29"/>
      <c r="N29" s="392"/>
      <c r="O29" s="392"/>
      <c r="P29" s="392"/>
      <c r="S29" s="9"/>
      <c r="T29" s="9"/>
    </row>
    <row r="30" spans="1:25" s="7" customFormat="1" ht="27" customHeight="1" x14ac:dyDescent="0.2">
      <c r="A30" s="397"/>
      <c r="B30" s="392"/>
      <c r="C30" s="392" t="str">
        <f>IF(B30="","",VLOOKUP(B30,$B$38:$C$100,2))</f>
        <v/>
      </c>
      <c r="D30"/>
      <c r="E30"/>
      <c r="F30"/>
      <c r="G30"/>
      <c r="H30"/>
      <c r="I30"/>
      <c r="J30"/>
      <c r="K30"/>
      <c r="L30"/>
      <c r="M30"/>
      <c r="N30" s="392"/>
      <c r="O30" s="392" t="str">
        <f>IF(N30="","",VLOOKUP(N30,$B$38:$C$100,2))</f>
        <v/>
      </c>
      <c r="P30" s="392"/>
      <c r="S30" s="9"/>
      <c r="T30" s="9"/>
    </row>
    <row r="31" spans="1:25" s="7" customFormat="1" ht="27" customHeight="1" x14ac:dyDescent="0.2">
      <c r="A31" s="397"/>
      <c r="B31" s="392"/>
      <c r="C31" s="392"/>
      <c r="D31"/>
      <c r="E31"/>
      <c r="F31"/>
      <c r="G31"/>
      <c r="H31"/>
      <c r="I31"/>
      <c r="J31"/>
      <c r="K31"/>
      <c r="L31"/>
      <c r="M31"/>
      <c r="N31" s="392"/>
      <c r="O31" s="392"/>
      <c r="P31" s="392"/>
      <c r="S31" s="9"/>
      <c r="T31" s="9"/>
    </row>
    <row r="32" spans="1:25" ht="27" customHeight="1" x14ac:dyDescent="0.25">
      <c r="A32" s="397"/>
      <c r="B32" s="392"/>
      <c r="C32" s="392" t="str">
        <f>IF(B32="","",VLOOKUP(B32,$B$38:$C$100,2))</f>
        <v/>
      </c>
      <c r="D32"/>
      <c r="E32"/>
      <c r="F32"/>
      <c r="G32"/>
      <c r="H32"/>
      <c r="I32"/>
      <c r="J32"/>
      <c r="K32"/>
      <c r="L32"/>
      <c r="M32"/>
      <c r="N32" s="392"/>
      <c r="O32" s="392" t="str">
        <f>IF(N32="","",VLOOKUP(N32,$B$38:$C$100,2))</f>
        <v/>
      </c>
      <c r="P32" s="392"/>
      <c r="S32" s="44"/>
    </row>
    <row r="33" spans="1:19" ht="27" customHeight="1" x14ac:dyDescent="0.25">
      <c r="A33" s="397"/>
      <c r="B33" s="392"/>
      <c r="C33" s="392"/>
      <c r="D33"/>
      <c r="E33"/>
      <c r="F33"/>
      <c r="G33"/>
      <c r="H33"/>
      <c r="I33"/>
      <c r="J33"/>
      <c r="K33"/>
      <c r="L33"/>
      <c r="M33"/>
      <c r="N33" s="392"/>
      <c r="O33" s="392"/>
      <c r="P33" s="392"/>
      <c r="S33" s="44"/>
    </row>
    <row r="34" spans="1:19" ht="27" customHeight="1" x14ac:dyDescent="0.25">
      <c r="A34" s="397"/>
      <c r="B34" s="392"/>
      <c r="C34" s="392" t="str">
        <f>IF(B34="","",VLOOKUP(B34,$B$38:$C$100,2))</f>
        <v/>
      </c>
      <c r="D34"/>
      <c r="E34"/>
      <c r="F34"/>
      <c r="G34"/>
      <c r="H34"/>
      <c r="I34"/>
      <c r="J34"/>
      <c r="K34"/>
      <c r="L34"/>
      <c r="M34"/>
      <c r="N34" s="392"/>
      <c r="O34" s="392" t="str">
        <f>IF(N34="","",VLOOKUP(N34,$B$38:$C$100,2))</f>
        <v/>
      </c>
      <c r="P34" s="392"/>
      <c r="S34" s="44"/>
    </row>
    <row r="35" spans="1:19" ht="27" customHeight="1" x14ac:dyDescent="0.25">
      <c r="A35" s="397"/>
      <c r="B35" s="392"/>
      <c r="C35" s="392"/>
      <c r="D35"/>
      <c r="E35"/>
      <c r="F35"/>
      <c r="G35"/>
      <c r="H35"/>
      <c r="I35"/>
      <c r="J35"/>
      <c r="K35"/>
      <c r="L35"/>
      <c r="M35"/>
      <c r="N35" s="392"/>
      <c r="O35" s="392"/>
      <c r="P35" s="392"/>
      <c r="S35" s="44"/>
    </row>
    <row r="36" spans="1:19" ht="17" thickBot="1" x14ac:dyDescent="0.3"/>
    <row r="37" spans="1:19" ht="17" thickBot="1" x14ac:dyDescent="0.3">
      <c r="A37" s="393" t="s">
        <v>59</v>
      </c>
      <c r="B37" s="394"/>
      <c r="C37" s="206"/>
    </row>
    <row r="38" spans="1:19" x14ac:dyDescent="0.25">
      <c r="B38" s="38" t="s">
        <v>60</v>
      </c>
      <c r="C38" s="220" t="s">
        <v>1</v>
      </c>
    </row>
    <row r="39" spans="1:19" x14ac:dyDescent="0.25">
      <c r="B39" s="40">
        <v>1</v>
      </c>
      <c r="C39" s="41" t="s">
        <v>7</v>
      </c>
    </row>
    <row r="40" spans="1:19" x14ac:dyDescent="0.25">
      <c r="B40" s="40">
        <v>2</v>
      </c>
      <c r="C40" s="41" t="s">
        <v>8</v>
      </c>
    </row>
    <row r="41" spans="1:19" x14ac:dyDescent="0.25">
      <c r="B41" s="40">
        <v>3</v>
      </c>
      <c r="C41" s="41" t="s">
        <v>9</v>
      </c>
    </row>
    <row r="42" spans="1:19" x14ac:dyDescent="0.25">
      <c r="B42" s="40">
        <v>4</v>
      </c>
      <c r="C42" s="41" t="s">
        <v>103</v>
      </c>
    </row>
    <row r="43" spans="1:19" x14ac:dyDescent="0.25">
      <c r="B43" s="40">
        <v>5</v>
      </c>
      <c r="C43" s="41" t="s">
        <v>15</v>
      </c>
    </row>
    <row r="44" spans="1:19" x14ac:dyDescent="0.25">
      <c r="B44" s="40">
        <v>6</v>
      </c>
      <c r="C44" s="41" t="s">
        <v>90</v>
      </c>
    </row>
    <row r="45" spans="1:19" x14ac:dyDescent="0.25">
      <c r="B45" s="40">
        <v>7</v>
      </c>
      <c r="C45" s="41" t="s">
        <v>49</v>
      </c>
    </row>
    <row r="46" spans="1:19" x14ac:dyDescent="0.25">
      <c r="B46" s="40">
        <v>8</v>
      </c>
      <c r="C46" s="41" t="s">
        <v>12</v>
      </c>
    </row>
    <row r="47" spans="1:19" x14ac:dyDescent="0.25">
      <c r="B47" s="40">
        <v>9</v>
      </c>
      <c r="C47" s="41" t="s">
        <v>81</v>
      </c>
    </row>
    <row r="48" spans="1:19" x14ac:dyDescent="0.25">
      <c r="B48" s="40">
        <v>10</v>
      </c>
      <c r="C48" s="41" t="s">
        <v>61</v>
      </c>
    </row>
    <row r="49" spans="2:3" x14ac:dyDescent="0.25">
      <c r="B49" s="40">
        <v>11</v>
      </c>
      <c r="C49" s="41" t="s">
        <v>14</v>
      </c>
    </row>
    <row r="50" spans="2:3" x14ac:dyDescent="0.25">
      <c r="B50" s="40">
        <v>12</v>
      </c>
      <c r="C50" s="41" t="s">
        <v>19</v>
      </c>
    </row>
    <row r="51" spans="2:3" x14ac:dyDescent="0.25">
      <c r="B51" s="40">
        <v>13</v>
      </c>
      <c r="C51" s="41" t="s">
        <v>50</v>
      </c>
    </row>
    <row r="52" spans="2:3" x14ac:dyDescent="0.25">
      <c r="B52" s="40">
        <v>14</v>
      </c>
      <c r="C52" s="41" t="s">
        <v>80</v>
      </c>
    </row>
    <row r="53" spans="2:3" x14ac:dyDescent="0.25">
      <c r="B53" s="40">
        <v>15</v>
      </c>
      <c r="C53" s="41" t="s">
        <v>13</v>
      </c>
    </row>
    <row r="54" spans="2:3" x14ac:dyDescent="0.25">
      <c r="B54" s="40">
        <v>16</v>
      </c>
      <c r="C54" s="41"/>
    </row>
    <row r="55" spans="2:3" x14ac:dyDescent="0.25">
      <c r="B55" s="40">
        <v>17</v>
      </c>
      <c r="C55" s="41"/>
    </row>
    <row r="56" spans="2:3" x14ac:dyDescent="0.25">
      <c r="B56" s="40">
        <v>18</v>
      </c>
      <c r="C56" s="41"/>
    </row>
    <row r="57" spans="2:3" x14ac:dyDescent="0.25">
      <c r="B57" s="40">
        <v>19</v>
      </c>
      <c r="C57" s="41"/>
    </row>
    <row r="58" spans="2:3" x14ac:dyDescent="0.25">
      <c r="B58" s="40">
        <v>20</v>
      </c>
      <c r="C58" s="41"/>
    </row>
    <row r="59" spans="2:3" x14ac:dyDescent="0.25">
      <c r="B59" s="40">
        <v>21</v>
      </c>
      <c r="C59" s="41"/>
    </row>
    <row r="60" spans="2:3" x14ac:dyDescent="0.25">
      <c r="B60" s="40">
        <v>22</v>
      </c>
      <c r="C60" s="41"/>
    </row>
    <row r="61" spans="2:3" x14ac:dyDescent="0.25">
      <c r="B61" s="40">
        <v>23</v>
      </c>
      <c r="C61" s="41"/>
    </row>
    <row r="62" spans="2:3" x14ac:dyDescent="0.25">
      <c r="B62" s="40">
        <v>24</v>
      </c>
      <c r="C62" s="41"/>
    </row>
    <row r="63" spans="2:3" x14ac:dyDescent="0.25">
      <c r="B63" s="40">
        <v>25</v>
      </c>
      <c r="C63" s="41"/>
    </row>
    <row r="64" spans="2:3" x14ac:dyDescent="0.25">
      <c r="B64" s="40">
        <v>26</v>
      </c>
      <c r="C64" s="41"/>
    </row>
    <row r="65" spans="2:3" x14ac:dyDescent="0.25">
      <c r="B65" s="40">
        <v>27</v>
      </c>
      <c r="C65" s="41"/>
    </row>
    <row r="66" spans="2:3" x14ac:dyDescent="0.25">
      <c r="B66" s="40">
        <v>28</v>
      </c>
      <c r="C66" s="41"/>
    </row>
    <row r="67" spans="2:3" x14ac:dyDescent="0.25">
      <c r="B67" s="40">
        <v>29</v>
      </c>
      <c r="C67" s="41"/>
    </row>
    <row r="68" spans="2:3" x14ac:dyDescent="0.25">
      <c r="B68" s="40">
        <v>30</v>
      </c>
      <c r="C68" s="41"/>
    </row>
    <row r="69" spans="2:3" x14ac:dyDescent="0.25">
      <c r="B69" s="40">
        <v>31</v>
      </c>
      <c r="C69" s="41"/>
    </row>
    <row r="70" spans="2:3" x14ac:dyDescent="0.25">
      <c r="B70" s="40">
        <v>32</v>
      </c>
      <c r="C70" s="41"/>
    </row>
    <row r="71" spans="2:3" x14ac:dyDescent="0.25">
      <c r="B71" s="40">
        <v>33</v>
      </c>
      <c r="C71" s="41"/>
    </row>
    <row r="72" spans="2:3" x14ac:dyDescent="0.25">
      <c r="B72" s="40">
        <v>34</v>
      </c>
      <c r="C72" s="41"/>
    </row>
    <row r="73" spans="2:3" x14ac:dyDescent="0.25">
      <c r="B73" s="40">
        <v>35</v>
      </c>
      <c r="C73" s="41"/>
    </row>
    <row r="74" spans="2:3" x14ac:dyDescent="0.25">
      <c r="B74" s="40">
        <v>36</v>
      </c>
      <c r="C74" s="41"/>
    </row>
    <row r="75" spans="2:3" x14ac:dyDescent="0.25">
      <c r="B75" s="40">
        <v>37</v>
      </c>
      <c r="C75" s="41"/>
    </row>
    <row r="76" spans="2:3" x14ac:dyDescent="0.25">
      <c r="B76" s="40">
        <v>38</v>
      </c>
      <c r="C76" s="41"/>
    </row>
    <row r="77" spans="2:3" x14ac:dyDescent="0.25">
      <c r="B77" s="40">
        <v>39</v>
      </c>
      <c r="C77" s="41"/>
    </row>
    <row r="78" spans="2:3" x14ac:dyDescent="0.25">
      <c r="B78" s="40">
        <v>40</v>
      </c>
      <c r="C78" s="41"/>
    </row>
    <row r="79" spans="2:3" x14ac:dyDescent="0.25">
      <c r="B79" s="40">
        <v>41</v>
      </c>
      <c r="C79" s="41"/>
    </row>
    <row r="80" spans="2:3" x14ac:dyDescent="0.25">
      <c r="B80" s="40">
        <v>42</v>
      </c>
      <c r="C80" s="41"/>
    </row>
    <row r="81" spans="2:3" x14ac:dyDescent="0.25">
      <c r="B81" s="40">
        <v>43</v>
      </c>
      <c r="C81" s="41"/>
    </row>
    <row r="82" spans="2:3" x14ac:dyDescent="0.25">
      <c r="B82" s="40">
        <v>44</v>
      </c>
      <c r="C82" s="41"/>
    </row>
    <row r="83" spans="2:3" x14ac:dyDescent="0.25">
      <c r="B83" s="40">
        <v>45</v>
      </c>
      <c r="C83" s="41"/>
    </row>
    <row r="84" spans="2:3" x14ac:dyDescent="0.25">
      <c r="B84" s="40">
        <v>46</v>
      </c>
      <c r="C84" s="41"/>
    </row>
    <row r="85" spans="2:3" x14ac:dyDescent="0.25">
      <c r="B85" s="40">
        <v>47</v>
      </c>
      <c r="C85" s="41"/>
    </row>
    <row r="86" spans="2:3" x14ac:dyDescent="0.25">
      <c r="B86" s="40">
        <v>48</v>
      </c>
      <c r="C86" s="41"/>
    </row>
    <row r="87" spans="2:3" x14ac:dyDescent="0.25">
      <c r="B87" s="40">
        <v>49</v>
      </c>
      <c r="C87" s="41"/>
    </row>
    <row r="88" spans="2:3" x14ac:dyDescent="0.25">
      <c r="B88" s="40">
        <v>50</v>
      </c>
      <c r="C88" s="41"/>
    </row>
    <row r="89" spans="2:3" x14ac:dyDescent="0.25">
      <c r="B89" s="40">
        <v>51</v>
      </c>
      <c r="C89" s="41"/>
    </row>
    <row r="90" spans="2:3" x14ac:dyDescent="0.25">
      <c r="B90" s="40">
        <v>52</v>
      </c>
      <c r="C90" s="41"/>
    </row>
    <row r="91" spans="2:3" x14ac:dyDescent="0.25">
      <c r="B91" s="40">
        <v>53</v>
      </c>
      <c r="C91" s="41"/>
    </row>
    <row r="92" spans="2:3" x14ac:dyDescent="0.25">
      <c r="B92" s="40">
        <v>54</v>
      </c>
      <c r="C92" s="41"/>
    </row>
    <row r="93" spans="2:3" x14ac:dyDescent="0.25">
      <c r="B93" s="40">
        <v>55</v>
      </c>
      <c r="C93" s="41"/>
    </row>
    <row r="94" spans="2:3" x14ac:dyDescent="0.25">
      <c r="B94" s="40">
        <v>56</v>
      </c>
      <c r="C94" s="41"/>
    </row>
    <row r="95" spans="2:3" x14ac:dyDescent="0.25">
      <c r="B95" s="40">
        <v>57</v>
      </c>
      <c r="C95" s="41"/>
    </row>
    <row r="96" spans="2:3" x14ac:dyDescent="0.25">
      <c r="B96" s="40">
        <v>58</v>
      </c>
      <c r="C96" s="41"/>
    </row>
    <row r="97" spans="2:3" x14ac:dyDescent="0.25">
      <c r="B97" s="40">
        <v>59</v>
      </c>
      <c r="C97" s="41"/>
    </row>
    <row r="98" spans="2:3" x14ac:dyDescent="0.25">
      <c r="B98" s="40">
        <v>60</v>
      </c>
      <c r="C98" s="41"/>
    </row>
    <row r="99" spans="2:3" x14ac:dyDescent="0.25">
      <c r="B99" s="40">
        <v>61</v>
      </c>
      <c r="C99" s="41"/>
    </row>
    <row r="100" spans="2:3" x14ac:dyDescent="0.25">
      <c r="B100" s="40">
        <v>62</v>
      </c>
      <c r="C100" s="41"/>
    </row>
  </sheetData>
  <mergeCells count="98">
    <mergeCell ref="P34:P35"/>
    <mergeCell ref="A37:B37"/>
    <mergeCell ref="A34:A35"/>
    <mergeCell ref="B34:B35"/>
    <mergeCell ref="C34:C35"/>
    <mergeCell ref="N34:N35"/>
    <mergeCell ref="O34:O35"/>
    <mergeCell ref="P30:P31"/>
    <mergeCell ref="A32:A33"/>
    <mergeCell ref="B32:B33"/>
    <mergeCell ref="C32:C33"/>
    <mergeCell ref="N32:N33"/>
    <mergeCell ref="O32:O33"/>
    <mergeCell ref="P32:P33"/>
    <mergeCell ref="A30:A31"/>
    <mergeCell ref="B30:B31"/>
    <mergeCell ref="C30:C31"/>
    <mergeCell ref="N30:N31"/>
    <mergeCell ref="O30:O31"/>
    <mergeCell ref="P26:P27"/>
    <mergeCell ref="A28:A29"/>
    <mergeCell ref="B28:B29"/>
    <mergeCell ref="C28:C29"/>
    <mergeCell ref="N28:N29"/>
    <mergeCell ref="O28:O29"/>
    <mergeCell ref="P28:P29"/>
    <mergeCell ref="A26:A27"/>
    <mergeCell ref="B26:B27"/>
    <mergeCell ref="C26:C27"/>
    <mergeCell ref="N26:N27"/>
    <mergeCell ref="O26:O27"/>
    <mergeCell ref="P22:P23"/>
    <mergeCell ref="A24:A25"/>
    <mergeCell ref="B24:B25"/>
    <mergeCell ref="C24:C25"/>
    <mergeCell ref="N24:N25"/>
    <mergeCell ref="O24:O25"/>
    <mergeCell ref="P24:P25"/>
    <mergeCell ref="A22:A23"/>
    <mergeCell ref="B22:B23"/>
    <mergeCell ref="C22:C23"/>
    <mergeCell ref="N22:N23"/>
    <mergeCell ref="O22:O23"/>
    <mergeCell ref="P18:P19"/>
    <mergeCell ref="A20:A21"/>
    <mergeCell ref="B20:B21"/>
    <mergeCell ref="C20:C21"/>
    <mergeCell ref="N20:N21"/>
    <mergeCell ref="O20:O21"/>
    <mergeCell ref="P20:P21"/>
    <mergeCell ref="A18:A19"/>
    <mergeCell ref="B18:B19"/>
    <mergeCell ref="C18:C19"/>
    <mergeCell ref="N18:N19"/>
    <mergeCell ref="O18:O19"/>
    <mergeCell ref="P14:P15"/>
    <mergeCell ref="A16:A17"/>
    <mergeCell ref="B16:B17"/>
    <mergeCell ref="C16:C17"/>
    <mergeCell ref="N16:N17"/>
    <mergeCell ref="O16:O17"/>
    <mergeCell ref="P16:P17"/>
    <mergeCell ref="A14:A15"/>
    <mergeCell ref="B14:B15"/>
    <mergeCell ref="C14:C15"/>
    <mergeCell ref="N14:N15"/>
    <mergeCell ref="O14:O15"/>
    <mergeCell ref="P10:P11"/>
    <mergeCell ref="A12:A13"/>
    <mergeCell ref="B12:B13"/>
    <mergeCell ref="C12:C13"/>
    <mergeCell ref="N12:N13"/>
    <mergeCell ref="O12:O13"/>
    <mergeCell ref="P12:P13"/>
    <mergeCell ref="A10:A11"/>
    <mergeCell ref="B10:B11"/>
    <mergeCell ref="C10:C11"/>
    <mergeCell ref="N10:N11"/>
    <mergeCell ref="O10:O11"/>
    <mergeCell ref="N8:N9"/>
    <mergeCell ref="O8:O9"/>
    <mergeCell ref="O4:O5"/>
    <mergeCell ref="P4:P5"/>
    <mergeCell ref="A6:A7"/>
    <mergeCell ref="B6:B7"/>
    <mergeCell ref="C6:C7"/>
    <mergeCell ref="N6:N7"/>
    <mergeCell ref="O6:O7"/>
    <mergeCell ref="P6:P7"/>
    <mergeCell ref="P8:P9"/>
    <mergeCell ref="A8:A9"/>
    <mergeCell ref="B8:B9"/>
    <mergeCell ref="C8:C9"/>
    <mergeCell ref="D1:M1"/>
    <mergeCell ref="A4:A5"/>
    <mergeCell ref="B4:B5"/>
    <mergeCell ref="C4:C5"/>
    <mergeCell ref="N4:N5"/>
  </mergeCells>
  <phoneticPr fontId="2"/>
  <printOptions horizontalCentered="1"/>
  <pageMargins left="0.55118110236220474" right="0.39370078740157483" top="0.7480314960629921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35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56"/>
  <sheetViews>
    <sheetView tabSelected="1" zoomScale="120" zoomScaleNormal="120" workbookViewId="0">
      <selection activeCell="F58" sqref="F58"/>
    </sheetView>
  </sheetViews>
  <sheetFormatPr defaultRowHeight="13" x14ac:dyDescent="0.2"/>
  <cols>
    <col min="1" max="9" width="10.6328125" customWidth="1"/>
    <col min="11" max="12" width="9" style="114"/>
  </cols>
  <sheetData>
    <row r="1" spans="1:31" ht="33.75" customHeight="1" x14ac:dyDescent="0.2">
      <c r="A1" s="378" t="s">
        <v>193</v>
      </c>
      <c r="B1" s="404"/>
      <c r="C1" s="404"/>
      <c r="D1" s="404"/>
      <c r="E1" s="404"/>
      <c r="F1" s="404"/>
      <c r="G1" s="404"/>
      <c r="H1" s="404"/>
      <c r="I1" s="404"/>
      <c r="J1" s="2" t="s">
        <v>91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405" t="s">
        <v>194</v>
      </c>
      <c r="B2" s="405"/>
      <c r="C2" s="405"/>
      <c r="D2" s="405"/>
      <c r="E2" s="405"/>
      <c r="F2" s="405"/>
      <c r="G2" s="405"/>
      <c r="H2" s="405"/>
      <c r="I2" s="405"/>
      <c r="J2" t="s">
        <v>91</v>
      </c>
    </row>
    <row r="3" spans="1:31" ht="13.5" thickBot="1" x14ac:dyDescent="0.25">
      <c r="A3" s="405" t="s">
        <v>131</v>
      </c>
      <c r="B3" s="405"/>
      <c r="C3" s="405"/>
      <c r="D3" s="405"/>
      <c r="E3" s="405"/>
      <c r="F3" s="405"/>
      <c r="G3" s="405"/>
      <c r="H3" s="405"/>
      <c r="I3" s="405"/>
      <c r="J3" t="s">
        <v>91</v>
      </c>
    </row>
    <row r="4" spans="1:31" ht="13.5" thickBot="1" x14ac:dyDescent="0.25">
      <c r="A4" s="115" t="s">
        <v>47</v>
      </c>
      <c r="B4" s="27"/>
      <c r="C4" s="27"/>
      <c r="D4" s="27"/>
      <c r="E4" s="27"/>
      <c r="F4" s="27"/>
      <c r="G4" s="27"/>
      <c r="H4" s="27"/>
      <c r="I4" s="27"/>
      <c r="J4" t="s">
        <v>91</v>
      </c>
    </row>
    <row r="5" spans="1:31" x14ac:dyDescent="0.2">
      <c r="A5" s="98"/>
      <c r="B5" s="27"/>
      <c r="C5" s="27"/>
      <c r="D5" s="27"/>
      <c r="E5" s="27"/>
      <c r="F5" s="27"/>
      <c r="G5" s="27"/>
      <c r="H5" s="27"/>
      <c r="I5" s="27"/>
      <c r="J5" t="s">
        <v>91</v>
      </c>
    </row>
    <row r="6" spans="1:31" ht="13.5" thickBot="1" x14ac:dyDescent="0.25">
      <c r="A6" s="99" t="s">
        <v>92</v>
      </c>
      <c r="B6" s="27"/>
      <c r="C6" s="27"/>
      <c r="D6" s="27"/>
      <c r="E6" s="27"/>
      <c r="F6" s="27"/>
      <c r="G6" s="27"/>
      <c r="H6" s="27"/>
      <c r="I6" s="27"/>
      <c r="J6" t="s">
        <v>91</v>
      </c>
      <c r="L6" s="27"/>
    </row>
    <row r="7" spans="1:31" s="7" customFormat="1" ht="13.5" thickTop="1" x14ac:dyDescent="0.2">
      <c r="A7" s="100" t="s">
        <v>71</v>
      </c>
      <c r="B7" s="116" t="s">
        <v>93</v>
      </c>
      <c r="C7" s="138" t="s">
        <v>94</v>
      </c>
      <c r="D7" s="117" t="s">
        <v>95</v>
      </c>
      <c r="E7" s="118" t="s">
        <v>96</v>
      </c>
      <c r="F7" s="120" t="s">
        <v>97</v>
      </c>
      <c r="G7" s="120" t="s">
        <v>98</v>
      </c>
      <c r="H7" s="120" t="s">
        <v>99</v>
      </c>
      <c r="I7" s="120" t="s">
        <v>99</v>
      </c>
      <c r="J7" s="7" t="s">
        <v>91</v>
      </c>
      <c r="K7" s="47"/>
      <c r="L7" s="31"/>
      <c r="N7" s="31"/>
      <c r="O7" s="31"/>
    </row>
    <row r="8" spans="1:31" s="7" customFormat="1" x14ac:dyDescent="0.2">
      <c r="A8" s="100" t="s">
        <v>0</v>
      </c>
      <c r="B8" s="121" t="s">
        <v>203</v>
      </c>
      <c r="C8" s="131" t="s">
        <v>221</v>
      </c>
      <c r="D8" s="28" t="s">
        <v>204</v>
      </c>
      <c r="E8" s="122" t="s">
        <v>220</v>
      </c>
      <c r="F8" s="120" t="s">
        <v>219</v>
      </c>
      <c r="G8" s="28" t="s">
        <v>201</v>
      </c>
      <c r="H8" s="28" t="s">
        <v>620</v>
      </c>
      <c r="I8" s="28" t="s">
        <v>623</v>
      </c>
      <c r="J8" s="7" t="s">
        <v>91</v>
      </c>
      <c r="K8" s="47"/>
      <c r="L8" s="31"/>
      <c r="N8" s="159"/>
      <c r="O8" s="159"/>
    </row>
    <row r="9" spans="1:31" s="7" customFormat="1" ht="14" x14ac:dyDescent="0.2">
      <c r="A9" s="100" t="s">
        <v>1</v>
      </c>
      <c r="B9" s="123" t="s">
        <v>560</v>
      </c>
      <c r="C9" s="139" t="s">
        <v>557</v>
      </c>
      <c r="D9" s="45" t="s">
        <v>560</v>
      </c>
      <c r="E9" s="124" t="s">
        <v>557</v>
      </c>
      <c r="F9" s="103" t="s">
        <v>557</v>
      </c>
      <c r="G9" s="45" t="s">
        <v>560</v>
      </c>
      <c r="H9" s="45" t="s">
        <v>621</v>
      </c>
      <c r="I9" s="45" t="s">
        <v>558</v>
      </c>
      <c r="J9" s="7" t="s">
        <v>91</v>
      </c>
      <c r="K9" s="47"/>
      <c r="L9" s="31"/>
      <c r="N9" s="160"/>
      <c r="O9" s="160"/>
      <c r="P9" s="4"/>
    </row>
    <row r="10" spans="1:31" s="9" customFormat="1" ht="14.5" thickBot="1" x14ac:dyDescent="0.25">
      <c r="A10" s="100" t="s">
        <v>72</v>
      </c>
      <c r="B10" s="126" t="s">
        <v>619</v>
      </c>
      <c r="C10" s="133" t="s">
        <v>553</v>
      </c>
      <c r="D10" s="140" t="s">
        <v>555</v>
      </c>
      <c r="E10" s="127" t="s">
        <v>550</v>
      </c>
      <c r="F10" s="128" t="s">
        <v>613</v>
      </c>
      <c r="G10" s="102" t="s">
        <v>619</v>
      </c>
      <c r="H10" s="102" t="s">
        <v>622</v>
      </c>
      <c r="I10" s="102" t="s">
        <v>559</v>
      </c>
      <c r="J10" s="7" t="s">
        <v>91</v>
      </c>
      <c r="K10" s="47"/>
      <c r="L10" s="31"/>
      <c r="N10" s="141"/>
      <c r="O10" s="141"/>
      <c r="P10" s="4"/>
    </row>
    <row r="11" spans="1:31" s="7" customFormat="1" ht="14.5" thickTop="1" x14ac:dyDescent="0.2">
      <c r="A11" s="99"/>
      <c r="B11" s="77"/>
      <c r="C11" s="77"/>
      <c r="D11" s="77"/>
      <c r="E11" s="77"/>
      <c r="F11" s="406"/>
      <c r="G11" s="406"/>
      <c r="H11" s="406"/>
      <c r="I11" s="406"/>
      <c r="J11" s="7" t="s">
        <v>91</v>
      </c>
      <c r="K11" s="114"/>
      <c r="L11" s="141"/>
      <c r="N11" s="125"/>
      <c r="O11" s="4"/>
      <c r="P11" s="4"/>
    </row>
    <row r="12" spans="1:31" s="129" customFormat="1" ht="15" customHeight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129" t="s">
        <v>91</v>
      </c>
      <c r="L12" s="154"/>
    </row>
    <row r="13" spans="1:31" s="7" customFormat="1" x14ac:dyDescent="0.2">
      <c r="A13" s="98"/>
      <c r="B13" s="27"/>
      <c r="C13" s="27"/>
      <c r="D13" s="27"/>
      <c r="E13" s="27"/>
      <c r="F13" s="27"/>
      <c r="G13" s="27"/>
      <c r="H13" s="27"/>
      <c r="I13" s="27"/>
      <c r="J13" s="7" t="s">
        <v>91</v>
      </c>
      <c r="K13" s="114"/>
      <c r="L13" s="27"/>
      <c r="M13" s="8"/>
      <c r="N13" s="160"/>
      <c r="O13" s="141"/>
    </row>
    <row r="14" spans="1:31" s="7" customFormat="1" ht="13.5" thickBot="1" x14ac:dyDescent="0.25">
      <c r="A14" s="99" t="s">
        <v>100</v>
      </c>
      <c r="B14" s="27"/>
      <c r="C14" s="27"/>
      <c r="D14" s="27"/>
      <c r="E14" s="27"/>
      <c r="F14" s="27"/>
      <c r="G14" s="27"/>
      <c r="H14" s="27"/>
      <c r="I14" s="27"/>
      <c r="J14" s="7" t="s">
        <v>91</v>
      </c>
      <c r="K14" s="114"/>
      <c r="L14" s="47"/>
      <c r="M14" s="8"/>
      <c r="N14" s="160"/>
      <c r="O14" s="141"/>
    </row>
    <row r="15" spans="1:31" s="7" customFormat="1" ht="14.5" thickTop="1" x14ac:dyDescent="0.2">
      <c r="A15" s="100" t="s">
        <v>71</v>
      </c>
      <c r="B15" s="116" t="s">
        <v>93</v>
      </c>
      <c r="C15" s="130" t="s">
        <v>94</v>
      </c>
      <c r="D15" s="117" t="s">
        <v>95</v>
      </c>
      <c r="E15" s="118" t="s">
        <v>96</v>
      </c>
      <c r="F15" s="119" t="s">
        <v>97</v>
      </c>
      <c r="G15" s="28" t="s">
        <v>97</v>
      </c>
      <c r="H15" s="28" t="s">
        <v>97</v>
      </c>
      <c r="I15" s="28" t="s">
        <v>97</v>
      </c>
      <c r="J15" s="7" t="s">
        <v>91</v>
      </c>
      <c r="L15" s="4"/>
      <c r="M15" s="31"/>
      <c r="N15" s="160"/>
      <c r="O15" s="141"/>
    </row>
    <row r="16" spans="1:31" s="7" customFormat="1" x14ac:dyDescent="0.2">
      <c r="A16" s="100" t="s">
        <v>0</v>
      </c>
      <c r="B16" s="155" t="s">
        <v>597</v>
      </c>
      <c r="C16" s="201" t="s">
        <v>598</v>
      </c>
      <c r="D16" s="105" t="s">
        <v>599</v>
      </c>
      <c r="E16" s="157" t="s">
        <v>600</v>
      </c>
      <c r="F16" s="156" t="s">
        <v>601</v>
      </c>
      <c r="G16" s="105" t="s">
        <v>602</v>
      </c>
      <c r="H16" s="105" t="s">
        <v>603</v>
      </c>
      <c r="I16" s="105" t="s">
        <v>604</v>
      </c>
      <c r="J16" s="7" t="s">
        <v>91</v>
      </c>
    </row>
    <row r="17" spans="1:16" s="7" customFormat="1" ht="13.5" thickBot="1" x14ac:dyDescent="0.25">
      <c r="A17" s="100" t="s">
        <v>1</v>
      </c>
      <c r="B17" s="202" t="s">
        <v>561</v>
      </c>
      <c r="C17" s="203" t="s">
        <v>558</v>
      </c>
      <c r="D17" s="203" t="s">
        <v>558</v>
      </c>
      <c r="E17" s="204" t="s">
        <v>558</v>
      </c>
      <c r="F17" s="158" t="s">
        <v>561</v>
      </c>
      <c r="G17" s="158" t="s">
        <v>558</v>
      </c>
      <c r="H17" s="158" t="s">
        <v>561</v>
      </c>
      <c r="I17" s="92" t="s">
        <v>561</v>
      </c>
      <c r="J17" s="7" t="s">
        <v>91</v>
      </c>
      <c r="L17" s="114"/>
    </row>
    <row r="18" spans="1:16" s="129" customFormat="1" ht="15" customHeight="1" thickTop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129" t="s">
        <v>91</v>
      </c>
    </row>
    <row r="19" spans="1:16" s="129" customFormat="1" ht="1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</row>
    <row r="20" spans="1:16" s="129" customFormat="1" ht="15" customHeight="1" thickBot="1" x14ac:dyDescent="0.25">
      <c r="A20" s="99" t="s">
        <v>101</v>
      </c>
      <c r="B20" s="8"/>
      <c r="C20" s="8"/>
      <c r="D20" s="8"/>
      <c r="E20" s="8"/>
      <c r="F20" s="8"/>
      <c r="G20" s="8"/>
      <c r="H20" s="8"/>
      <c r="I20" s="8"/>
    </row>
    <row r="21" spans="1:16" s="129" customFormat="1" ht="15" customHeight="1" thickTop="1" x14ac:dyDescent="0.2">
      <c r="A21" s="100" t="s">
        <v>71</v>
      </c>
      <c r="B21" s="116" t="s">
        <v>93</v>
      </c>
      <c r="C21" s="130" t="s">
        <v>94</v>
      </c>
      <c r="D21" s="117" t="s">
        <v>95</v>
      </c>
      <c r="E21" s="118" t="s">
        <v>96</v>
      </c>
      <c r="F21" s="194" t="s">
        <v>97</v>
      </c>
      <c r="G21" s="195" t="s">
        <v>98</v>
      </c>
      <c r="H21" s="31"/>
      <c r="I21" s="31"/>
    </row>
    <row r="22" spans="1:16" s="129" customFormat="1" ht="15" customHeight="1" x14ac:dyDescent="0.2">
      <c r="A22" s="100" t="s">
        <v>1</v>
      </c>
      <c r="B22" s="121" t="s">
        <v>558</v>
      </c>
      <c r="C22" s="131" t="s">
        <v>561</v>
      </c>
      <c r="D22" s="28" t="s">
        <v>563</v>
      </c>
      <c r="E22" s="122" t="s">
        <v>565</v>
      </c>
      <c r="F22" s="111" t="s">
        <v>567</v>
      </c>
      <c r="G22" s="195" t="s">
        <v>569</v>
      </c>
      <c r="H22" s="31"/>
      <c r="I22" s="31"/>
    </row>
    <row r="23" spans="1:16" s="129" customFormat="1" ht="15" customHeight="1" thickBot="1" x14ac:dyDescent="0.25">
      <c r="A23" s="132" t="s">
        <v>132</v>
      </c>
      <c r="B23" s="126" t="s">
        <v>559</v>
      </c>
      <c r="C23" s="133" t="s">
        <v>562</v>
      </c>
      <c r="D23" s="133" t="s">
        <v>564</v>
      </c>
      <c r="E23" s="127" t="s">
        <v>566</v>
      </c>
      <c r="F23" s="193" t="s">
        <v>568</v>
      </c>
      <c r="G23" s="196" t="s">
        <v>570</v>
      </c>
      <c r="H23" s="141"/>
      <c r="I23" s="141"/>
    </row>
    <row r="24" spans="1:16" s="129" customFormat="1" ht="15" customHeight="1" thickTop="1" x14ac:dyDescent="0.2">
      <c r="A24" s="99"/>
      <c r="B24" s="8"/>
      <c r="C24" s="8"/>
      <c r="D24" s="8"/>
      <c r="E24" s="8"/>
      <c r="F24" s="8"/>
      <c r="G24" s="8"/>
      <c r="H24" s="8"/>
      <c r="I24" s="8"/>
      <c r="K24" s="7"/>
      <c r="L24" s="7"/>
    </row>
    <row r="25" spans="1:16" s="7" customFormat="1" ht="13.5" thickBot="1" x14ac:dyDescent="0.25">
      <c r="A25" s="99" t="s">
        <v>102</v>
      </c>
      <c r="B25" s="8"/>
      <c r="C25" s="8"/>
      <c r="D25" s="8"/>
      <c r="E25" s="8"/>
      <c r="F25" s="8"/>
      <c r="G25" s="8"/>
      <c r="H25" s="8"/>
      <c r="I25" s="8"/>
      <c r="J25" s="7" t="s">
        <v>91</v>
      </c>
      <c r="L25" s="114"/>
      <c r="M25" s="129"/>
      <c r="N25" s="129"/>
      <c r="O25" s="129"/>
      <c r="P25" s="129"/>
    </row>
    <row r="26" spans="1:16" s="7" customFormat="1" ht="13.5" thickTop="1" x14ac:dyDescent="0.2">
      <c r="A26" s="100" t="s">
        <v>71</v>
      </c>
      <c r="B26" s="116" t="s">
        <v>93</v>
      </c>
      <c r="C26" s="130" t="s">
        <v>94</v>
      </c>
      <c r="D26" s="117" t="s">
        <v>95</v>
      </c>
      <c r="E26" s="118" t="s">
        <v>96</v>
      </c>
      <c r="F26" s="119" t="s">
        <v>97</v>
      </c>
      <c r="G26" s="28" t="s">
        <v>97</v>
      </c>
      <c r="H26" s="28" t="s">
        <v>97</v>
      </c>
      <c r="I26" s="28" t="s">
        <v>97</v>
      </c>
      <c r="J26" s="7" t="s">
        <v>91</v>
      </c>
      <c r="M26" s="129"/>
      <c r="N26" s="129"/>
      <c r="O26" s="129"/>
      <c r="P26" s="129"/>
    </row>
    <row r="27" spans="1:16" s="7" customFormat="1" ht="13.5" thickBot="1" x14ac:dyDescent="0.25">
      <c r="A27" s="100" t="s">
        <v>1</v>
      </c>
      <c r="B27" s="134" t="s">
        <v>644</v>
      </c>
      <c r="C27" s="135" t="s">
        <v>635</v>
      </c>
      <c r="D27" s="136" t="s">
        <v>641</v>
      </c>
      <c r="E27" s="137" t="s">
        <v>639</v>
      </c>
      <c r="F27" s="120" t="s">
        <v>631</v>
      </c>
      <c r="G27" s="28" t="s">
        <v>632</v>
      </c>
      <c r="H27" s="120" t="s">
        <v>633</v>
      </c>
      <c r="I27" s="28" t="s">
        <v>634</v>
      </c>
      <c r="J27" s="7" t="s">
        <v>91</v>
      </c>
      <c r="K27" s="114"/>
      <c r="L27" s="114"/>
    </row>
    <row r="28" spans="1:16" s="129" customFormat="1" ht="15" customHeight="1" thickTop="1" thickBo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129" t="s">
        <v>91</v>
      </c>
    </row>
    <row r="29" spans="1:16" s="7" customFormat="1" ht="13.5" thickBot="1" x14ac:dyDescent="0.25">
      <c r="A29" s="115" t="s">
        <v>133</v>
      </c>
      <c r="B29" s="98"/>
      <c r="C29" s="98"/>
      <c r="D29" s="98"/>
      <c r="E29" s="98"/>
      <c r="F29" s="27"/>
      <c r="G29" s="27"/>
      <c r="H29" s="27"/>
      <c r="I29" s="27"/>
      <c r="J29" s="7" t="s">
        <v>91</v>
      </c>
      <c r="K29" s="114"/>
      <c r="L29" s="114"/>
    </row>
    <row r="30" spans="1:16" s="7" customForma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7" t="s">
        <v>91</v>
      </c>
      <c r="K30" s="129"/>
      <c r="L30" s="114"/>
    </row>
    <row r="31" spans="1:16" s="7" customFormat="1" ht="13.5" thickBot="1" x14ac:dyDescent="0.25">
      <c r="A31" s="99" t="s">
        <v>92</v>
      </c>
      <c r="B31" s="98"/>
      <c r="C31" s="98"/>
      <c r="D31" s="98"/>
      <c r="E31" s="98"/>
      <c r="F31" s="98"/>
      <c r="G31" s="98"/>
      <c r="H31" s="98"/>
      <c r="I31" s="98"/>
      <c r="J31" s="7" t="s">
        <v>91</v>
      </c>
      <c r="K31" s="129"/>
    </row>
    <row r="32" spans="1:16" s="7" customFormat="1" ht="13.5" thickTop="1" x14ac:dyDescent="0.2">
      <c r="A32" s="100" t="s">
        <v>71</v>
      </c>
      <c r="B32" s="116" t="s">
        <v>93</v>
      </c>
      <c r="C32" s="117" t="s">
        <v>94</v>
      </c>
      <c r="D32" s="117" t="s">
        <v>95</v>
      </c>
      <c r="E32" s="118" t="s">
        <v>96</v>
      </c>
      <c r="F32" s="119" t="s">
        <v>97</v>
      </c>
      <c r="G32" s="120" t="s">
        <v>98</v>
      </c>
      <c r="H32" s="120" t="s">
        <v>99</v>
      </c>
      <c r="I32" s="120" t="s">
        <v>99</v>
      </c>
      <c r="J32" s="7" t="s">
        <v>91</v>
      </c>
      <c r="K32" s="129"/>
    </row>
    <row r="33" spans="1:16" s="7" customFormat="1" ht="14" x14ac:dyDescent="0.2">
      <c r="A33" s="100" t="s">
        <v>0</v>
      </c>
      <c r="B33" s="121" t="s">
        <v>254</v>
      </c>
      <c r="C33" s="131" t="s">
        <v>251</v>
      </c>
      <c r="D33" s="28" t="s">
        <v>256</v>
      </c>
      <c r="E33" s="122" t="s">
        <v>249</v>
      </c>
      <c r="F33" s="120" t="s">
        <v>237</v>
      </c>
      <c r="G33" s="28" t="s">
        <v>250</v>
      </c>
      <c r="H33" s="105" t="s">
        <v>615</v>
      </c>
      <c r="I33" s="105" t="s">
        <v>617</v>
      </c>
      <c r="J33" s="7" t="s">
        <v>91</v>
      </c>
      <c r="K33" s="129"/>
      <c r="N33" s="125"/>
      <c r="O33" s="4"/>
      <c r="P33" s="4"/>
    </row>
    <row r="34" spans="1:16" s="7" customFormat="1" ht="14" x14ac:dyDescent="0.2">
      <c r="A34" s="100" t="s">
        <v>1</v>
      </c>
      <c r="B34" s="123" t="s">
        <v>557</v>
      </c>
      <c r="C34" s="139" t="s">
        <v>557</v>
      </c>
      <c r="D34" s="45" t="s">
        <v>605</v>
      </c>
      <c r="E34" s="124" t="s">
        <v>557</v>
      </c>
      <c r="F34" s="103" t="s">
        <v>560</v>
      </c>
      <c r="G34" s="45" t="s">
        <v>557</v>
      </c>
      <c r="H34" s="92" t="s">
        <v>558</v>
      </c>
      <c r="I34" s="92" t="s">
        <v>565</v>
      </c>
      <c r="J34" s="7" t="s">
        <v>91</v>
      </c>
      <c r="K34" s="114"/>
      <c r="M34" s="4"/>
      <c r="N34" s="125"/>
      <c r="O34" s="4"/>
      <c r="P34" s="4"/>
    </row>
    <row r="35" spans="1:16" s="9" customFormat="1" ht="14.5" thickBot="1" x14ac:dyDescent="0.25">
      <c r="A35" s="101" t="s">
        <v>72</v>
      </c>
      <c r="B35" s="126" t="s">
        <v>550</v>
      </c>
      <c r="C35" s="133" t="s">
        <v>619</v>
      </c>
      <c r="D35" s="140" t="s">
        <v>550</v>
      </c>
      <c r="E35" s="127" t="s">
        <v>619</v>
      </c>
      <c r="F35" s="128" t="s">
        <v>619</v>
      </c>
      <c r="G35" s="102" t="s">
        <v>550</v>
      </c>
      <c r="H35" s="102" t="s">
        <v>616</v>
      </c>
      <c r="I35" s="102" t="s">
        <v>618</v>
      </c>
      <c r="J35" s="7" t="s">
        <v>91</v>
      </c>
      <c r="K35" s="114"/>
      <c r="M35" s="125"/>
      <c r="N35" s="125"/>
      <c r="O35" s="4"/>
      <c r="P35" s="4"/>
    </row>
    <row r="36" spans="1:16" s="9" customFormat="1" ht="14.5" thickTop="1" x14ac:dyDescent="0.2">
      <c r="A36" s="8"/>
      <c r="B36" s="141"/>
      <c r="C36" s="141"/>
      <c r="D36" s="141"/>
      <c r="E36" s="141"/>
      <c r="F36" s="406"/>
      <c r="G36" s="406"/>
      <c r="H36" s="406"/>
      <c r="I36" s="406"/>
      <c r="J36" s="7"/>
      <c r="K36" s="114"/>
      <c r="M36" s="125"/>
      <c r="N36" s="125"/>
      <c r="O36" s="4"/>
      <c r="P36" s="4"/>
    </row>
    <row r="37" spans="1:16" s="129" customFormat="1" ht="1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129" t="s">
        <v>91</v>
      </c>
    </row>
    <row r="38" spans="1:16" s="7" customFormat="1" x14ac:dyDescent="0.2">
      <c r="A38" s="98"/>
      <c r="B38" s="27"/>
      <c r="C38" s="27"/>
      <c r="D38" s="27"/>
      <c r="E38" s="27"/>
      <c r="F38" s="27"/>
      <c r="G38" s="27"/>
      <c r="H38" s="27"/>
      <c r="I38" s="27"/>
      <c r="J38" s="7" t="s">
        <v>91</v>
      </c>
      <c r="K38" s="114"/>
    </row>
    <row r="39" spans="1:16" s="7" customFormat="1" ht="13.5" thickBot="1" x14ac:dyDescent="0.25">
      <c r="A39" s="99" t="s">
        <v>100</v>
      </c>
      <c r="B39" s="27"/>
      <c r="C39" s="27"/>
      <c r="D39" s="27"/>
      <c r="E39" s="27"/>
      <c r="F39" s="27"/>
      <c r="G39" s="27"/>
      <c r="H39" s="27"/>
      <c r="I39" s="27"/>
      <c r="J39" s="7" t="s">
        <v>91</v>
      </c>
      <c r="K39" s="114"/>
    </row>
    <row r="40" spans="1:16" s="7" customFormat="1" ht="13.5" thickTop="1" x14ac:dyDescent="0.2">
      <c r="A40" s="100" t="s">
        <v>71</v>
      </c>
      <c r="B40" s="116" t="s">
        <v>93</v>
      </c>
      <c r="C40" s="117" t="s">
        <v>94</v>
      </c>
      <c r="D40" s="130" t="s">
        <v>95</v>
      </c>
      <c r="E40" s="118" t="s">
        <v>96</v>
      </c>
      <c r="F40" s="119" t="s">
        <v>97</v>
      </c>
      <c r="G40" s="28" t="s">
        <v>97</v>
      </c>
      <c r="H40" s="28" t="s">
        <v>97</v>
      </c>
      <c r="I40" s="28" t="s">
        <v>97</v>
      </c>
      <c r="J40" s="142"/>
      <c r="K40" s="27"/>
    </row>
    <row r="41" spans="1:16" s="9" customFormat="1" x14ac:dyDescent="0.2">
      <c r="A41" s="100" t="s">
        <v>0</v>
      </c>
      <c r="B41" s="155" t="s">
        <v>589</v>
      </c>
      <c r="C41" s="201" t="s">
        <v>590</v>
      </c>
      <c r="D41" s="105" t="s">
        <v>591</v>
      </c>
      <c r="E41" s="157" t="s">
        <v>592</v>
      </c>
      <c r="F41" s="156" t="s">
        <v>593</v>
      </c>
      <c r="G41" s="105" t="s">
        <v>594</v>
      </c>
      <c r="H41" s="105" t="s">
        <v>595</v>
      </c>
      <c r="I41" s="105" t="s">
        <v>596</v>
      </c>
      <c r="J41" s="142"/>
      <c r="K41" s="154"/>
    </row>
    <row r="42" spans="1:16" s="7" customFormat="1" ht="13.5" thickBot="1" x14ac:dyDescent="0.25">
      <c r="A42" s="100" t="s">
        <v>1</v>
      </c>
      <c r="B42" s="202" t="s">
        <v>558</v>
      </c>
      <c r="C42" s="205" t="s">
        <v>569</v>
      </c>
      <c r="D42" s="203" t="s">
        <v>561</v>
      </c>
      <c r="E42" s="204" t="s">
        <v>565</v>
      </c>
      <c r="F42" s="158" t="s">
        <v>558</v>
      </c>
      <c r="G42" s="158" t="s">
        <v>569</v>
      </c>
      <c r="H42" s="158" t="s">
        <v>561</v>
      </c>
      <c r="I42" s="92" t="s">
        <v>569</v>
      </c>
      <c r="J42" s="142"/>
      <c r="K42" s="154"/>
      <c r="L42" s="47"/>
    </row>
    <row r="43" spans="1:16" s="129" customFormat="1" ht="15" customHeight="1" thickTop="1" x14ac:dyDescent="0.2">
      <c r="A43" s="46"/>
      <c r="B43" s="46"/>
      <c r="C43" s="46"/>
      <c r="D43" s="46"/>
      <c r="E43" s="46"/>
      <c r="F43" s="46"/>
      <c r="G43" s="46"/>
      <c r="H43" s="46"/>
      <c r="I43" s="46"/>
      <c r="K43" s="27"/>
      <c r="L43" s="47"/>
    </row>
    <row r="44" spans="1:16" s="129" customFormat="1" ht="1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</row>
    <row r="45" spans="1:16" s="129" customFormat="1" ht="15" customHeight="1" thickBot="1" x14ac:dyDescent="0.25">
      <c r="A45" s="99" t="s">
        <v>101</v>
      </c>
      <c r="B45" s="8"/>
      <c r="C45" s="8"/>
      <c r="D45" s="8"/>
      <c r="E45" s="8"/>
      <c r="F45" s="8"/>
      <c r="G45" s="8"/>
      <c r="H45" s="8"/>
      <c r="I45" s="8"/>
    </row>
    <row r="46" spans="1:16" s="129" customFormat="1" ht="15" customHeight="1" thickTop="1" x14ac:dyDescent="0.2">
      <c r="A46" s="100" t="s">
        <v>71</v>
      </c>
      <c r="B46" s="116" t="s">
        <v>93</v>
      </c>
      <c r="C46" s="130" t="s">
        <v>94</v>
      </c>
      <c r="D46" s="117" t="s">
        <v>95</v>
      </c>
      <c r="E46" s="138" t="s">
        <v>96</v>
      </c>
      <c r="F46" s="197" t="s">
        <v>97</v>
      </c>
      <c r="G46" s="195" t="s">
        <v>98</v>
      </c>
      <c r="H46" s="8"/>
      <c r="I46" s="31"/>
    </row>
    <row r="47" spans="1:16" s="129" customFormat="1" ht="15" customHeight="1" x14ac:dyDescent="0.2">
      <c r="A47" s="100" t="s">
        <v>1</v>
      </c>
      <c r="B47" s="121" t="s">
        <v>558</v>
      </c>
      <c r="C47" s="131" t="s">
        <v>563</v>
      </c>
      <c r="D47" s="28" t="s">
        <v>561</v>
      </c>
      <c r="E47" s="131" t="s">
        <v>565</v>
      </c>
      <c r="F47" s="198" t="s">
        <v>574</v>
      </c>
      <c r="G47" s="195" t="s">
        <v>569</v>
      </c>
      <c r="H47" s="31"/>
      <c r="I47" s="31"/>
    </row>
    <row r="48" spans="1:16" s="129" customFormat="1" ht="15" customHeight="1" thickBot="1" x14ac:dyDescent="0.25">
      <c r="A48" s="132" t="s">
        <v>132</v>
      </c>
      <c r="B48" s="126" t="s">
        <v>571</v>
      </c>
      <c r="C48" s="133" t="s">
        <v>572</v>
      </c>
      <c r="D48" s="133" t="s">
        <v>573</v>
      </c>
      <c r="E48" s="133" t="s">
        <v>559</v>
      </c>
      <c r="F48" s="199" t="s">
        <v>575</v>
      </c>
      <c r="G48" s="196" t="s">
        <v>576</v>
      </c>
      <c r="H48" s="46"/>
      <c r="I48" s="46"/>
    </row>
    <row r="49" spans="1:15" s="129" customFormat="1" ht="15" customHeight="1" thickTop="1" x14ac:dyDescent="0.2">
      <c r="A49" s="99"/>
      <c r="B49" s="8"/>
      <c r="C49" s="8"/>
      <c r="D49" s="8"/>
      <c r="E49" s="8"/>
      <c r="F49" s="8"/>
      <c r="G49" s="8"/>
      <c r="H49" s="8"/>
      <c r="I49" s="8"/>
    </row>
    <row r="50" spans="1:15" s="7" customFormat="1" ht="13.5" thickBot="1" x14ac:dyDescent="0.25">
      <c r="A50" s="99" t="s">
        <v>102</v>
      </c>
      <c r="B50" s="8"/>
      <c r="C50" s="8"/>
      <c r="D50" s="8"/>
      <c r="E50" s="8"/>
      <c r="F50" s="8"/>
      <c r="G50" s="8"/>
      <c r="H50" s="8"/>
      <c r="I50" s="8"/>
      <c r="J50" s="7" t="s">
        <v>91</v>
      </c>
      <c r="K50" s="114"/>
      <c r="L50" s="114"/>
    </row>
    <row r="51" spans="1:15" s="7" customFormat="1" ht="13.5" thickTop="1" x14ac:dyDescent="0.2">
      <c r="A51" s="100" t="s">
        <v>71</v>
      </c>
      <c r="B51" s="116" t="s">
        <v>93</v>
      </c>
      <c r="C51" s="130" t="s">
        <v>94</v>
      </c>
      <c r="D51" s="117" t="s">
        <v>95</v>
      </c>
      <c r="E51" s="138" t="s">
        <v>96</v>
      </c>
      <c r="F51" s="173" t="s">
        <v>97</v>
      </c>
      <c r="G51" s="28" t="s">
        <v>97</v>
      </c>
      <c r="H51" s="28" t="s">
        <v>97</v>
      </c>
      <c r="I51" s="28" t="s">
        <v>97</v>
      </c>
      <c r="J51" s="7" t="s">
        <v>91</v>
      </c>
      <c r="K51" s="114"/>
      <c r="L51" s="114"/>
      <c r="M51" s="9"/>
      <c r="N51" s="9"/>
      <c r="O51" s="9"/>
    </row>
    <row r="52" spans="1:15" s="7" customFormat="1" ht="13.5" thickBot="1" x14ac:dyDescent="0.25">
      <c r="A52" s="100" t="s">
        <v>1</v>
      </c>
      <c r="B52" s="134" t="s">
        <v>639</v>
      </c>
      <c r="C52" s="135" t="s">
        <v>640</v>
      </c>
      <c r="D52" s="136" t="s">
        <v>641</v>
      </c>
      <c r="E52" s="137" t="s">
        <v>633</v>
      </c>
      <c r="F52" s="120" t="s">
        <v>635</v>
      </c>
      <c r="G52" s="28" t="s">
        <v>636</v>
      </c>
      <c r="H52" s="120" t="s">
        <v>637</v>
      </c>
      <c r="I52" s="28" t="s">
        <v>638</v>
      </c>
      <c r="J52" s="7" t="s">
        <v>91</v>
      </c>
      <c r="K52" s="114"/>
      <c r="L52" s="114"/>
    </row>
    <row r="53" spans="1:15" s="129" customFormat="1" ht="15" customHeight="1" thickTop="1" x14ac:dyDescent="0.2">
      <c r="J53" s="129" t="s">
        <v>91</v>
      </c>
    </row>
    <row r="54" spans="1:15" ht="13" customHeight="1" x14ac:dyDescent="0.2">
      <c r="A54" s="404" t="s">
        <v>645</v>
      </c>
      <c r="B54" s="404"/>
      <c r="C54" s="404"/>
      <c r="D54" s="404"/>
      <c r="E54" s="404"/>
      <c r="F54" s="404"/>
      <c r="G54" s="404"/>
      <c r="H54" s="404"/>
      <c r="I54" s="404"/>
      <c r="J54" t="s">
        <v>91</v>
      </c>
      <c r="N54" s="7"/>
    </row>
    <row r="55" spans="1:15" x14ac:dyDescent="0.2">
      <c r="N55" s="7"/>
    </row>
    <row r="56" spans="1:15" x14ac:dyDescent="0.2">
      <c r="N56" s="7"/>
    </row>
  </sheetData>
  <mergeCells count="6">
    <mergeCell ref="A54:I54"/>
    <mergeCell ref="A1:I1"/>
    <mergeCell ref="A2:I2"/>
    <mergeCell ref="A3:I3"/>
    <mergeCell ref="F11:I11"/>
    <mergeCell ref="F36:I36"/>
  </mergeCells>
  <phoneticPr fontId="2"/>
  <conditionalFormatting sqref="B11:F11 B16">
    <cfRule type="cellIs" dxfId="11" priority="25" stopIfTrue="1" operator="equal">
      <formula>0</formula>
    </cfRule>
  </conditionalFormatting>
  <conditionalFormatting sqref="B36:F36">
    <cfRule type="cellIs" dxfId="10" priority="8" stopIfTrue="1" operator="equal">
      <formula>0</formula>
    </cfRule>
  </conditionalFormatting>
  <conditionalFormatting sqref="B33:G34 B35:D35 F35:G35">
    <cfRule type="cellIs" dxfId="9" priority="2" stopIfTrue="1" operator="equal">
      <formula>0</formula>
    </cfRule>
  </conditionalFormatting>
  <conditionalFormatting sqref="B8:H9 B10:D10 F10:H10">
    <cfRule type="cellIs" dxfId="8" priority="12" stopIfTrue="1" operator="equal">
      <formula>0</formula>
    </cfRule>
  </conditionalFormatting>
  <conditionalFormatting sqref="H33:I35">
    <cfRule type="cellIs" dxfId="7" priority="9" stopIfTrue="1" operator="equal">
      <formula>0</formula>
    </cfRule>
  </conditionalFormatting>
  <conditionalFormatting sqref="I8:I10">
    <cfRule type="cellIs" dxfId="6" priority="11" stopIfTrue="1" operator="equal">
      <formula>0</formula>
    </cfRule>
  </conditionalFormatting>
  <conditionalFormatting sqref="K40">
    <cfRule type="cellIs" dxfId="5" priority="16" stopIfTrue="1" operator="equal">
      <formula>0</formula>
    </cfRule>
  </conditionalFormatting>
  <conditionalFormatting sqref="K43">
    <cfRule type="cellIs" dxfId="4" priority="15" stopIfTrue="1" operator="equal">
      <formula>0</formula>
    </cfRule>
  </conditionalFormatting>
  <conditionalFormatting sqref="K7:L10 N8:O10 B41">
    <cfRule type="cellIs" dxfId="3" priority="24" stopIfTrue="1" operator="equal">
      <formula>0</formula>
    </cfRule>
  </conditionalFormatting>
  <conditionalFormatting sqref="L11">
    <cfRule type="cellIs" dxfId="2" priority="19" stopIfTrue="1" operator="equal">
      <formula>0</formula>
    </cfRule>
  </conditionalFormatting>
  <conditionalFormatting sqref="M13:N15">
    <cfRule type="cellIs" dxfId="1" priority="3" stopIfTrue="1" operator="equal">
      <formula>0</formula>
    </cfRule>
  </conditionalFormatting>
  <conditionalFormatting sqref="O13">
    <cfRule type="cellIs" dxfId="0" priority="4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view="pageBreakPreview" topLeftCell="A4" zoomScale="120" zoomScaleNormal="100" zoomScaleSheetLayoutView="120" workbookViewId="0">
      <selection activeCell="D91" sqref="D91"/>
    </sheetView>
  </sheetViews>
  <sheetFormatPr defaultRowHeight="13" x14ac:dyDescent="0.2"/>
  <cols>
    <col min="1" max="2" width="8.7265625" customWidth="1"/>
    <col min="3" max="3" width="3.6328125" customWidth="1"/>
    <col min="4" max="4" width="24.453125" customWidth="1"/>
    <col min="5" max="5" width="18" customWidth="1"/>
    <col min="6" max="6" width="18.36328125" bestFit="1" customWidth="1"/>
    <col min="7" max="7" width="14.7265625" customWidth="1"/>
    <col min="8" max="8" width="11.7265625" customWidth="1"/>
  </cols>
  <sheetData>
    <row r="1" spans="1:7" ht="16.5" hidden="1" x14ac:dyDescent="0.25">
      <c r="D1" s="17"/>
      <c r="E1" s="17"/>
    </row>
    <row r="2" spans="1:7" ht="16.5" hidden="1" x14ac:dyDescent="0.25">
      <c r="D2" s="17"/>
      <c r="E2" s="17"/>
    </row>
    <row r="3" spans="1:7" ht="16.5" hidden="1" x14ac:dyDescent="0.25">
      <c r="D3" s="17"/>
      <c r="E3" s="17"/>
    </row>
    <row r="4" spans="1:7" s="3" customFormat="1" ht="21" customHeight="1" x14ac:dyDescent="0.3">
      <c r="A4" s="356" t="s">
        <v>497</v>
      </c>
      <c r="B4" s="356"/>
      <c r="C4" s="356"/>
      <c r="D4" s="356"/>
      <c r="E4" s="356"/>
      <c r="F4" s="356"/>
      <c r="G4" s="356"/>
    </row>
    <row r="5" spans="1:7" s="3" customFormat="1" ht="7.5" customHeight="1" x14ac:dyDescent="0.2">
      <c r="A5" s="238"/>
      <c r="B5" s="238"/>
      <c r="C5" s="238"/>
      <c r="D5" s="2"/>
      <c r="E5" s="2"/>
      <c r="F5" s="2"/>
      <c r="G5" s="2"/>
    </row>
    <row r="6" spans="1:7" s="3" customFormat="1" ht="12.75" customHeight="1" x14ac:dyDescent="0.2">
      <c r="A6" s="354" t="s">
        <v>46</v>
      </c>
      <c r="B6" s="354"/>
      <c r="C6"/>
      <c r="D6" s="2" t="s">
        <v>45</v>
      </c>
      <c r="E6" s="2" t="s">
        <v>44</v>
      </c>
      <c r="F6"/>
      <c r="G6" s="2"/>
    </row>
    <row r="7" spans="1:7" s="3" customFormat="1" ht="12.75" customHeight="1" x14ac:dyDescent="0.2">
      <c r="A7"/>
      <c r="B7"/>
      <c r="C7" s="238"/>
      <c r="D7" s="2" t="s">
        <v>121</v>
      </c>
      <c r="E7" s="2" t="s">
        <v>43</v>
      </c>
      <c r="F7"/>
      <c r="G7" s="2"/>
    </row>
    <row r="8" spans="1:7" s="3" customFormat="1" ht="8.25" customHeight="1" x14ac:dyDescent="0.2">
      <c r="A8"/>
      <c r="B8"/>
      <c r="C8"/>
      <c r="D8" s="2"/>
      <c r="E8" s="2"/>
      <c r="F8" s="2"/>
      <c r="G8" s="2"/>
    </row>
    <row r="9" spans="1:7" s="3" customFormat="1" ht="12.75" customHeight="1" x14ac:dyDescent="0.2">
      <c r="A9" s="354" t="s">
        <v>42</v>
      </c>
      <c r="B9" s="354"/>
      <c r="C9"/>
      <c r="D9" s="2" t="s">
        <v>41</v>
      </c>
      <c r="E9" s="2"/>
      <c r="F9" s="2"/>
      <c r="G9" s="2"/>
    </row>
    <row r="10" spans="1:7" s="3" customFormat="1" ht="12.75" customHeight="1" x14ac:dyDescent="0.2">
      <c r="A10"/>
      <c r="B10"/>
      <c r="C10" s="238"/>
      <c r="D10" s="2" t="s">
        <v>496</v>
      </c>
      <c r="E10" s="2"/>
      <c r="F10" s="30"/>
      <c r="G10" s="2"/>
    </row>
    <row r="11" spans="1:7" s="3" customFormat="1" ht="12.75" customHeight="1" x14ac:dyDescent="0.2">
      <c r="A11"/>
      <c r="B11"/>
      <c r="C11"/>
      <c r="D11" s="2" t="s">
        <v>495</v>
      </c>
      <c r="E11" s="2"/>
      <c r="F11" s="2"/>
      <c r="G11" s="2"/>
    </row>
    <row r="12" spans="1:7" s="3" customFormat="1" ht="8.25" customHeight="1" x14ac:dyDescent="0.2">
      <c r="A12"/>
      <c r="B12"/>
      <c r="C12"/>
      <c r="D12" s="2"/>
      <c r="E12" s="2"/>
      <c r="F12" s="2"/>
      <c r="G12" s="2"/>
    </row>
    <row r="13" spans="1:7" s="3" customFormat="1" ht="12.75" customHeight="1" x14ac:dyDescent="0.2">
      <c r="A13" s="354" t="s">
        <v>40</v>
      </c>
      <c r="B13" s="354"/>
      <c r="C13"/>
      <c r="D13" s="2" t="s">
        <v>39</v>
      </c>
      <c r="E13" s="2" t="s">
        <v>38</v>
      </c>
      <c r="F13" s="2" t="s">
        <v>38</v>
      </c>
      <c r="G13" s="2"/>
    </row>
    <row r="14" spans="1:7" s="3" customFormat="1" ht="12.75" customHeight="1" x14ac:dyDescent="0.2">
      <c r="A14"/>
      <c r="B14"/>
      <c r="C14" s="238"/>
      <c r="D14" s="2" t="s">
        <v>494</v>
      </c>
      <c r="E14" s="2" t="s">
        <v>493</v>
      </c>
      <c r="F14" s="2" t="s">
        <v>492</v>
      </c>
      <c r="G14" s="2"/>
    </row>
    <row r="15" spans="1:7" s="3" customFormat="1" ht="12.75" customHeight="1" x14ac:dyDescent="0.2">
      <c r="A15" s="354"/>
      <c r="B15" s="354"/>
      <c r="C15" s="238"/>
      <c r="D15" s="2" t="s">
        <v>491</v>
      </c>
      <c r="E15" s="2" t="s">
        <v>490</v>
      </c>
      <c r="F15" s="2" t="s">
        <v>489</v>
      </c>
      <c r="G15" s="2"/>
    </row>
    <row r="16" spans="1:7" s="3" customFormat="1" ht="8.25" customHeight="1" x14ac:dyDescent="0.2">
      <c r="A16" s="238"/>
      <c r="B16" s="238"/>
      <c r="C16" s="238"/>
      <c r="D16" s="2"/>
      <c r="E16" s="2"/>
      <c r="F16" s="2"/>
      <c r="G16" s="2"/>
    </row>
    <row r="17" spans="1:7" s="3" customFormat="1" ht="12.75" customHeight="1" x14ac:dyDescent="0.2">
      <c r="A17"/>
      <c r="B17"/>
      <c r="C17"/>
      <c r="D17" s="2" t="s">
        <v>39</v>
      </c>
      <c r="E17" s="2" t="s">
        <v>38</v>
      </c>
      <c r="F17" s="2" t="s">
        <v>37</v>
      </c>
    </row>
    <row r="18" spans="1:7" s="3" customFormat="1" ht="12.75" customHeight="1" x14ac:dyDescent="0.2">
      <c r="A18"/>
      <c r="B18"/>
      <c r="C18"/>
      <c r="D18" s="2" t="s">
        <v>488</v>
      </c>
      <c r="E18" s="2" t="s">
        <v>149</v>
      </c>
      <c r="F18" s="2" t="s">
        <v>487</v>
      </c>
    </row>
    <row r="19" spans="1:7" s="3" customFormat="1" ht="12.75" customHeight="1" x14ac:dyDescent="0.2">
      <c r="A19"/>
      <c r="B19"/>
      <c r="C19"/>
      <c r="D19" s="2" t="s">
        <v>513</v>
      </c>
      <c r="E19" s="2" t="s">
        <v>150</v>
      </c>
      <c r="F19" s="2" t="s">
        <v>486</v>
      </c>
    </row>
    <row r="20" spans="1:7" s="3" customFormat="1" ht="8.25" customHeight="1" x14ac:dyDescent="0.2">
      <c r="A20"/>
      <c r="B20"/>
      <c r="C20"/>
      <c r="D20" s="2"/>
      <c r="E20" s="2"/>
      <c r="F20"/>
    </row>
    <row r="21" spans="1:7" s="3" customFormat="1" ht="8.25" customHeight="1" x14ac:dyDescent="0.2">
      <c r="A21"/>
      <c r="B21"/>
      <c r="C21"/>
      <c r="D21" s="2"/>
      <c r="E21" s="2"/>
      <c r="F21" s="2"/>
      <c r="G21" s="2"/>
    </row>
    <row r="22" spans="1:7" s="3" customFormat="1" ht="12.75" customHeight="1" x14ac:dyDescent="0.2">
      <c r="A22" s="354" t="s">
        <v>36</v>
      </c>
      <c r="B22" s="354"/>
      <c r="C22"/>
      <c r="D22" s="2" t="s">
        <v>122</v>
      </c>
      <c r="E22" s="2"/>
      <c r="F22" s="2"/>
      <c r="G22" s="2"/>
    </row>
    <row r="23" spans="1:7" s="3" customFormat="1" ht="12.75" customHeight="1" x14ac:dyDescent="0.2">
      <c r="A23"/>
      <c r="B23"/>
      <c r="C23" s="238"/>
      <c r="D23" s="2" t="s">
        <v>485</v>
      </c>
      <c r="E23" s="2"/>
      <c r="F23" s="2"/>
      <c r="G23" s="2"/>
    </row>
    <row r="24" spans="1:7" s="3" customFormat="1" ht="8.25" customHeight="1" x14ac:dyDescent="0.2">
      <c r="A24"/>
      <c r="B24"/>
      <c r="C24"/>
      <c r="D24" s="2"/>
      <c r="E24" s="2"/>
      <c r="F24" s="2"/>
      <c r="G24" s="2"/>
    </row>
    <row r="25" spans="1:7" s="3" customFormat="1" ht="12.75" customHeight="1" x14ac:dyDescent="0.2">
      <c r="A25" s="354" t="s">
        <v>35</v>
      </c>
      <c r="B25" s="354"/>
      <c r="C25"/>
      <c r="D25" s="2" t="s">
        <v>34</v>
      </c>
      <c r="E25" s="2" t="s">
        <v>33</v>
      </c>
      <c r="F25" s="2" t="s">
        <v>32</v>
      </c>
    </row>
    <row r="26" spans="1:7" s="3" customFormat="1" ht="12.75" customHeight="1" x14ac:dyDescent="0.2">
      <c r="A26"/>
      <c r="B26"/>
      <c r="C26" s="238"/>
      <c r="D26" s="2" t="s">
        <v>484</v>
      </c>
      <c r="E26" s="2" t="s">
        <v>483</v>
      </c>
      <c r="F26" s="184" t="s">
        <v>176</v>
      </c>
    </row>
    <row r="27" spans="1:7" s="3" customFormat="1" ht="8.25" customHeight="1" x14ac:dyDescent="0.2">
      <c r="A27"/>
      <c r="B27"/>
      <c r="C27"/>
      <c r="D27"/>
      <c r="E27"/>
      <c r="F27"/>
      <c r="G27"/>
    </row>
    <row r="28" spans="1:7" s="3" customFormat="1" ht="12.75" customHeight="1" x14ac:dyDescent="0.2">
      <c r="A28" s="354" t="s">
        <v>31</v>
      </c>
      <c r="B28" s="354"/>
      <c r="C28" s="238"/>
      <c r="D28" s="355" t="s">
        <v>29</v>
      </c>
      <c r="E28" s="355"/>
      <c r="F28"/>
    </row>
    <row r="29" spans="1:7" s="3" customFormat="1" ht="8.25" customHeight="1" x14ac:dyDescent="0.2">
      <c r="A29" s="354"/>
      <c r="B29" s="354"/>
      <c r="C29" s="238"/>
      <c r="D29"/>
      <c r="E29"/>
      <c r="F29"/>
    </row>
    <row r="30" spans="1:7" s="3" customFormat="1" ht="12.75" customHeight="1" x14ac:dyDescent="0.2">
      <c r="A30" s="354" t="s">
        <v>30</v>
      </c>
      <c r="B30" s="354"/>
      <c r="C30" s="238"/>
      <c r="D30" s="355" t="s">
        <v>29</v>
      </c>
      <c r="E30" s="355"/>
      <c r="F30"/>
    </row>
    <row r="31" spans="1:7" s="3" customFormat="1" ht="8.25" customHeight="1" x14ac:dyDescent="0.2">
      <c r="A31"/>
      <c r="B31"/>
      <c r="C31"/>
      <c r="D31"/>
      <c r="E31"/>
      <c r="F31"/>
    </row>
    <row r="32" spans="1:7" s="3" customFormat="1" ht="19" x14ac:dyDescent="0.3">
      <c r="A32" s="356" t="s">
        <v>3</v>
      </c>
      <c r="B32" s="356"/>
      <c r="C32" s="356"/>
      <c r="D32" s="356"/>
      <c r="E32" s="356"/>
      <c r="F32" s="356"/>
      <c r="G32" s="356"/>
    </row>
    <row r="33" spans="1:8" s="3" customFormat="1" ht="6.75" customHeight="1" x14ac:dyDescent="0.2">
      <c r="A33"/>
      <c r="B33"/>
      <c r="C33"/>
      <c r="D33"/>
      <c r="E33"/>
      <c r="F33"/>
      <c r="G33"/>
    </row>
    <row r="34" spans="1:8" s="3" customFormat="1" ht="12.75" customHeight="1" x14ac:dyDescent="0.2">
      <c r="A34" s="357" t="s">
        <v>116</v>
      </c>
      <c r="B34" s="357"/>
      <c r="C34"/>
      <c r="D34" t="s">
        <v>482</v>
      </c>
      <c r="E34" t="s">
        <v>177</v>
      </c>
      <c r="F34"/>
      <c r="G34"/>
      <c r="H34"/>
    </row>
    <row r="35" spans="1:8" s="3" customFormat="1" ht="12.75" customHeight="1" x14ac:dyDescent="0.2">
      <c r="A35"/>
      <c r="B35"/>
      <c r="C35"/>
      <c r="D35"/>
      <c r="E35"/>
      <c r="F35"/>
      <c r="G35"/>
      <c r="H35"/>
    </row>
    <row r="36" spans="1:8" s="3" customFormat="1" ht="12.75" customHeight="1" x14ac:dyDescent="0.2">
      <c r="A36" s="354" t="s">
        <v>4</v>
      </c>
      <c r="B36" s="354"/>
      <c r="C36" s="2"/>
      <c r="D36" s="239" t="s">
        <v>67</v>
      </c>
      <c r="E36"/>
      <c r="F36"/>
      <c r="G36"/>
      <c r="H36"/>
    </row>
    <row r="37" spans="1:8" s="3" customFormat="1" ht="12.75" customHeight="1" x14ac:dyDescent="0.2">
      <c r="A37" s="238"/>
      <c r="B37"/>
      <c r="C37"/>
      <c r="D37"/>
      <c r="E37"/>
      <c r="F37"/>
      <c r="G37"/>
      <c r="H37"/>
    </row>
    <row r="38" spans="1:8" s="3" customFormat="1" ht="12.75" customHeight="1" x14ac:dyDescent="0.2">
      <c r="A38" s="354" t="s">
        <v>5</v>
      </c>
      <c r="B38" s="354"/>
      <c r="C38"/>
      <c r="D38" s="240" t="s">
        <v>512</v>
      </c>
      <c r="E38" s="240" t="s">
        <v>481</v>
      </c>
      <c r="F38" s="239"/>
      <c r="G38" s="187"/>
      <c r="H38"/>
    </row>
    <row r="39" spans="1:8" s="3" customFormat="1" ht="12.75" customHeight="1" x14ac:dyDescent="0.2">
      <c r="A39" s="354" t="s">
        <v>28</v>
      </c>
      <c r="B39" s="354"/>
      <c r="C39"/>
      <c r="D39" s="217" t="s">
        <v>148</v>
      </c>
      <c r="E39" s="112" t="s">
        <v>148</v>
      </c>
      <c r="F39"/>
      <c r="G39" s="239"/>
      <c r="H39"/>
    </row>
    <row r="40" spans="1:8" s="3" customFormat="1" ht="12.75" customHeight="1" x14ac:dyDescent="0.2">
      <c r="C40"/>
      <c r="D40" s="24" t="s">
        <v>479</v>
      </c>
      <c r="E40" s="43" t="s">
        <v>480</v>
      </c>
      <c r="F40" s="239"/>
      <c r="G40" s="239"/>
      <c r="H40"/>
    </row>
    <row r="41" spans="1:8" s="3" customFormat="1" ht="12.75" customHeight="1" x14ac:dyDescent="0.2">
      <c r="A41" s="238"/>
      <c r="B41" s="238"/>
      <c r="C41"/>
      <c r="D41" s="24" t="s">
        <v>164</v>
      </c>
      <c r="E41" s="43" t="s">
        <v>166</v>
      </c>
      <c r="F41" s="239"/>
      <c r="G41" s="239"/>
      <c r="H41"/>
    </row>
    <row r="42" spans="1:8" ht="12.75" customHeight="1" x14ac:dyDescent="0.2">
      <c r="D42" s="241" t="s">
        <v>165</v>
      </c>
      <c r="E42" s="106" t="s">
        <v>167</v>
      </c>
      <c r="F42" s="239"/>
      <c r="G42" s="50"/>
      <c r="H42" s="239"/>
    </row>
    <row r="43" spans="1:8" ht="12.75" customHeight="1" x14ac:dyDescent="0.2">
      <c r="D43" s="24" t="s">
        <v>117</v>
      </c>
      <c r="E43" s="112" t="s">
        <v>117</v>
      </c>
      <c r="F43" s="239"/>
    </row>
    <row r="44" spans="1:8" ht="12.75" customHeight="1" x14ac:dyDescent="0.2">
      <c r="D44" s="24" t="s">
        <v>479</v>
      </c>
      <c r="E44" s="43" t="s">
        <v>168</v>
      </c>
      <c r="F44" s="239"/>
      <c r="G44" s="239"/>
    </row>
    <row r="45" spans="1:8" ht="12.75" customHeight="1" x14ac:dyDescent="0.2">
      <c r="D45" s="24" t="s">
        <v>164</v>
      </c>
      <c r="E45" s="43" t="s">
        <v>166</v>
      </c>
      <c r="F45" s="239"/>
    </row>
    <row r="46" spans="1:8" ht="12.75" customHeight="1" x14ac:dyDescent="0.2">
      <c r="D46" s="241" t="s">
        <v>165</v>
      </c>
      <c r="E46" s="106" t="s">
        <v>167</v>
      </c>
      <c r="F46" s="239"/>
    </row>
    <row r="47" spans="1:8" ht="12.75" customHeight="1" x14ac:dyDescent="0.2">
      <c r="D47" s="2"/>
    </row>
    <row r="48" spans="1:8" ht="12.75" customHeight="1" x14ac:dyDescent="0.2">
      <c r="A48" s="354" t="s">
        <v>27</v>
      </c>
      <c r="B48" s="354"/>
      <c r="C48" s="2"/>
      <c r="D48" s="239" t="s">
        <v>169</v>
      </c>
      <c r="E48" s="239" t="s">
        <v>151</v>
      </c>
      <c r="F48" s="2"/>
      <c r="G48" s="2"/>
    </row>
    <row r="49" spans="1:7" ht="12.75" customHeight="1" x14ac:dyDescent="0.2">
      <c r="A49" s="238"/>
      <c r="D49" s="239"/>
    </row>
    <row r="50" spans="1:7" ht="12.75" customHeight="1" x14ac:dyDescent="0.2">
      <c r="A50" s="354" t="s">
        <v>68</v>
      </c>
      <c r="B50" s="354"/>
      <c r="D50" s="239" t="s">
        <v>26</v>
      </c>
      <c r="E50" t="s">
        <v>478</v>
      </c>
      <c r="F50" s="2"/>
    </row>
    <row r="51" spans="1:7" ht="12.75" customHeight="1" x14ac:dyDescent="0.2">
      <c r="A51" s="238"/>
      <c r="D51" s="239" t="s">
        <v>118</v>
      </c>
      <c r="E51" s="185" t="s">
        <v>477</v>
      </c>
      <c r="F51" s="2"/>
    </row>
    <row r="52" spans="1:7" ht="12.75" customHeight="1" x14ac:dyDescent="0.2">
      <c r="A52" s="238"/>
      <c r="D52" s="239" t="s">
        <v>119</v>
      </c>
      <c r="E52" s="185" t="s">
        <v>49</v>
      </c>
      <c r="F52" s="2"/>
    </row>
    <row r="53" spans="1:7" ht="12.75" customHeight="1" x14ac:dyDescent="0.2">
      <c r="A53" s="238"/>
      <c r="D53" s="239"/>
    </row>
    <row r="54" spans="1:7" ht="12.75" customHeight="1" x14ac:dyDescent="0.2">
      <c r="A54" s="354" t="s">
        <v>25</v>
      </c>
      <c r="B54" s="354"/>
      <c r="D54" s="239" t="s">
        <v>152</v>
      </c>
      <c r="E54" s="239" t="s">
        <v>170</v>
      </c>
      <c r="F54" s="239" t="s">
        <v>476</v>
      </c>
    </row>
    <row r="55" spans="1:7" ht="12.75" customHeight="1" x14ac:dyDescent="0.2">
      <c r="A55" s="238"/>
      <c r="D55" s="239"/>
      <c r="E55" s="239"/>
      <c r="F55" s="239"/>
    </row>
    <row r="56" spans="1:7" ht="12.75" customHeight="1" x14ac:dyDescent="0.2">
      <c r="A56" s="354" t="s">
        <v>24</v>
      </c>
      <c r="B56" s="354"/>
      <c r="D56" s="239" t="s">
        <v>475</v>
      </c>
      <c r="E56" s="239" t="s">
        <v>153</v>
      </c>
      <c r="F56" s="239" t="s">
        <v>130</v>
      </c>
      <c r="G56" s="2" t="s">
        <v>474</v>
      </c>
    </row>
    <row r="57" spans="1:7" ht="12.75" customHeight="1" x14ac:dyDescent="0.2">
      <c r="A57" s="238"/>
      <c r="D57" s="239"/>
      <c r="E57" s="2"/>
      <c r="F57" s="2"/>
      <c r="G57" s="2"/>
    </row>
    <row r="58" spans="1:7" ht="12.75" customHeight="1" x14ac:dyDescent="0.2">
      <c r="A58" s="354" t="s">
        <v>6</v>
      </c>
      <c r="B58" s="354"/>
      <c r="D58" s="239" t="s">
        <v>120</v>
      </c>
      <c r="E58" s="2"/>
      <c r="F58" s="29"/>
      <c r="G58" s="239"/>
    </row>
    <row r="59" spans="1:7" ht="12.75" customHeight="1" x14ac:dyDescent="0.2">
      <c r="A59" s="238"/>
      <c r="D59" s="239"/>
      <c r="G59" s="239"/>
    </row>
    <row r="60" spans="1:7" ht="12.75" customHeight="1" x14ac:dyDescent="0.2">
      <c r="A60" s="354" t="s">
        <v>23</v>
      </c>
      <c r="B60" s="354"/>
      <c r="D60" s="185" t="s">
        <v>473</v>
      </c>
      <c r="G60" s="239"/>
    </row>
    <row r="61" spans="1:7" ht="12.75" customHeight="1" x14ac:dyDescent="0.2">
      <c r="D61" s="185"/>
      <c r="E61" s="2"/>
      <c r="G61" s="239"/>
    </row>
    <row r="62" spans="1:7" ht="12.75" customHeight="1" x14ac:dyDescent="0.2">
      <c r="A62" s="354" t="s">
        <v>22</v>
      </c>
      <c r="B62" s="354"/>
      <c r="D62" s="239" t="s">
        <v>529</v>
      </c>
      <c r="E62" s="2"/>
      <c r="G62" s="239"/>
    </row>
    <row r="63" spans="1:7" ht="12.75" customHeight="1" x14ac:dyDescent="0.2">
      <c r="A63" s="354"/>
      <c r="B63" s="354"/>
      <c r="D63" s="185"/>
    </row>
    <row r="64" spans="1:7" ht="12.75" customHeight="1" x14ac:dyDescent="0.2">
      <c r="A64" s="355" t="s">
        <v>21</v>
      </c>
      <c r="B64" s="355"/>
      <c r="D64" s="239" t="s">
        <v>178</v>
      </c>
      <c r="E64" s="2"/>
    </row>
    <row r="65" spans="1:8" ht="12.75" customHeight="1" x14ac:dyDescent="0.2">
      <c r="D65" s="239"/>
      <c r="E65" s="2"/>
    </row>
    <row r="66" spans="1:8" ht="12.75" customHeight="1" x14ac:dyDescent="0.2">
      <c r="A66" s="238" t="s">
        <v>18</v>
      </c>
      <c r="B66" s="238"/>
      <c r="D66" s="239" t="s">
        <v>179</v>
      </c>
      <c r="E66" s="2"/>
      <c r="F66" s="358" t="s">
        <v>472</v>
      </c>
      <c r="G66" s="358"/>
      <c r="H66" s="358"/>
    </row>
    <row r="67" spans="1:8" ht="12.75" customHeight="1" x14ac:dyDescent="0.2">
      <c r="D67" s="239"/>
      <c r="F67" s="359" t="s">
        <v>471</v>
      </c>
      <c r="G67" s="359"/>
      <c r="H67" s="359"/>
    </row>
    <row r="68" spans="1:8" ht="12.75" customHeight="1" x14ac:dyDescent="0.2">
      <c r="A68" s="355" t="s">
        <v>62</v>
      </c>
      <c r="B68" s="355"/>
      <c r="D68" s="239" t="s">
        <v>470</v>
      </c>
      <c r="F68" s="359"/>
      <c r="G68" s="359"/>
      <c r="H68" s="359"/>
    </row>
    <row r="69" spans="1:8" ht="12.75" customHeight="1" x14ac:dyDescent="0.2">
      <c r="D69" s="239"/>
      <c r="F69" s="359" t="s">
        <v>469</v>
      </c>
      <c r="G69" s="359"/>
      <c r="H69" s="359"/>
    </row>
    <row r="70" spans="1:8" ht="12.75" customHeight="1" x14ac:dyDescent="0.2">
      <c r="A70" s="354" t="s">
        <v>63</v>
      </c>
      <c r="B70" s="354"/>
      <c r="D70" s="239" t="s">
        <v>468</v>
      </c>
      <c r="F70" s="359"/>
      <c r="G70" s="359"/>
      <c r="H70" s="359"/>
    </row>
    <row r="71" spans="1:8" ht="12.75" customHeight="1" x14ac:dyDescent="0.2">
      <c r="D71" s="239" t="s">
        <v>467</v>
      </c>
      <c r="F71" s="359" t="s">
        <v>466</v>
      </c>
      <c r="G71" s="359"/>
      <c r="H71" s="359"/>
    </row>
    <row r="72" spans="1:8" ht="12.75" customHeight="1" x14ac:dyDescent="0.2">
      <c r="A72" s="2"/>
      <c r="B72" s="2"/>
      <c r="D72" s="239"/>
      <c r="F72" s="359"/>
      <c r="G72" s="359"/>
      <c r="H72" s="359"/>
    </row>
    <row r="73" spans="1:8" ht="12.75" customHeight="1" x14ac:dyDescent="0.2">
      <c r="A73" s="354" t="s">
        <v>20</v>
      </c>
      <c r="B73" s="354"/>
      <c r="D73" s="50" t="s">
        <v>171</v>
      </c>
      <c r="E73" s="186"/>
      <c r="F73" s="359" t="s">
        <v>465</v>
      </c>
      <c r="G73" s="359"/>
      <c r="H73" s="359"/>
    </row>
    <row r="74" spans="1:8" ht="12.75" customHeight="1" x14ac:dyDescent="0.2">
      <c r="A74" s="354"/>
      <c r="B74" s="354"/>
      <c r="D74" s="50" t="s">
        <v>464</v>
      </c>
      <c r="E74" s="186"/>
      <c r="F74" s="359"/>
      <c r="G74" s="359"/>
      <c r="H74" s="359"/>
    </row>
    <row r="75" spans="1:8" x14ac:dyDescent="0.2">
      <c r="D75" s="50"/>
      <c r="E75" s="186"/>
    </row>
    <row r="76" spans="1:8" ht="6" customHeight="1" x14ac:dyDescent="0.2">
      <c r="A76" s="2"/>
      <c r="B76" s="2"/>
    </row>
    <row r="77" spans="1:8" ht="12.75" customHeight="1" x14ac:dyDescent="0.2">
      <c r="A77" s="354"/>
      <c r="B77" s="354"/>
    </row>
    <row r="78" spans="1:8" ht="12" customHeight="1" x14ac:dyDescent="0.2"/>
    <row r="79" spans="1:8" ht="18.75" customHeight="1" x14ac:dyDescent="0.2">
      <c r="A79" s="361"/>
      <c r="B79" s="361"/>
      <c r="D79" s="2"/>
      <c r="E79" s="31"/>
      <c r="F79" s="31"/>
    </row>
    <row r="80" spans="1:8" ht="18.75" customHeight="1" x14ac:dyDescent="0.2">
      <c r="A80" s="360"/>
      <c r="B80" s="360"/>
      <c r="D80" s="27"/>
      <c r="E80" s="47"/>
      <c r="F80" s="87"/>
    </row>
    <row r="81" spans="1:1" ht="12.75" customHeight="1" x14ac:dyDescent="0.2"/>
    <row r="82" spans="1:1" ht="12.75" customHeight="1" x14ac:dyDescent="0.2">
      <c r="A82" t="s">
        <v>180</v>
      </c>
    </row>
    <row r="83" spans="1:1" ht="12.75" customHeight="1" x14ac:dyDescent="0.2"/>
    <row r="84" spans="1:1" ht="12.75" customHeight="1" x14ac:dyDescent="0.2"/>
    <row r="85" spans="1:1" ht="12.75" customHeight="1" x14ac:dyDescent="0.2"/>
    <row r="86" spans="1:1" ht="12.75" customHeight="1" x14ac:dyDescent="0.2"/>
  </sheetData>
  <mergeCells count="38">
    <mergeCell ref="A80:B80"/>
    <mergeCell ref="A79:B79"/>
    <mergeCell ref="A58:B58"/>
    <mergeCell ref="A63:B63"/>
    <mergeCell ref="A74:B74"/>
    <mergeCell ref="A60:B60"/>
    <mergeCell ref="A62:B62"/>
    <mergeCell ref="A64:B64"/>
    <mergeCell ref="A68:B68"/>
    <mergeCell ref="F66:H66"/>
    <mergeCell ref="F67:H68"/>
    <mergeCell ref="A70:B70"/>
    <mergeCell ref="A77:B77"/>
    <mergeCell ref="F69:H70"/>
    <mergeCell ref="F71:H72"/>
    <mergeCell ref="F73:H74"/>
    <mergeCell ref="A73:B73"/>
    <mergeCell ref="A4:G4"/>
    <mergeCell ref="A15:B15"/>
    <mergeCell ref="A22:B22"/>
    <mergeCell ref="A25:B25"/>
    <mergeCell ref="A6:B6"/>
    <mergeCell ref="A9:B9"/>
    <mergeCell ref="A13:B13"/>
    <mergeCell ref="A54:B54"/>
    <mergeCell ref="A56:B56"/>
    <mergeCell ref="D28:E28"/>
    <mergeCell ref="A29:B29"/>
    <mergeCell ref="A30:B30"/>
    <mergeCell ref="D30:E30"/>
    <mergeCell ref="A28:B28"/>
    <mergeCell ref="A32:G32"/>
    <mergeCell ref="A36:B36"/>
    <mergeCell ref="A38:B38"/>
    <mergeCell ref="A39:B39"/>
    <mergeCell ref="A48:B48"/>
    <mergeCell ref="A34:B34"/>
    <mergeCell ref="A50:B50"/>
  </mergeCells>
  <phoneticPr fontId="2"/>
  <printOptions horizontalCentered="1" verticalCentered="1"/>
  <pageMargins left="0.59055118110236227" right="0.59055118110236227" top="0.39370078740157483" bottom="0.39370078740157483" header="0.34" footer="0.3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view="pageBreakPreview" zoomScale="120" zoomScaleNormal="130" zoomScaleSheetLayoutView="120" workbookViewId="0">
      <selection activeCell="C51" sqref="C51"/>
    </sheetView>
  </sheetViews>
  <sheetFormatPr defaultColWidth="9" defaultRowHeight="13" x14ac:dyDescent="0.2"/>
  <cols>
    <col min="1" max="1" width="15.08984375" style="33" bestFit="1" customWidth="1"/>
    <col min="2" max="2" width="11.90625" style="33" customWidth="1"/>
    <col min="3" max="4" width="12.08984375" style="33" customWidth="1"/>
    <col min="5" max="5" width="21.90625" style="33" bestFit="1" customWidth="1"/>
    <col min="6" max="16384" width="9" style="33"/>
  </cols>
  <sheetData>
    <row r="1" spans="1:5" ht="24" customHeight="1" x14ac:dyDescent="0.2">
      <c r="A1" s="365" t="s">
        <v>410</v>
      </c>
      <c r="B1" s="366"/>
      <c r="C1" s="366"/>
      <c r="D1" s="366"/>
      <c r="E1" s="366"/>
    </row>
    <row r="2" spans="1:5" ht="19.5" customHeight="1" x14ac:dyDescent="0.2">
      <c r="A2" s="367" t="s">
        <v>197</v>
      </c>
      <c r="B2" s="367"/>
      <c r="C2" s="34"/>
      <c r="D2" s="34" t="s">
        <v>198</v>
      </c>
      <c r="E2" s="34"/>
    </row>
    <row r="3" spans="1:5" ht="12" customHeight="1" x14ac:dyDescent="0.2">
      <c r="A3" s="51">
        <v>0.29166666666666669</v>
      </c>
      <c r="B3" s="35" t="s">
        <v>51</v>
      </c>
      <c r="C3" s="35"/>
      <c r="D3" s="51">
        <v>0.29166666666666669</v>
      </c>
      <c r="E3" s="35" t="s">
        <v>51</v>
      </c>
    </row>
    <row r="4" spans="1:5" ht="12" customHeight="1" x14ac:dyDescent="0.2">
      <c r="A4" s="51">
        <v>0.3125</v>
      </c>
      <c r="B4" s="35" t="s">
        <v>52</v>
      </c>
      <c r="C4" s="35"/>
      <c r="D4" s="51">
        <v>0.3125</v>
      </c>
      <c r="E4" s="35" t="s">
        <v>52</v>
      </c>
    </row>
    <row r="5" spans="1:5" ht="12" customHeight="1" x14ac:dyDescent="0.2">
      <c r="A5" s="52">
        <v>0.3263888888888889</v>
      </c>
      <c r="B5" s="53" t="s">
        <v>142</v>
      </c>
      <c r="C5" s="35"/>
      <c r="D5" s="51">
        <v>0.34027777777777773</v>
      </c>
      <c r="E5" s="35" t="s">
        <v>69</v>
      </c>
    </row>
    <row r="6" spans="1:5" ht="12" customHeight="1" x14ac:dyDescent="0.2">
      <c r="A6" s="51">
        <v>0.34027777777777773</v>
      </c>
      <c r="B6" s="54" t="s">
        <v>53</v>
      </c>
      <c r="C6" s="35"/>
      <c r="D6" s="51">
        <v>0.3611111111111111</v>
      </c>
      <c r="E6" s="35" t="s">
        <v>54</v>
      </c>
    </row>
    <row r="7" spans="1:5" ht="12" customHeight="1" x14ac:dyDescent="0.2">
      <c r="A7" s="51">
        <v>0.3611111111111111</v>
      </c>
      <c r="B7" s="35" t="s">
        <v>172</v>
      </c>
      <c r="C7" s="35"/>
      <c r="D7" s="51">
        <v>0.65277777777777779</v>
      </c>
      <c r="E7" s="35" t="s">
        <v>55</v>
      </c>
    </row>
    <row r="8" spans="1:5" ht="12" customHeight="1" x14ac:dyDescent="0.2">
      <c r="A8" s="51">
        <v>0.375</v>
      </c>
      <c r="B8" s="35" t="s">
        <v>54</v>
      </c>
      <c r="C8" s="35"/>
      <c r="D8" s="51">
        <v>0.68055555555555547</v>
      </c>
      <c r="E8" s="35" t="s">
        <v>173</v>
      </c>
    </row>
    <row r="9" spans="1:5" ht="12" customHeight="1" x14ac:dyDescent="0.2">
      <c r="A9" s="55">
        <v>0.70833333333333337</v>
      </c>
      <c r="B9" s="35" t="s">
        <v>55</v>
      </c>
      <c r="C9" s="35"/>
      <c r="D9" s="51"/>
    </row>
    <row r="10" spans="1:5" ht="12" customHeight="1" x14ac:dyDescent="0.2">
      <c r="A10" s="55"/>
      <c r="B10" s="35"/>
      <c r="C10" s="35"/>
      <c r="D10" s="51"/>
    </row>
    <row r="11" spans="1:5" ht="22.5" customHeight="1" x14ac:dyDescent="0.25">
      <c r="A11" s="36" t="s">
        <v>370</v>
      </c>
    </row>
    <row r="12" spans="1:5" ht="24" customHeight="1" x14ac:dyDescent="0.2">
      <c r="A12" s="152" t="s">
        <v>56</v>
      </c>
      <c r="B12" s="37" t="s">
        <v>57</v>
      </c>
      <c r="C12" s="37" t="s">
        <v>335</v>
      </c>
      <c r="D12" s="37" t="s">
        <v>336</v>
      </c>
      <c r="E12" s="37" t="s">
        <v>58</v>
      </c>
    </row>
    <row r="13" spans="1:5" ht="24" customHeight="1" x14ac:dyDescent="0.2">
      <c r="A13" s="146" t="s">
        <v>514</v>
      </c>
      <c r="B13" s="59" t="s">
        <v>543</v>
      </c>
      <c r="C13" s="56" t="s">
        <v>499</v>
      </c>
      <c r="D13" s="56" t="s">
        <v>502</v>
      </c>
      <c r="E13" s="373" t="s">
        <v>367</v>
      </c>
    </row>
    <row r="14" spans="1:5" ht="24" customHeight="1" x14ac:dyDescent="0.2">
      <c r="A14" s="146" t="s">
        <v>515</v>
      </c>
      <c r="B14" s="59" t="s">
        <v>544</v>
      </c>
      <c r="C14" s="56" t="s">
        <v>500</v>
      </c>
      <c r="D14" s="56" t="s">
        <v>503</v>
      </c>
      <c r="E14" s="374"/>
    </row>
    <row r="15" spans="1:5" ht="24" customHeight="1" x14ac:dyDescent="0.2">
      <c r="A15" s="146" t="s">
        <v>516</v>
      </c>
      <c r="B15" s="59" t="s">
        <v>545</v>
      </c>
      <c r="C15" s="56" t="s">
        <v>498</v>
      </c>
      <c r="D15" s="56" t="s">
        <v>504</v>
      </c>
      <c r="E15" s="374"/>
    </row>
    <row r="16" spans="1:5" ht="24" customHeight="1" x14ac:dyDescent="0.2">
      <c r="A16" s="146" t="s">
        <v>517</v>
      </c>
      <c r="B16" s="59" t="s">
        <v>546</v>
      </c>
      <c r="C16" s="56" t="s">
        <v>501</v>
      </c>
      <c r="D16" s="56" t="s">
        <v>505</v>
      </c>
      <c r="E16" s="374"/>
    </row>
    <row r="17" spans="1:5" ht="24" customHeight="1" x14ac:dyDescent="0.2">
      <c r="A17" s="146" t="s">
        <v>368</v>
      </c>
      <c r="B17" s="59" t="s">
        <v>547</v>
      </c>
      <c r="C17" s="56" t="s">
        <v>506</v>
      </c>
      <c r="D17" s="56" t="s">
        <v>509</v>
      </c>
      <c r="E17" s="235" t="s">
        <v>189</v>
      </c>
    </row>
    <row r="18" spans="1:5" ht="24" customHeight="1" x14ac:dyDescent="0.2">
      <c r="A18" s="146" t="s">
        <v>369</v>
      </c>
      <c r="B18" s="59" t="s">
        <v>548</v>
      </c>
      <c r="C18" s="56" t="s">
        <v>507</v>
      </c>
      <c r="D18" s="56" t="s">
        <v>510</v>
      </c>
      <c r="E18" s="235" t="s">
        <v>189</v>
      </c>
    </row>
    <row r="19" spans="1:5" ht="24" customHeight="1" x14ac:dyDescent="0.2">
      <c r="A19" s="153" t="s">
        <v>145</v>
      </c>
      <c r="B19" s="242" t="s">
        <v>549</v>
      </c>
      <c r="C19" s="56" t="s">
        <v>508</v>
      </c>
      <c r="D19" s="56" t="s">
        <v>511</v>
      </c>
      <c r="E19" s="37" t="s">
        <v>181</v>
      </c>
    </row>
    <row r="20" spans="1:5" x14ac:dyDescent="0.2">
      <c r="A20" s="368" t="s">
        <v>184</v>
      </c>
      <c r="B20" s="369"/>
      <c r="C20" s="369"/>
      <c r="D20" s="369"/>
      <c r="E20" s="370"/>
    </row>
    <row r="21" spans="1:5" ht="24" customHeight="1" x14ac:dyDescent="0.2">
      <c r="A21" s="153" t="s">
        <v>392</v>
      </c>
      <c r="B21" s="242" t="s">
        <v>582</v>
      </c>
      <c r="C21" s="144" t="s">
        <v>393</v>
      </c>
      <c r="D21" s="375" t="s">
        <v>394</v>
      </c>
      <c r="E21" s="373" t="s">
        <v>140</v>
      </c>
    </row>
    <row r="22" spans="1:5" ht="24" customHeight="1" x14ac:dyDescent="0.2">
      <c r="A22" s="153" t="s">
        <v>395</v>
      </c>
      <c r="B22" s="242" t="s">
        <v>583</v>
      </c>
      <c r="C22" s="144" t="s">
        <v>397</v>
      </c>
      <c r="D22" s="376"/>
      <c r="E22" s="374"/>
    </row>
    <row r="23" spans="1:5" ht="24" customHeight="1" x14ac:dyDescent="0.2">
      <c r="A23" s="153" t="s">
        <v>396</v>
      </c>
      <c r="B23" s="242" t="s">
        <v>585</v>
      </c>
      <c r="C23" s="144" t="s">
        <v>398</v>
      </c>
      <c r="D23" s="144" t="s">
        <v>399</v>
      </c>
      <c r="E23" s="374"/>
    </row>
    <row r="24" spans="1:5" ht="24" customHeight="1" x14ac:dyDescent="0.2">
      <c r="A24" s="147" t="s">
        <v>587</v>
      </c>
      <c r="B24" s="150" t="s">
        <v>608</v>
      </c>
      <c r="C24" s="144" t="s">
        <v>400</v>
      </c>
      <c r="D24" s="144" t="s">
        <v>401</v>
      </c>
      <c r="E24" s="374"/>
    </row>
    <row r="25" spans="1:5" ht="24" customHeight="1" x14ac:dyDescent="0.2">
      <c r="A25" s="148" t="s">
        <v>588</v>
      </c>
      <c r="B25" s="145" t="s">
        <v>609</v>
      </c>
      <c r="C25" s="61" t="s">
        <v>402</v>
      </c>
      <c r="D25" s="61" t="s">
        <v>403</v>
      </c>
      <c r="E25" s="374"/>
    </row>
    <row r="26" spans="1:5" ht="24" customHeight="1" x14ac:dyDescent="0.2">
      <c r="A26" s="148" t="s">
        <v>405</v>
      </c>
      <c r="B26" s="145" t="s">
        <v>610</v>
      </c>
      <c r="C26" s="61" t="s">
        <v>406</v>
      </c>
      <c r="D26" s="61" t="s">
        <v>407</v>
      </c>
      <c r="E26" s="374"/>
    </row>
    <row r="27" spans="1:5" ht="24" customHeight="1" x14ac:dyDescent="0.2">
      <c r="A27" s="148" t="s">
        <v>404</v>
      </c>
      <c r="B27" s="60" t="s">
        <v>463</v>
      </c>
      <c r="C27" s="61" t="s">
        <v>408</v>
      </c>
      <c r="D27" s="61" t="s">
        <v>409</v>
      </c>
      <c r="E27" s="377"/>
    </row>
    <row r="28" spans="1:5" ht="24" customHeight="1" x14ac:dyDescent="0.25">
      <c r="A28" s="57" t="s">
        <v>371</v>
      </c>
      <c r="B28" s="58"/>
      <c r="C28" s="58"/>
      <c r="D28" s="58"/>
      <c r="E28" s="58"/>
    </row>
    <row r="29" spans="1:5" ht="24" customHeight="1" x14ac:dyDescent="0.2">
      <c r="A29" s="37" t="s">
        <v>56</v>
      </c>
      <c r="B29" s="59" t="s">
        <v>57</v>
      </c>
      <c r="C29" s="37" t="s">
        <v>335</v>
      </c>
      <c r="D29" s="37" t="s">
        <v>336</v>
      </c>
      <c r="E29" s="37" t="s">
        <v>58</v>
      </c>
    </row>
    <row r="30" spans="1:5" ht="24" customHeight="1" x14ac:dyDescent="0.2">
      <c r="A30" s="146" t="s">
        <v>518</v>
      </c>
      <c r="B30" s="37" t="s">
        <v>143</v>
      </c>
      <c r="C30" s="56" t="s">
        <v>372</v>
      </c>
      <c r="D30" s="56" t="s">
        <v>373</v>
      </c>
      <c r="E30" s="371" t="s">
        <v>614</v>
      </c>
    </row>
    <row r="31" spans="1:5" ht="24" customHeight="1" x14ac:dyDescent="0.2">
      <c r="A31" s="146" t="s">
        <v>519</v>
      </c>
      <c r="B31" s="37" t="s">
        <v>144</v>
      </c>
      <c r="C31" s="56" t="s">
        <v>374</v>
      </c>
      <c r="D31" s="56" t="s">
        <v>375</v>
      </c>
      <c r="E31" s="372"/>
    </row>
    <row r="32" spans="1:5" ht="24" customHeight="1" x14ac:dyDescent="0.2">
      <c r="A32" s="146" t="s">
        <v>520</v>
      </c>
      <c r="B32" s="37" t="s">
        <v>523</v>
      </c>
      <c r="C32" s="56" t="s">
        <v>521</v>
      </c>
      <c r="D32" s="56" t="s">
        <v>522</v>
      </c>
      <c r="E32" s="151" t="s">
        <v>182</v>
      </c>
    </row>
    <row r="33" spans="1:5" x14ac:dyDescent="0.2">
      <c r="A33" s="368" t="s">
        <v>185</v>
      </c>
      <c r="B33" s="369"/>
      <c r="C33" s="369"/>
      <c r="D33" s="369"/>
      <c r="E33" s="370"/>
    </row>
    <row r="34" spans="1:5" ht="24" customHeight="1" x14ac:dyDescent="0.2">
      <c r="A34" s="146" t="s">
        <v>186</v>
      </c>
      <c r="B34" s="37" t="s">
        <v>624</v>
      </c>
      <c r="C34" s="144" t="s">
        <v>376</v>
      </c>
      <c r="D34" s="144" t="s">
        <v>377</v>
      </c>
      <c r="E34" s="371" t="s">
        <v>174</v>
      </c>
    </row>
    <row r="35" spans="1:5" ht="24" customHeight="1" x14ac:dyDescent="0.2">
      <c r="A35" s="153" t="s">
        <v>187</v>
      </c>
      <c r="B35" s="151" t="s">
        <v>524</v>
      </c>
      <c r="C35" s="61" t="s">
        <v>379</v>
      </c>
      <c r="D35" s="61" t="s">
        <v>378</v>
      </c>
      <c r="E35" s="372"/>
    </row>
    <row r="36" spans="1:5" ht="24" customHeight="1" x14ac:dyDescent="0.2">
      <c r="A36" s="147" t="s">
        <v>188</v>
      </c>
      <c r="B36" s="150" t="s">
        <v>628</v>
      </c>
      <c r="C36" s="144" t="s">
        <v>380</v>
      </c>
      <c r="D36" s="144" t="s">
        <v>381</v>
      </c>
      <c r="E36" s="371" t="s">
        <v>175</v>
      </c>
    </row>
    <row r="37" spans="1:5" ht="24" customHeight="1" x14ac:dyDescent="0.2">
      <c r="A37" s="147" t="s">
        <v>527</v>
      </c>
      <c r="B37" s="150" t="s">
        <v>629</v>
      </c>
      <c r="C37" s="144" t="s">
        <v>382</v>
      </c>
      <c r="D37" s="144" t="s">
        <v>383</v>
      </c>
      <c r="E37" s="372"/>
    </row>
    <row r="38" spans="1:5" ht="24" customHeight="1" x14ac:dyDescent="0.2">
      <c r="A38" s="148" t="s">
        <v>136</v>
      </c>
      <c r="B38" s="145" t="s">
        <v>525</v>
      </c>
      <c r="C38" s="61" t="s">
        <v>384</v>
      </c>
      <c r="D38" s="61" t="s">
        <v>385</v>
      </c>
      <c r="E38" s="362" t="s">
        <v>627</v>
      </c>
    </row>
    <row r="39" spans="1:5" ht="24" customHeight="1" x14ac:dyDescent="0.2">
      <c r="A39" s="148" t="s">
        <v>137</v>
      </c>
      <c r="B39" s="145" t="s">
        <v>526</v>
      </c>
      <c r="C39" s="61" t="s">
        <v>386</v>
      </c>
      <c r="D39" s="61" t="s">
        <v>387</v>
      </c>
      <c r="E39" s="363"/>
    </row>
    <row r="40" spans="1:5" ht="24" customHeight="1" x14ac:dyDescent="0.2">
      <c r="A40" s="148" t="s">
        <v>138</v>
      </c>
      <c r="B40" s="145" t="s">
        <v>642</v>
      </c>
      <c r="C40" s="61" t="s">
        <v>390</v>
      </c>
      <c r="D40" s="61" t="s">
        <v>391</v>
      </c>
      <c r="E40" s="363"/>
    </row>
    <row r="41" spans="1:5" ht="24" customHeight="1" x14ac:dyDescent="0.2">
      <c r="A41" s="148" t="s">
        <v>139</v>
      </c>
      <c r="B41" s="145" t="s">
        <v>643</v>
      </c>
      <c r="C41" s="61" t="s">
        <v>388</v>
      </c>
      <c r="D41" s="61" t="s">
        <v>389</v>
      </c>
      <c r="E41" s="364"/>
    </row>
    <row r="42" spans="1:5" ht="12.75" customHeight="1" x14ac:dyDescent="0.2">
      <c r="A42" s="107"/>
      <c r="B42" s="108"/>
      <c r="C42" s="109"/>
      <c r="D42" s="109"/>
      <c r="E42" s="110"/>
    </row>
    <row r="44" spans="1:5" ht="19" x14ac:dyDescent="0.3">
      <c r="A44" s="143"/>
    </row>
    <row r="45" spans="1:5" ht="19" x14ac:dyDescent="0.3">
      <c r="A45" s="143"/>
    </row>
  </sheetData>
  <mergeCells count="11">
    <mergeCell ref="E38:E41"/>
    <mergeCell ref="A1:E1"/>
    <mergeCell ref="A2:B2"/>
    <mergeCell ref="A20:E20"/>
    <mergeCell ref="E30:E31"/>
    <mergeCell ref="A33:E33"/>
    <mergeCell ref="E13:E16"/>
    <mergeCell ref="E34:E35"/>
    <mergeCell ref="E36:E37"/>
    <mergeCell ref="D21:D22"/>
    <mergeCell ref="E21:E27"/>
  </mergeCells>
  <phoneticPr fontId="2"/>
  <printOptions horizontalCentered="1"/>
  <pageMargins left="0.70866141732283472" right="0.70866141732283472" top="0.59055118110236227" bottom="0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2"/>
  <sheetViews>
    <sheetView view="pageBreakPreview" zoomScale="120" zoomScaleNormal="100" zoomScaleSheetLayoutView="120" workbookViewId="0">
      <selection activeCell="G28" sqref="G28"/>
    </sheetView>
  </sheetViews>
  <sheetFormatPr defaultColWidth="9" defaultRowHeight="14" x14ac:dyDescent="0.2"/>
  <cols>
    <col min="1" max="1" width="3.6328125" style="49" customWidth="1"/>
    <col min="2" max="2" width="4.7265625" style="49" customWidth="1"/>
    <col min="3" max="3" width="11.6328125" style="49" customWidth="1"/>
    <col min="4" max="4" width="11.7265625" style="49" customWidth="1"/>
    <col min="5" max="5" width="6.453125" style="67" customWidth="1"/>
    <col min="6" max="7" width="6.453125" style="49" customWidth="1"/>
    <col min="8" max="8" width="2.90625" style="49" customWidth="1"/>
    <col min="9" max="9" width="3.6328125" style="49" customWidth="1"/>
    <col min="10" max="10" width="6.08984375" style="49" customWidth="1"/>
    <col min="11" max="11" width="11.6328125" style="49" customWidth="1"/>
    <col min="12" max="12" width="10.7265625" style="49" bestFit="1" customWidth="1"/>
    <col min="13" max="13" width="6.453125" style="67" customWidth="1"/>
    <col min="14" max="15" width="6.453125" style="49" customWidth="1"/>
    <col min="16" max="16" width="5.08984375" style="49" customWidth="1"/>
    <col min="17" max="17" width="5.08984375" style="46" customWidth="1"/>
    <col min="18" max="18" width="9" style="49"/>
    <col min="19" max="44" width="3.26953125" style="49" customWidth="1"/>
    <col min="45" max="16384" width="9" style="49"/>
  </cols>
  <sheetData>
    <row r="1" spans="1:18" s="44" customFormat="1" ht="29.25" customHeight="1" x14ac:dyDescent="0.25">
      <c r="A1" s="378" t="s">
        <v>332</v>
      </c>
      <c r="B1" s="378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62"/>
      <c r="Q1" s="46"/>
    </row>
    <row r="2" spans="1:18" s="44" customFormat="1" ht="21.75" customHeight="1" x14ac:dyDescent="0.3">
      <c r="A2" s="49"/>
      <c r="B2" s="49"/>
      <c r="C2" s="227" t="s">
        <v>337</v>
      </c>
      <c r="D2" s="63"/>
      <c r="E2" s="63"/>
      <c r="F2" s="63"/>
      <c r="G2" s="63"/>
      <c r="H2" s="63"/>
      <c r="I2" s="63"/>
      <c r="J2" s="63"/>
      <c r="K2" s="227" t="s">
        <v>340</v>
      </c>
      <c r="L2" s="64"/>
      <c r="M2" s="4"/>
      <c r="N2" s="4"/>
      <c r="O2" s="62"/>
      <c r="Q2" s="46"/>
    </row>
    <row r="3" spans="1:18" s="8" customFormat="1" ht="30" customHeight="1" x14ac:dyDescent="0.2">
      <c r="A3" s="28" t="s">
        <v>86</v>
      </c>
      <c r="B3" s="28" t="s">
        <v>2</v>
      </c>
      <c r="C3" s="28" t="s">
        <v>1</v>
      </c>
      <c r="D3" s="28" t="s">
        <v>0</v>
      </c>
      <c r="E3" s="65" t="s">
        <v>70</v>
      </c>
      <c r="F3" s="28" t="s">
        <v>71</v>
      </c>
      <c r="G3" s="65" t="s">
        <v>72</v>
      </c>
      <c r="H3" s="31"/>
      <c r="I3" s="28" t="s">
        <v>88</v>
      </c>
      <c r="J3" s="28" t="s">
        <v>60</v>
      </c>
      <c r="K3" s="28" t="s">
        <v>1</v>
      </c>
      <c r="L3" s="28" t="s">
        <v>0</v>
      </c>
      <c r="M3" s="65" t="s">
        <v>70</v>
      </c>
      <c r="N3" s="28" t="s">
        <v>71</v>
      </c>
      <c r="O3" s="65" t="s">
        <v>72</v>
      </c>
      <c r="R3" s="31" t="s">
        <v>104</v>
      </c>
    </row>
    <row r="4" spans="1:18" s="8" customFormat="1" ht="30" customHeight="1" x14ac:dyDescent="0.2">
      <c r="A4" s="28">
        <v>1</v>
      </c>
      <c r="B4" s="28">
        <v>20</v>
      </c>
      <c r="C4" s="105" t="str">
        <f t="shared" ref="C4:C8" si="0">IF(B4="","",VLOOKUP(B4,$B$30:$D$99,2))</f>
        <v>秀明八千代</v>
      </c>
      <c r="D4" s="105" t="str">
        <f t="shared" ref="D4:D8" si="1">IF(B4="","",VLOOKUP(B4,$B$30:$D$199,3))</f>
        <v>松室　瑞葉</v>
      </c>
      <c r="E4" s="190" t="s">
        <v>530</v>
      </c>
      <c r="F4" s="192" t="s">
        <v>541</v>
      </c>
      <c r="G4" s="189" t="s">
        <v>530</v>
      </c>
      <c r="H4" s="20"/>
      <c r="I4" s="28">
        <v>20</v>
      </c>
      <c r="J4" s="28">
        <v>16</v>
      </c>
      <c r="K4" s="105" t="str">
        <f>IF(J4="","",VLOOKUP(J4,$B$30:$D$199,2))</f>
        <v>佐原</v>
      </c>
      <c r="L4" s="105" t="str">
        <f>IF(J4="","",VLOOKUP(J4,$B$30:$D$199,3))</f>
        <v>安藤　彩葉</v>
      </c>
      <c r="M4" s="190">
        <v>19.3</v>
      </c>
      <c r="N4" s="192">
        <v>8</v>
      </c>
      <c r="O4" s="189" t="s">
        <v>533</v>
      </c>
      <c r="R4" s="31" t="s">
        <v>75</v>
      </c>
    </row>
    <row r="5" spans="1:18" s="8" customFormat="1" ht="30" customHeight="1" x14ac:dyDescent="0.2">
      <c r="A5" s="28">
        <v>2</v>
      </c>
      <c r="B5" s="28">
        <v>2</v>
      </c>
      <c r="C5" s="105" t="str">
        <f t="shared" si="0"/>
        <v>拓大紅陵</v>
      </c>
      <c r="D5" s="105" t="str">
        <f t="shared" si="1"/>
        <v>白井　まりあ</v>
      </c>
      <c r="E5" s="190">
        <v>22.3</v>
      </c>
      <c r="F5" s="192">
        <v>2</v>
      </c>
      <c r="G5" s="189" t="s">
        <v>531</v>
      </c>
      <c r="H5" s="20"/>
      <c r="I5" s="28">
        <v>21</v>
      </c>
      <c r="J5" s="28">
        <v>4</v>
      </c>
      <c r="K5" s="105" t="str">
        <f>IF(J5="","",VLOOKUP(J5,$B$30:$D$199,2))</f>
        <v>拓大紅陵</v>
      </c>
      <c r="L5" s="105" t="str">
        <f>IF(J5="","",VLOOKUP(J5,$B$30:$D$199,3))</f>
        <v>丸山　彩綺</v>
      </c>
      <c r="M5" s="190">
        <v>22.2</v>
      </c>
      <c r="N5" s="192">
        <v>2</v>
      </c>
      <c r="O5" s="189" t="s">
        <v>533</v>
      </c>
      <c r="R5" s="31" t="s">
        <v>73</v>
      </c>
    </row>
    <row r="6" spans="1:18" s="8" customFormat="1" ht="30" customHeight="1" x14ac:dyDescent="0.2">
      <c r="A6" s="28">
        <v>3</v>
      </c>
      <c r="B6" s="28">
        <v>23</v>
      </c>
      <c r="C6" s="105" t="str">
        <f t="shared" si="0"/>
        <v>千葉経済</v>
      </c>
      <c r="D6" s="105" t="str">
        <f t="shared" si="1"/>
        <v>髙橋　凛</v>
      </c>
      <c r="E6" s="190">
        <v>20.299999999999997</v>
      </c>
      <c r="F6" s="192">
        <v>6</v>
      </c>
      <c r="G6" s="189" t="s">
        <v>532</v>
      </c>
      <c r="H6" s="20"/>
      <c r="I6" s="28">
        <v>22</v>
      </c>
      <c r="J6" s="28">
        <v>24</v>
      </c>
      <c r="K6" s="105" t="str">
        <f t="shared" ref="K6:K11" si="2">IF(J6="","",VLOOKUP(J6,$B$30:$D$199,2))</f>
        <v>渋谷幕張</v>
      </c>
      <c r="L6" s="105" t="str">
        <f t="shared" ref="L6:L11" si="3">IF(J6="","",VLOOKUP(J6,$B$30:$D$199,3))</f>
        <v>浅井　さくら子</v>
      </c>
      <c r="M6" s="190">
        <v>19.600000000000001</v>
      </c>
      <c r="N6" s="192">
        <v>5</v>
      </c>
      <c r="O6" s="189" t="s">
        <v>538</v>
      </c>
      <c r="R6" s="31" t="s">
        <v>76</v>
      </c>
    </row>
    <row r="7" spans="1:18" s="8" customFormat="1" ht="30" customHeight="1" x14ac:dyDescent="0.2">
      <c r="A7" s="28">
        <v>4</v>
      </c>
      <c r="B7" s="28">
        <v>34</v>
      </c>
      <c r="C7" s="105" t="str">
        <f t="shared" si="0"/>
        <v>西武台千葉</v>
      </c>
      <c r="D7" s="105" t="str">
        <f t="shared" si="1"/>
        <v>山本　綾乃</v>
      </c>
      <c r="E7" s="190">
        <v>15</v>
      </c>
      <c r="F7" s="192">
        <v>8</v>
      </c>
      <c r="G7" s="189" t="s">
        <v>531</v>
      </c>
      <c r="H7" s="20"/>
      <c r="I7" s="28">
        <v>23</v>
      </c>
      <c r="J7" s="28">
        <v>31</v>
      </c>
      <c r="K7" s="105" t="str">
        <f t="shared" si="2"/>
        <v>麗澤</v>
      </c>
      <c r="L7" s="105" t="str">
        <f t="shared" si="3"/>
        <v>佐久間　心遥</v>
      </c>
      <c r="M7" s="190">
        <v>20.9</v>
      </c>
      <c r="N7" s="192">
        <v>3</v>
      </c>
      <c r="O7" s="189" t="s">
        <v>535</v>
      </c>
      <c r="R7" s="31" t="s">
        <v>74</v>
      </c>
    </row>
    <row r="8" spans="1:18" s="8" customFormat="1" ht="30" customHeight="1" x14ac:dyDescent="0.2">
      <c r="A8" s="28">
        <v>5</v>
      </c>
      <c r="B8" s="28">
        <v>36</v>
      </c>
      <c r="C8" s="105" t="str">
        <f t="shared" si="0"/>
        <v>船橋東</v>
      </c>
      <c r="D8" s="105" t="str">
        <f t="shared" si="1"/>
        <v>喜尾　美月</v>
      </c>
      <c r="E8" s="191">
        <v>19</v>
      </c>
      <c r="F8" s="192">
        <v>7</v>
      </c>
      <c r="G8" s="189" t="s">
        <v>533</v>
      </c>
      <c r="H8" s="20"/>
      <c r="I8" s="28">
        <v>24</v>
      </c>
      <c r="J8" s="28">
        <v>28</v>
      </c>
      <c r="K8" s="105" t="str">
        <f t="shared" si="2"/>
        <v>習志野</v>
      </c>
      <c r="L8" s="105" t="str">
        <f t="shared" si="3"/>
        <v>井澤　結依菜</v>
      </c>
      <c r="M8" s="191" t="s">
        <v>530</v>
      </c>
      <c r="N8" s="192" t="s">
        <v>541</v>
      </c>
      <c r="O8" s="189" t="s">
        <v>530</v>
      </c>
      <c r="R8" s="31" t="s">
        <v>105</v>
      </c>
    </row>
    <row r="9" spans="1:18" s="8" customFormat="1" ht="30" customHeight="1" x14ac:dyDescent="0.2">
      <c r="A9" s="28">
        <v>6</v>
      </c>
      <c r="B9" s="28">
        <v>5</v>
      </c>
      <c r="C9" s="105" t="str">
        <f>IF(B9="","",VLOOKUP(B9,$B$30:$D$99,2))</f>
        <v>木更津総合</v>
      </c>
      <c r="D9" s="105" t="str">
        <f>IF(B9="","",VLOOKUP(B9,$B$30:$D$199,3))</f>
        <v>藤平　向日葵</v>
      </c>
      <c r="E9" s="191">
        <v>21.4</v>
      </c>
      <c r="F9" s="192">
        <v>3</v>
      </c>
      <c r="G9" s="189" t="s">
        <v>534</v>
      </c>
      <c r="H9" s="20"/>
      <c r="I9" s="28">
        <v>25</v>
      </c>
      <c r="J9" s="28">
        <v>6</v>
      </c>
      <c r="K9" s="105" t="str">
        <f t="shared" si="2"/>
        <v>木更津総合</v>
      </c>
      <c r="L9" s="105" t="str">
        <f t="shared" si="3"/>
        <v>稲村　乃愛</v>
      </c>
      <c r="M9" s="191">
        <v>20.799999999999997</v>
      </c>
      <c r="N9" s="192">
        <v>4</v>
      </c>
      <c r="O9" s="189" t="s">
        <v>538</v>
      </c>
      <c r="R9" s="31" t="s">
        <v>106</v>
      </c>
    </row>
    <row r="10" spans="1:18" s="8" customFormat="1" ht="30" customHeight="1" x14ac:dyDescent="0.2">
      <c r="A10" s="28">
        <v>7</v>
      </c>
      <c r="B10" s="28">
        <v>30</v>
      </c>
      <c r="C10" s="105" t="str">
        <f>IF(B10="","",VLOOKUP(B10,$B$30:$D$99,2))</f>
        <v>麗澤</v>
      </c>
      <c r="D10" s="105" t="str">
        <f>IF(B10="","",VLOOKUP(B10,$B$30:$D$199,3))</f>
        <v>宇根水　彩帆</v>
      </c>
      <c r="E10" s="191">
        <v>20.5</v>
      </c>
      <c r="F10" s="192">
        <v>5</v>
      </c>
      <c r="G10" s="189" t="s">
        <v>535</v>
      </c>
      <c r="H10" s="20"/>
      <c r="I10" s="28">
        <v>26</v>
      </c>
      <c r="J10" s="28">
        <v>27</v>
      </c>
      <c r="K10" s="105" t="str">
        <f t="shared" si="2"/>
        <v>千葉南</v>
      </c>
      <c r="L10" s="105" t="str">
        <f t="shared" si="3"/>
        <v>鈴木　栞莉</v>
      </c>
      <c r="M10" s="191">
        <v>19.600000000000001</v>
      </c>
      <c r="N10" s="192">
        <v>5</v>
      </c>
      <c r="O10" s="189" t="s">
        <v>539</v>
      </c>
      <c r="R10" s="31" t="s">
        <v>107</v>
      </c>
    </row>
    <row r="11" spans="1:18" s="8" customFormat="1" ht="28.5" customHeight="1" x14ac:dyDescent="0.2">
      <c r="A11" s="28">
        <v>8</v>
      </c>
      <c r="B11" s="28">
        <v>14</v>
      </c>
      <c r="C11" s="105" t="str">
        <f>IF(B11="","",VLOOKUP(B11,$B$30:$D$99,2))</f>
        <v>市立銚子</v>
      </c>
      <c r="D11" s="105" t="str">
        <f>IF(B11="","",VLOOKUP(B11,$B$30:$D$199,3))</f>
        <v>平野　花奈</v>
      </c>
      <c r="E11" s="191">
        <v>21.1</v>
      </c>
      <c r="F11" s="192">
        <v>4</v>
      </c>
      <c r="G11" s="189" t="s">
        <v>534</v>
      </c>
      <c r="H11" s="31"/>
      <c r="I11" s="28">
        <v>27</v>
      </c>
      <c r="J11" s="28">
        <v>13</v>
      </c>
      <c r="K11" s="105" t="str">
        <f t="shared" si="2"/>
        <v>市立銚子</v>
      </c>
      <c r="L11" s="105" t="str">
        <f t="shared" si="3"/>
        <v>西宮　かりん</v>
      </c>
      <c r="M11" s="191">
        <v>19.5</v>
      </c>
      <c r="N11" s="192">
        <v>7</v>
      </c>
      <c r="O11" s="189" t="s">
        <v>539</v>
      </c>
      <c r="R11" s="31" t="s">
        <v>108</v>
      </c>
    </row>
    <row r="12" spans="1:18" s="8" customFormat="1" ht="28.5" customHeight="1" x14ac:dyDescent="0.2">
      <c r="A12" s="28">
        <v>9</v>
      </c>
      <c r="B12" s="28">
        <v>19</v>
      </c>
      <c r="C12" s="105" t="str">
        <f>IF(B12="","",VLOOKUP(B12,$B$30:$D$99,2))</f>
        <v>秀明八千代</v>
      </c>
      <c r="D12" s="105" t="str">
        <f>IF(B12="","",VLOOKUP(B12,$B$30:$D$199,3))</f>
        <v>多田　菜々美</v>
      </c>
      <c r="E12" s="191">
        <v>22.9</v>
      </c>
      <c r="F12" s="192">
        <v>1</v>
      </c>
      <c r="G12" s="189" t="s">
        <v>536</v>
      </c>
      <c r="H12" s="31"/>
      <c r="I12" s="28">
        <v>28</v>
      </c>
      <c r="J12" s="28">
        <v>22</v>
      </c>
      <c r="K12" s="105" t="str">
        <f>IF(J12="","",VLOOKUP(J12,$B$30:$D$199,2))</f>
        <v>秀明八千代</v>
      </c>
      <c r="L12" s="105" t="str">
        <f t="shared" ref="L12" si="4">IF(J12="","",VLOOKUP(J12,$B$30:$D$199,3))</f>
        <v>荒木　美琴</v>
      </c>
      <c r="M12" s="191">
        <v>23.9</v>
      </c>
      <c r="N12" s="192">
        <v>1</v>
      </c>
      <c r="O12" s="189" t="s">
        <v>540</v>
      </c>
      <c r="Q12" s="66"/>
      <c r="R12" s="31" t="s">
        <v>109</v>
      </c>
    </row>
    <row r="13" spans="1:18" s="8" customFormat="1" ht="28.5" customHeight="1" x14ac:dyDescent="0.3">
      <c r="A13" s="31"/>
      <c r="B13" s="31"/>
      <c r="C13" s="227" t="s">
        <v>339</v>
      </c>
      <c r="D13" s="63"/>
      <c r="E13" s="63"/>
      <c r="F13" s="63"/>
      <c r="G13" s="63"/>
      <c r="H13" s="63"/>
      <c r="I13" s="63"/>
      <c r="J13" s="63"/>
      <c r="K13" s="227" t="s">
        <v>338</v>
      </c>
      <c r="L13" s="31"/>
      <c r="M13" s="31"/>
      <c r="N13" s="31"/>
      <c r="Q13" s="66"/>
      <c r="R13" s="31" t="s">
        <v>110</v>
      </c>
    </row>
    <row r="14" spans="1:18" s="8" customFormat="1" ht="30" customHeight="1" x14ac:dyDescent="0.2">
      <c r="A14" s="28" t="s">
        <v>89</v>
      </c>
      <c r="B14" s="28" t="s">
        <v>2</v>
      </c>
      <c r="C14" s="28" t="s">
        <v>1</v>
      </c>
      <c r="D14" s="28" t="s">
        <v>0</v>
      </c>
      <c r="E14" s="65" t="s">
        <v>70</v>
      </c>
      <c r="F14" s="28" t="s">
        <v>71</v>
      </c>
      <c r="G14" s="65" t="s">
        <v>72</v>
      </c>
      <c r="H14"/>
      <c r="I14" s="28" t="s">
        <v>87</v>
      </c>
      <c r="J14" s="28" t="s">
        <v>2</v>
      </c>
      <c r="K14" s="28" t="s">
        <v>1</v>
      </c>
      <c r="L14" s="28" t="s">
        <v>0</v>
      </c>
      <c r="M14" s="65" t="s">
        <v>70</v>
      </c>
      <c r="N14" s="28" t="s">
        <v>71</v>
      </c>
      <c r="O14" s="65" t="s">
        <v>72</v>
      </c>
      <c r="Q14" s="31"/>
      <c r="R14" s="88" t="s">
        <v>111</v>
      </c>
    </row>
    <row r="15" spans="1:18" s="8" customFormat="1" ht="30" customHeight="1" x14ac:dyDescent="0.2">
      <c r="A15" s="28">
        <v>10</v>
      </c>
      <c r="B15" s="28">
        <v>29</v>
      </c>
      <c r="C15" s="105" t="str">
        <f>IF(B15="","",VLOOKUP(B15,$B$30:$D$99,2))</f>
        <v>習志野</v>
      </c>
      <c r="D15" s="105" t="str">
        <f>IF(B15="","",VLOOKUP(B15,$B$30:$D$199,3))</f>
        <v>徳田　樹乃</v>
      </c>
      <c r="E15" s="190">
        <v>18.7</v>
      </c>
      <c r="F15" s="192">
        <v>8</v>
      </c>
      <c r="G15" s="189" t="s">
        <v>539</v>
      </c>
      <c r="H15"/>
      <c r="I15" s="28">
        <v>29</v>
      </c>
      <c r="J15" s="28">
        <v>32</v>
      </c>
      <c r="K15" s="105" t="str">
        <f t="shared" ref="K15:K22" si="5">IF(J15="","",VLOOKUP(J15,$B$30:$D$199,2))</f>
        <v>日体大柏</v>
      </c>
      <c r="L15" s="105" t="str">
        <f t="shared" ref="L15" si="6">IF(J15="","",VLOOKUP(J15,$B$30:$D$199,3))</f>
        <v>大塚　菜々珂</v>
      </c>
      <c r="M15" s="190">
        <v>20</v>
      </c>
      <c r="N15" s="192">
        <v>5</v>
      </c>
      <c r="O15" s="189" t="s">
        <v>531</v>
      </c>
      <c r="R15" s="88" t="s">
        <v>112</v>
      </c>
    </row>
    <row r="16" spans="1:18" s="8" customFormat="1" ht="30" customHeight="1" x14ac:dyDescent="0.2">
      <c r="A16" s="28">
        <v>11</v>
      </c>
      <c r="B16" s="28">
        <v>15</v>
      </c>
      <c r="C16" s="105" t="str">
        <f t="shared" ref="C16:C22" si="7">IF(B16="","",VLOOKUP(B16,$B$30:$D$99,2))</f>
        <v>佐原</v>
      </c>
      <c r="D16" s="105" t="str">
        <f t="shared" ref="D16:D22" si="8">IF(B16="","",VLOOKUP(B16,$B$30:$D$199,3))</f>
        <v>菊巒　夏子</v>
      </c>
      <c r="E16" s="190">
        <v>19.7</v>
      </c>
      <c r="F16" s="192">
        <v>6</v>
      </c>
      <c r="G16" s="189" t="s">
        <v>533</v>
      </c>
      <c r="H16"/>
      <c r="I16" s="28">
        <v>30</v>
      </c>
      <c r="J16" s="28">
        <v>17</v>
      </c>
      <c r="K16" s="105" t="str">
        <f t="shared" si="5"/>
        <v>秀明八千代</v>
      </c>
      <c r="L16" s="105" t="str">
        <f t="shared" ref="L16:L22" si="9">IF(J16="","",VLOOKUP(J16,$B$30:$D$199,3))</f>
        <v>桐原　梨乃</v>
      </c>
      <c r="M16" s="190">
        <v>22.4</v>
      </c>
      <c r="N16" s="192">
        <v>2</v>
      </c>
      <c r="O16" s="189" t="s">
        <v>531</v>
      </c>
      <c r="P16"/>
      <c r="R16" s="88" t="s">
        <v>113</v>
      </c>
    </row>
    <row r="17" spans="1:18" s="8" customFormat="1" ht="30" customHeight="1" x14ac:dyDescent="0.2">
      <c r="A17" s="28">
        <v>12</v>
      </c>
      <c r="B17" s="28">
        <v>33</v>
      </c>
      <c r="C17" s="105" t="str">
        <f t="shared" si="7"/>
        <v>日体大柏</v>
      </c>
      <c r="D17" s="105" t="str">
        <f t="shared" si="8"/>
        <v>野田　明日美</v>
      </c>
      <c r="E17" s="190">
        <v>20.9</v>
      </c>
      <c r="F17" s="192">
        <v>4</v>
      </c>
      <c r="G17" s="189" t="s">
        <v>535</v>
      </c>
      <c r="H17"/>
      <c r="I17" s="28">
        <v>31</v>
      </c>
      <c r="J17" s="28">
        <v>35</v>
      </c>
      <c r="K17" s="105" t="str">
        <f t="shared" si="5"/>
        <v>船橋東</v>
      </c>
      <c r="L17" s="105" t="str">
        <f t="shared" si="9"/>
        <v>増子　由姫美</v>
      </c>
      <c r="M17" s="190">
        <v>19</v>
      </c>
      <c r="N17" s="192">
        <v>6</v>
      </c>
      <c r="O17" s="189" t="s">
        <v>533</v>
      </c>
      <c r="P17"/>
      <c r="R17" s="31" t="s">
        <v>114</v>
      </c>
    </row>
    <row r="18" spans="1:18" s="8" customFormat="1" ht="30" customHeight="1" x14ac:dyDescent="0.2">
      <c r="A18" s="28">
        <v>13</v>
      </c>
      <c r="B18" s="28">
        <v>12</v>
      </c>
      <c r="C18" s="105" t="str">
        <f t="shared" si="7"/>
        <v>成田</v>
      </c>
      <c r="D18" s="105" t="str">
        <f t="shared" si="8"/>
        <v>青木心優</v>
      </c>
      <c r="E18" s="190">
        <v>18.700000000000003</v>
      </c>
      <c r="F18" s="192">
        <v>7</v>
      </c>
      <c r="G18" s="189" t="s">
        <v>533</v>
      </c>
      <c r="H18"/>
      <c r="I18" s="28">
        <v>32</v>
      </c>
      <c r="J18" s="28">
        <v>7</v>
      </c>
      <c r="K18" s="105" t="str">
        <f t="shared" si="5"/>
        <v>木更津総合</v>
      </c>
      <c r="L18" s="105" t="str">
        <f t="shared" si="9"/>
        <v>吉野　菜々子</v>
      </c>
      <c r="M18" s="190">
        <v>23</v>
      </c>
      <c r="N18" s="192">
        <v>1</v>
      </c>
      <c r="O18" s="189" t="s">
        <v>542</v>
      </c>
      <c r="P18"/>
      <c r="R18" s="88" t="s">
        <v>115</v>
      </c>
    </row>
    <row r="19" spans="1:18" s="8" customFormat="1" ht="30" customHeight="1" x14ac:dyDescent="0.2">
      <c r="A19" s="28">
        <v>14</v>
      </c>
      <c r="B19" s="28">
        <v>18</v>
      </c>
      <c r="C19" s="105" t="str">
        <f>IF(B19="","",VLOOKUP(B19,$B$30:$D$99,2))</f>
        <v>秀明八千代</v>
      </c>
      <c r="D19" s="105" t="str">
        <f t="shared" si="8"/>
        <v>芳賀　さくら</v>
      </c>
      <c r="E19" s="191">
        <v>22.700000000000003</v>
      </c>
      <c r="F19" s="192">
        <v>1</v>
      </c>
      <c r="G19" s="189" t="s">
        <v>540</v>
      </c>
      <c r="H19"/>
      <c r="I19" s="28">
        <v>33</v>
      </c>
      <c r="J19" s="28">
        <v>37</v>
      </c>
      <c r="K19" s="105" t="str">
        <f t="shared" si="5"/>
        <v>昭和学院</v>
      </c>
      <c r="L19" s="105" t="str">
        <f t="shared" si="9"/>
        <v>伊藤　優来</v>
      </c>
      <c r="M19" s="191" t="s">
        <v>530</v>
      </c>
      <c r="N19" s="192" t="s">
        <v>541</v>
      </c>
      <c r="O19" s="189" t="s">
        <v>530</v>
      </c>
      <c r="P19"/>
      <c r="R19" s="31"/>
    </row>
    <row r="20" spans="1:18" s="8" customFormat="1" ht="30" customHeight="1" x14ac:dyDescent="0.2">
      <c r="A20" s="28">
        <v>15</v>
      </c>
      <c r="B20" s="28">
        <v>9</v>
      </c>
      <c r="C20" s="105" t="str">
        <f t="shared" si="7"/>
        <v>成東</v>
      </c>
      <c r="D20" s="105" t="str">
        <f t="shared" si="8"/>
        <v>古山　璃子</v>
      </c>
      <c r="E20" s="191">
        <v>17.8</v>
      </c>
      <c r="F20" s="192">
        <v>9</v>
      </c>
      <c r="G20" s="189" t="s">
        <v>535</v>
      </c>
      <c r="H20"/>
      <c r="I20" s="28">
        <v>34</v>
      </c>
      <c r="J20" s="28">
        <v>11</v>
      </c>
      <c r="K20" s="105" t="str">
        <f t="shared" si="5"/>
        <v>成田</v>
      </c>
      <c r="L20" s="105" t="str">
        <f t="shared" si="9"/>
        <v>金谷実咲輝</v>
      </c>
      <c r="M20" s="191">
        <v>18.2</v>
      </c>
      <c r="N20" s="192">
        <v>7</v>
      </c>
      <c r="O20" s="189" t="s">
        <v>533</v>
      </c>
      <c r="P20"/>
    </row>
    <row r="21" spans="1:18" s="8" customFormat="1" ht="30" customHeight="1" x14ac:dyDescent="0.2">
      <c r="A21" s="28">
        <v>16</v>
      </c>
      <c r="B21" s="28">
        <v>26</v>
      </c>
      <c r="C21" s="105" t="str">
        <f t="shared" si="7"/>
        <v>千葉南</v>
      </c>
      <c r="D21" s="105" t="str">
        <f t="shared" si="8"/>
        <v>秋葉　結奈</v>
      </c>
      <c r="E21" s="191">
        <v>19.700000000000003</v>
      </c>
      <c r="F21" s="192">
        <v>5</v>
      </c>
      <c r="G21" s="189" t="s">
        <v>539</v>
      </c>
      <c r="H21"/>
      <c r="I21" s="28">
        <v>35</v>
      </c>
      <c r="J21" s="28">
        <v>1</v>
      </c>
      <c r="K21" s="105" t="str">
        <f t="shared" si="5"/>
        <v>拓大紅陵</v>
      </c>
      <c r="L21" s="105" t="str">
        <f t="shared" si="9"/>
        <v>清水　瑠華</v>
      </c>
      <c r="M21" s="191">
        <v>22.4</v>
      </c>
      <c r="N21" s="192">
        <v>3</v>
      </c>
      <c r="O21" s="189" t="s">
        <v>531</v>
      </c>
      <c r="P21"/>
    </row>
    <row r="22" spans="1:18" s="8" customFormat="1" ht="30" customHeight="1" x14ac:dyDescent="0.2">
      <c r="A22" s="28">
        <v>17</v>
      </c>
      <c r="B22" s="28">
        <v>8</v>
      </c>
      <c r="C22" s="105" t="str">
        <f t="shared" si="7"/>
        <v>東金</v>
      </c>
      <c r="D22" s="105" t="str">
        <f t="shared" si="8"/>
        <v>平松　沙紀</v>
      </c>
      <c r="E22" s="191" t="s">
        <v>530</v>
      </c>
      <c r="F22" s="192" t="s">
        <v>541</v>
      </c>
      <c r="G22" s="189" t="s">
        <v>530</v>
      </c>
      <c r="H22"/>
      <c r="I22" s="28">
        <v>36</v>
      </c>
      <c r="J22" s="28">
        <v>10</v>
      </c>
      <c r="K22" s="105" t="str">
        <f t="shared" si="5"/>
        <v>成東</v>
      </c>
      <c r="L22" s="105" t="str">
        <f t="shared" si="9"/>
        <v>髙𣘺　悠月</v>
      </c>
      <c r="M22" s="191">
        <v>16.600000000000001</v>
      </c>
      <c r="N22" s="192">
        <v>8</v>
      </c>
      <c r="O22" s="189" t="s">
        <v>535</v>
      </c>
      <c r="P22"/>
    </row>
    <row r="23" spans="1:18" s="8" customFormat="1" ht="30" customHeight="1" x14ac:dyDescent="0.2">
      <c r="A23" s="28">
        <v>18</v>
      </c>
      <c r="B23" s="28">
        <v>3</v>
      </c>
      <c r="C23" s="105" t="str">
        <f t="shared" ref="C23" si="10">IF(B23="","",VLOOKUP(B23,$B$30:$D$99,2))</f>
        <v>拓大紅陵</v>
      </c>
      <c r="D23" s="105" t="str">
        <f t="shared" ref="D23:D24" si="11">IF(B23="","",VLOOKUP(B23,$B$30:$D$199,3))</f>
        <v>木ノ本　愛結</v>
      </c>
      <c r="E23" s="191">
        <v>21.5</v>
      </c>
      <c r="F23" s="192">
        <v>3</v>
      </c>
      <c r="G23" s="189" t="s">
        <v>531</v>
      </c>
      <c r="I23" s="28">
        <v>37</v>
      </c>
      <c r="J23" s="28">
        <v>25</v>
      </c>
      <c r="K23" s="105" t="str">
        <f t="shared" ref="K23" si="12">IF(J23="","",VLOOKUP(J23,$B$30:$D$199,2))</f>
        <v>敬愛学園</v>
      </c>
      <c r="L23" s="105" t="str">
        <f t="shared" ref="L23" si="13">IF(J23="","",VLOOKUP(J23,$B$30:$D$199,3))</f>
        <v>坪井　乃音</v>
      </c>
      <c r="M23" s="191">
        <v>22.3</v>
      </c>
      <c r="N23" s="192">
        <v>4</v>
      </c>
      <c r="O23" s="189" t="s">
        <v>540</v>
      </c>
    </row>
    <row r="24" spans="1:18" s="8" customFormat="1" ht="30" customHeight="1" x14ac:dyDescent="0.2">
      <c r="A24" s="28">
        <v>19</v>
      </c>
      <c r="B24" s="28">
        <v>21</v>
      </c>
      <c r="C24" s="105" t="str">
        <f>IF(B24="","",VLOOKUP(B24,$B$30:$D$199,2))</f>
        <v>秀明八千代</v>
      </c>
      <c r="D24" s="105" t="str">
        <f t="shared" si="11"/>
        <v>岡田　こころ</v>
      </c>
      <c r="E24" s="191">
        <v>22.7</v>
      </c>
      <c r="F24" s="192">
        <v>2</v>
      </c>
      <c r="G24" s="189" t="s">
        <v>534</v>
      </c>
      <c r="J24" s="46"/>
    </row>
    <row r="25" spans="1:18" s="8" customFormat="1" ht="30" customHeight="1" x14ac:dyDescent="0.2">
      <c r="A25" s="49"/>
      <c r="B25" s="49"/>
      <c r="C25" s="49"/>
      <c r="D25" s="49"/>
      <c r="E25" s="67"/>
      <c r="F25" s="68"/>
      <c r="G25" s="68"/>
      <c r="Q25" s="46"/>
    </row>
    <row r="26" spans="1:18" s="8" customFormat="1" ht="25.15" customHeight="1" x14ac:dyDescent="0.2">
      <c r="D26" s="46"/>
      <c r="E26" s="69"/>
      <c r="I26" s="49"/>
      <c r="J26" s="49"/>
      <c r="K26" s="49"/>
      <c r="L26" s="49"/>
      <c r="M26" s="67"/>
      <c r="N26" s="49"/>
      <c r="Q26" s="46"/>
    </row>
    <row r="27" spans="1:18" s="8" customFormat="1" ht="24.75" customHeight="1" x14ac:dyDescent="0.2">
      <c r="A27" s="49"/>
      <c r="B27" s="49"/>
      <c r="C27" s="49"/>
      <c r="D27" s="49"/>
      <c r="E27" s="67"/>
      <c r="F27" s="49"/>
      <c r="G27" s="49"/>
      <c r="H27" s="49"/>
      <c r="I27" s="47"/>
      <c r="J27" s="47"/>
      <c r="K27" s="47"/>
      <c r="L27" s="47"/>
      <c r="M27" s="70"/>
      <c r="N27" s="47"/>
      <c r="O27" s="49"/>
      <c r="Q27" s="46"/>
    </row>
    <row r="28" spans="1:18" x14ac:dyDescent="0.2">
      <c r="A28" s="47"/>
      <c r="B28" s="47"/>
      <c r="C28" s="47"/>
      <c r="D28" s="47"/>
      <c r="E28" s="70"/>
      <c r="F28" s="47"/>
      <c r="G28" s="47"/>
      <c r="H28" s="47"/>
      <c r="I28" s="47"/>
      <c r="J28" s="47"/>
      <c r="K28" s="47"/>
      <c r="L28" s="47"/>
      <c r="M28" s="70"/>
      <c r="N28" s="47"/>
      <c r="O28" s="47"/>
    </row>
    <row r="29" spans="1:18" s="47" customFormat="1" ht="13" x14ac:dyDescent="0.2">
      <c r="B29" s="177"/>
      <c r="C29" s="177" t="s">
        <v>78</v>
      </c>
      <c r="D29" s="177"/>
      <c r="E29" s="178"/>
      <c r="K29" s="72"/>
      <c r="L29" s="72"/>
      <c r="M29" s="73"/>
      <c r="N29" s="20"/>
      <c r="Q29" s="46"/>
    </row>
    <row r="30" spans="1:18" s="47" customFormat="1" ht="13" x14ac:dyDescent="0.2">
      <c r="B30" s="177">
        <v>1</v>
      </c>
      <c r="C30" s="177" t="s">
        <v>7</v>
      </c>
      <c r="D30" s="176" t="s">
        <v>236</v>
      </c>
      <c r="E30" s="177"/>
      <c r="F30" s="48"/>
      <c r="Q30" s="46"/>
    </row>
    <row r="31" spans="1:18" s="47" customFormat="1" ht="18.75" customHeight="1" x14ac:dyDescent="0.2">
      <c r="B31" s="177">
        <v>2</v>
      </c>
      <c r="C31" s="177" t="s">
        <v>7</v>
      </c>
      <c r="D31" s="176" t="s">
        <v>237</v>
      </c>
      <c r="E31" s="177"/>
      <c r="F31" s="48"/>
    </row>
    <row r="32" spans="1:18" s="47" customFormat="1" ht="18.75" customHeight="1" x14ac:dyDescent="0.2">
      <c r="B32" s="177">
        <v>3</v>
      </c>
      <c r="C32" s="177" t="s">
        <v>7</v>
      </c>
      <c r="D32" s="176" t="s">
        <v>238</v>
      </c>
      <c r="E32" s="177" t="s">
        <v>202</v>
      </c>
      <c r="F32" s="48"/>
    </row>
    <row r="33" spans="2:29" s="47" customFormat="1" ht="18.75" customHeight="1" x14ac:dyDescent="0.2">
      <c r="B33" s="177">
        <v>4</v>
      </c>
      <c r="C33" s="177" t="s">
        <v>7</v>
      </c>
      <c r="D33" s="176" t="s">
        <v>239</v>
      </c>
      <c r="E33" s="177" t="s">
        <v>202</v>
      </c>
      <c r="I33" s="72"/>
      <c r="J33" s="72"/>
      <c r="K33" s="72"/>
      <c r="L33" s="72"/>
      <c r="M33" s="72"/>
    </row>
    <row r="34" spans="2:29" s="47" customFormat="1" ht="18.75" customHeight="1" x14ac:dyDescent="0.2">
      <c r="B34" s="177">
        <v>5</v>
      </c>
      <c r="C34" s="177" t="s">
        <v>8</v>
      </c>
      <c r="D34" s="176" t="s">
        <v>240</v>
      </c>
      <c r="E34" s="177"/>
      <c r="F34" s="72"/>
      <c r="G34" s="72"/>
      <c r="H34" s="72"/>
      <c r="K34" s="20"/>
      <c r="N34" s="72"/>
      <c r="O34" s="72"/>
    </row>
    <row r="35" spans="2:29" s="47" customFormat="1" ht="18.75" customHeight="1" x14ac:dyDescent="0.2">
      <c r="B35" s="177">
        <v>6</v>
      </c>
      <c r="C35" s="177" t="s">
        <v>8</v>
      </c>
      <c r="D35" s="176" t="s">
        <v>241</v>
      </c>
      <c r="E35" s="177"/>
      <c r="K35" s="20"/>
      <c r="L35" s="20"/>
    </row>
    <row r="36" spans="2:29" s="47" customFormat="1" ht="18.75" customHeight="1" x14ac:dyDescent="0.2">
      <c r="B36" s="177">
        <v>7</v>
      </c>
      <c r="C36" s="177" t="s">
        <v>8</v>
      </c>
      <c r="D36" s="177" t="s">
        <v>242</v>
      </c>
      <c r="E36" s="177" t="s">
        <v>202</v>
      </c>
      <c r="I36" s="20"/>
      <c r="J36" s="20"/>
      <c r="K36" s="20"/>
      <c r="L36" s="20"/>
      <c r="M36" s="20"/>
      <c r="O36" s="20"/>
    </row>
    <row r="37" spans="2:29" s="47" customFormat="1" ht="18.75" customHeight="1" x14ac:dyDescent="0.2">
      <c r="B37" s="177">
        <v>8</v>
      </c>
      <c r="C37" s="177" t="s">
        <v>10</v>
      </c>
      <c r="D37" s="177" t="s">
        <v>243</v>
      </c>
      <c r="E37" s="177"/>
      <c r="F37" s="20"/>
      <c r="G37" s="20"/>
      <c r="H37" s="20"/>
      <c r="I37" s="20"/>
      <c r="J37" s="20"/>
      <c r="K37" s="20"/>
      <c r="L37" s="20"/>
      <c r="M37" s="20"/>
      <c r="O37" s="20"/>
    </row>
    <row r="38" spans="2:29" s="47" customFormat="1" ht="18.75" customHeight="1" x14ac:dyDescent="0.2">
      <c r="B38" s="177">
        <v>9</v>
      </c>
      <c r="C38" s="177" t="s">
        <v>103</v>
      </c>
      <c r="D38" s="176" t="s">
        <v>156</v>
      </c>
      <c r="E38" s="177"/>
      <c r="F38" s="20"/>
      <c r="G38" s="20"/>
      <c r="H38" s="20"/>
      <c r="K38" s="46"/>
      <c r="L38" s="72"/>
      <c r="M38" s="20"/>
      <c r="O38" s="20"/>
    </row>
    <row r="39" spans="2:29" s="47" customFormat="1" ht="18.75" customHeight="1" x14ac:dyDescent="0.2">
      <c r="B39" s="177">
        <v>10</v>
      </c>
      <c r="C39" s="177" t="s">
        <v>103</v>
      </c>
      <c r="D39" s="177" t="s">
        <v>244</v>
      </c>
      <c r="E39" s="177"/>
      <c r="F39" s="48"/>
      <c r="G39" s="48"/>
      <c r="K39" s="46"/>
      <c r="L39" s="72"/>
      <c r="M39" s="20"/>
      <c r="N39" s="20"/>
    </row>
    <row r="40" spans="2:29" s="47" customFormat="1" ht="18.75" customHeight="1" x14ac:dyDescent="0.2">
      <c r="B40" s="177">
        <v>11</v>
      </c>
      <c r="C40" s="177" t="s">
        <v>15</v>
      </c>
      <c r="D40" s="176" t="s">
        <v>269</v>
      </c>
      <c r="E40" s="177"/>
      <c r="F40" s="48"/>
      <c r="G40" s="48"/>
      <c r="L40" s="46"/>
      <c r="N40" s="20"/>
    </row>
    <row r="41" spans="2:29" s="47" customFormat="1" ht="18.75" customHeight="1" x14ac:dyDescent="0.2">
      <c r="B41" s="177">
        <v>12</v>
      </c>
      <c r="C41" s="177" t="s">
        <v>15</v>
      </c>
      <c r="D41" s="177" t="s">
        <v>270</v>
      </c>
      <c r="E41" s="177"/>
      <c r="F41" s="48"/>
      <c r="K41" s="20"/>
    </row>
    <row r="42" spans="2:29" s="47" customFormat="1" ht="18.75" customHeight="1" x14ac:dyDescent="0.2">
      <c r="B42" s="177">
        <v>13</v>
      </c>
      <c r="C42" s="177" t="s">
        <v>90</v>
      </c>
      <c r="D42" s="177" t="s">
        <v>245</v>
      </c>
      <c r="E42" s="177"/>
      <c r="F42" s="48"/>
      <c r="AC42" s="49"/>
    </row>
    <row r="43" spans="2:29" s="47" customFormat="1" ht="18.75" customHeight="1" x14ac:dyDescent="0.2">
      <c r="B43" s="177">
        <v>14</v>
      </c>
      <c r="C43" s="177" t="s">
        <v>90</v>
      </c>
      <c r="D43" s="176" t="s">
        <v>246</v>
      </c>
      <c r="E43" s="177"/>
      <c r="F43" s="48"/>
      <c r="M43" s="20"/>
      <c r="Q43" s="46"/>
      <c r="X43" s="20"/>
      <c r="Z43" s="46"/>
      <c r="AC43" s="67"/>
    </row>
    <row r="44" spans="2:29" s="47" customFormat="1" ht="18.75" customHeight="1" x14ac:dyDescent="0.2">
      <c r="B44" s="177">
        <v>15</v>
      </c>
      <c r="C44" s="177" t="s">
        <v>16</v>
      </c>
      <c r="D44" s="176" t="s">
        <v>247</v>
      </c>
      <c r="E44" s="177"/>
      <c r="F44" s="48"/>
      <c r="K44" s="72"/>
      <c r="S44" s="72"/>
      <c r="X44" s="20"/>
      <c r="AB44" s="49"/>
      <c r="AC44" s="49"/>
    </row>
    <row r="45" spans="2:29" s="47" customFormat="1" ht="18.75" customHeight="1" x14ac:dyDescent="0.2">
      <c r="B45" s="177">
        <v>16</v>
      </c>
      <c r="C45" s="177" t="s">
        <v>16</v>
      </c>
      <c r="D45" s="177" t="s">
        <v>248</v>
      </c>
      <c r="E45" s="177"/>
      <c r="F45" s="48"/>
      <c r="K45" s="72"/>
      <c r="M45" s="20"/>
      <c r="N45" s="20"/>
      <c r="O45" s="20"/>
      <c r="P45" s="20"/>
      <c r="Q45" s="20"/>
      <c r="S45" s="74"/>
      <c r="X45" s="20"/>
      <c r="Y45" s="20"/>
      <c r="Z45" s="20"/>
      <c r="AC45" s="49"/>
    </row>
    <row r="46" spans="2:29" s="47" customFormat="1" ht="18.75" customHeight="1" x14ac:dyDescent="0.2">
      <c r="B46" s="177">
        <v>17</v>
      </c>
      <c r="C46" s="177" t="s">
        <v>49</v>
      </c>
      <c r="D46" s="176" t="s">
        <v>249</v>
      </c>
      <c r="E46" s="177"/>
      <c r="F46" s="48"/>
      <c r="O46" s="20"/>
      <c r="W46" s="20"/>
      <c r="X46" s="20"/>
      <c r="AC46" s="49"/>
    </row>
    <row r="47" spans="2:29" s="47" customFormat="1" ht="18.75" customHeight="1" x14ac:dyDescent="0.2">
      <c r="B47" s="177">
        <v>18</v>
      </c>
      <c r="C47" s="177" t="s">
        <v>49</v>
      </c>
      <c r="D47" s="176" t="s">
        <v>250</v>
      </c>
      <c r="E47" s="177"/>
      <c r="F47" s="48"/>
      <c r="G47" s="48"/>
      <c r="L47" s="20"/>
      <c r="M47" s="20"/>
      <c r="N47" s="20"/>
      <c r="O47" s="20"/>
      <c r="T47" s="72"/>
      <c r="U47" s="20"/>
      <c r="V47" s="20"/>
      <c r="W47" s="20"/>
      <c r="X47" s="20"/>
    </row>
    <row r="48" spans="2:29" s="47" customFormat="1" ht="18.75" customHeight="1" x14ac:dyDescent="0.2">
      <c r="B48" s="177">
        <v>19</v>
      </c>
      <c r="C48" s="177" t="s">
        <v>49</v>
      </c>
      <c r="D48" s="176" t="s">
        <v>251</v>
      </c>
      <c r="E48" s="177" t="s">
        <v>202</v>
      </c>
      <c r="F48" s="48"/>
      <c r="G48" s="48"/>
      <c r="L48" s="20"/>
      <c r="M48" s="20"/>
      <c r="N48" s="20"/>
      <c r="U48" s="20"/>
      <c r="V48" s="20"/>
      <c r="W48" s="20"/>
      <c r="X48" s="20"/>
    </row>
    <row r="49" spans="1:24" s="47" customFormat="1" ht="18.75" customHeight="1" x14ac:dyDescent="0.2">
      <c r="B49" s="177">
        <v>20</v>
      </c>
      <c r="C49" s="177" t="s">
        <v>49</v>
      </c>
      <c r="D49" s="177" t="s">
        <v>252</v>
      </c>
      <c r="E49" s="177" t="s">
        <v>202</v>
      </c>
      <c r="F49" s="48"/>
      <c r="G49" s="48"/>
      <c r="L49" s="46"/>
      <c r="N49" s="20"/>
      <c r="T49" s="72"/>
      <c r="U49" s="20"/>
      <c r="V49" s="20"/>
      <c r="W49" s="20"/>
      <c r="X49" s="20"/>
    </row>
    <row r="50" spans="1:24" s="47" customFormat="1" ht="18.75" customHeight="1" x14ac:dyDescent="0.2">
      <c r="B50" s="177">
        <v>21</v>
      </c>
      <c r="C50" s="177" t="s">
        <v>49</v>
      </c>
      <c r="D50" s="176" t="s">
        <v>253</v>
      </c>
      <c r="E50" s="177" t="s">
        <v>202</v>
      </c>
      <c r="F50" s="48"/>
      <c r="G50" s="48"/>
      <c r="L50" s="46"/>
      <c r="T50" s="72"/>
      <c r="U50" s="20"/>
      <c r="V50" s="20"/>
      <c r="W50" s="20"/>
      <c r="X50" s="20"/>
    </row>
    <row r="51" spans="1:24" s="47" customFormat="1" ht="18.75" customHeight="1" x14ac:dyDescent="0.2">
      <c r="B51" s="177">
        <v>22</v>
      </c>
      <c r="C51" s="177" t="s">
        <v>49</v>
      </c>
      <c r="D51" s="176" t="s">
        <v>254</v>
      </c>
      <c r="E51" s="177" t="s">
        <v>202</v>
      </c>
      <c r="F51" s="48"/>
      <c r="G51" s="48"/>
      <c r="I51" s="49"/>
      <c r="J51" s="49"/>
      <c r="K51" s="49"/>
      <c r="L51" s="67"/>
      <c r="M51" s="49"/>
      <c r="T51" s="72"/>
      <c r="U51" s="20"/>
      <c r="V51" s="20"/>
      <c r="W51" s="20"/>
      <c r="X51" s="20"/>
    </row>
    <row r="52" spans="1:24" s="47" customFormat="1" ht="18.75" customHeight="1" x14ac:dyDescent="0.2">
      <c r="A52" s="49"/>
      <c r="B52" s="177">
        <v>23</v>
      </c>
      <c r="C52" s="177" t="s">
        <v>12</v>
      </c>
      <c r="D52" s="176" t="s">
        <v>159</v>
      </c>
      <c r="E52" s="177"/>
      <c r="F52" s="48"/>
      <c r="G52" s="48"/>
      <c r="H52" s="49"/>
      <c r="I52" s="49"/>
      <c r="J52" s="49"/>
      <c r="K52" s="49"/>
      <c r="L52" s="67"/>
      <c r="M52" s="49"/>
      <c r="N52" s="49"/>
      <c r="O52" s="49"/>
      <c r="T52" s="72"/>
      <c r="U52" s="20"/>
      <c r="V52" s="20"/>
      <c r="W52" s="20"/>
      <c r="X52" s="20"/>
    </row>
    <row r="53" spans="1:24" ht="18.75" customHeight="1" x14ac:dyDescent="0.2">
      <c r="B53" s="177">
        <v>24</v>
      </c>
      <c r="C53" s="177" t="s">
        <v>17</v>
      </c>
      <c r="D53" s="176" t="s">
        <v>255</v>
      </c>
      <c r="E53" s="178"/>
      <c r="F53" s="48"/>
      <c r="T53" s="72"/>
      <c r="U53" s="20"/>
      <c r="V53" s="20"/>
      <c r="W53" s="20"/>
      <c r="X53" s="20"/>
    </row>
    <row r="54" spans="1:24" ht="18.75" customHeight="1" x14ac:dyDescent="0.2">
      <c r="B54" s="177">
        <v>25</v>
      </c>
      <c r="C54" s="177" t="s">
        <v>11</v>
      </c>
      <c r="D54" s="176" t="s">
        <v>256</v>
      </c>
      <c r="E54" s="178" t="s">
        <v>202</v>
      </c>
      <c r="F54" s="48"/>
      <c r="R54" s="72"/>
      <c r="T54" s="72"/>
      <c r="U54" s="20"/>
      <c r="V54" s="20"/>
      <c r="W54" s="20"/>
      <c r="X54" s="20"/>
    </row>
    <row r="55" spans="1:24" ht="18.75" customHeight="1" x14ac:dyDescent="0.2">
      <c r="B55" s="177">
        <v>26</v>
      </c>
      <c r="C55" s="177" t="s">
        <v>81</v>
      </c>
      <c r="D55" s="176" t="s">
        <v>257</v>
      </c>
      <c r="E55" s="178"/>
      <c r="F55" s="48"/>
      <c r="H55" s="47"/>
      <c r="I55" s="47"/>
    </row>
    <row r="56" spans="1:24" ht="18.75" customHeight="1" x14ac:dyDescent="0.2">
      <c r="B56" s="177">
        <v>27</v>
      </c>
      <c r="C56" s="177" t="s">
        <v>81</v>
      </c>
      <c r="D56" s="176" t="s">
        <v>258</v>
      </c>
      <c r="E56" s="178"/>
    </row>
    <row r="57" spans="1:24" ht="18.75" customHeight="1" x14ac:dyDescent="0.2">
      <c r="B57" s="177">
        <v>28</v>
      </c>
      <c r="C57" s="177" t="s">
        <v>61</v>
      </c>
      <c r="D57" s="176" t="s">
        <v>259</v>
      </c>
      <c r="E57" s="178"/>
    </row>
    <row r="58" spans="1:24" ht="18.75" customHeight="1" x14ac:dyDescent="0.2">
      <c r="B58" s="177">
        <v>29</v>
      </c>
      <c r="C58" s="177" t="s">
        <v>61</v>
      </c>
      <c r="D58" s="176" t="s">
        <v>260</v>
      </c>
      <c r="E58" s="178"/>
    </row>
    <row r="59" spans="1:24" ht="18.75" customHeight="1" x14ac:dyDescent="0.2">
      <c r="B59" s="177">
        <v>30</v>
      </c>
      <c r="C59" s="180" t="s">
        <v>14</v>
      </c>
      <c r="D59" s="177" t="s">
        <v>261</v>
      </c>
      <c r="E59" s="178"/>
    </row>
    <row r="60" spans="1:24" ht="18.75" customHeight="1" x14ac:dyDescent="0.2">
      <c r="B60" s="177">
        <v>31</v>
      </c>
      <c r="C60" s="180" t="s">
        <v>14</v>
      </c>
      <c r="D60" s="177" t="s">
        <v>262</v>
      </c>
      <c r="E60" s="178"/>
      <c r="R60" s="72"/>
    </row>
    <row r="61" spans="1:24" ht="18.75" customHeight="1" x14ac:dyDescent="0.2">
      <c r="B61" s="177">
        <v>32</v>
      </c>
      <c r="C61" s="32" t="s">
        <v>19</v>
      </c>
      <c r="D61" s="92" t="s">
        <v>263</v>
      </c>
      <c r="E61" s="164"/>
      <c r="R61" s="72"/>
    </row>
    <row r="62" spans="1:24" ht="18.75" customHeight="1" x14ac:dyDescent="0.2">
      <c r="B62" s="177">
        <v>33</v>
      </c>
      <c r="C62" s="32" t="s">
        <v>19</v>
      </c>
      <c r="D62" s="92" t="s">
        <v>264</v>
      </c>
      <c r="E62" s="164"/>
      <c r="R62" s="72"/>
    </row>
    <row r="63" spans="1:24" ht="18.75" customHeight="1" x14ac:dyDescent="0.2">
      <c r="B63" s="177">
        <v>34</v>
      </c>
      <c r="C63" s="32" t="s">
        <v>50</v>
      </c>
      <c r="D63" s="92" t="s">
        <v>265</v>
      </c>
      <c r="E63" s="164"/>
      <c r="M63" s="49"/>
    </row>
    <row r="64" spans="1:24" ht="18.75" customHeight="1" x14ac:dyDescent="0.2">
      <c r="B64" s="177">
        <v>35</v>
      </c>
      <c r="C64" s="32" t="s">
        <v>80</v>
      </c>
      <c r="D64" s="92" t="s">
        <v>266</v>
      </c>
      <c r="E64" s="164"/>
      <c r="M64" s="49"/>
      <c r="Q64" s="49"/>
    </row>
    <row r="65" spans="2:17" ht="18.75" customHeight="1" x14ac:dyDescent="0.2">
      <c r="B65" s="177">
        <v>36</v>
      </c>
      <c r="C65" s="32" t="s">
        <v>80</v>
      </c>
      <c r="D65" s="92" t="s">
        <v>267</v>
      </c>
      <c r="E65" s="164"/>
      <c r="M65" s="49"/>
      <c r="Q65" s="49"/>
    </row>
    <row r="66" spans="2:17" ht="18.75" customHeight="1" x14ac:dyDescent="0.2">
      <c r="B66" s="177">
        <v>37</v>
      </c>
      <c r="C66" s="32" t="s">
        <v>13</v>
      </c>
      <c r="D66" s="92" t="s">
        <v>268</v>
      </c>
      <c r="E66" s="164"/>
      <c r="Q66" s="49"/>
    </row>
    <row r="67" spans="2:17" ht="18.75" customHeight="1" x14ac:dyDescent="0.2">
      <c r="B67" s="105"/>
      <c r="C67" s="92"/>
      <c r="D67" s="92"/>
      <c r="E67" s="164"/>
    </row>
    <row r="68" spans="2:17" ht="18.75" customHeight="1" x14ac:dyDescent="0.2">
      <c r="B68" s="32"/>
      <c r="C68" s="92"/>
      <c r="D68" s="92"/>
      <c r="E68" s="164"/>
    </row>
    <row r="69" spans="2:17" x14ac:dyDescent="0.2">
      <c r="B69" s="32"/>
      <c r="C69" s="92"/>
      <c r="D69" s="92"/>
      <c r="E69" s="164"/>
    </row>
    <row r="70" spans="2:17" x14ac:dyDescent="0.2">
      <c r="B70" s="32"/>
      <c r="C70" s="92"/>
      <c r="D70" s="92"/>
      <c r="E70" s="164"/>
    </row>
    <row r="71" spans="2:17" x14ac:dyDescent="0.2">
      <c r="B71" s="32"/>
      <c r="C71" s="92"/>
      <c r="D71" s="92"/>
      <c r="E71" s="164"/>
    </row>
    <row r="72" spans="2:17" x14ac:dyDescent="0.2">
      <c r="B72" s="32"/>
      <c r="C72" s="92"/>
      <c r="D72" s="92"/>
      <c r="E72" s="164"/>
    </row>
    <row r="73" spans="2:17" x14ac:dyDescent="0.2">
      <c r="B73" s="32"/>
      <c r="C73" s="92"/>
      <c r="D73" s="92"/>
      <c r="E73" s="164"/>
    </row>
    <row r="74" spans="2:17" x14ac:dyDescent="0.2">
      <c r="B74" s="32"/>
      <c r="C74" s="92"/>
      <c r="D74" s="92"/>
      <c r="E74" s="164"/>
    </row>
    <row r="75" spans="2:17" x14ac:dyDescent="0.2">
      <c r="B75" s="32"/>
      <c r="C75" s="92"/>
      <c r="D75" s="92"/>
      <c r="E75" s="164"/>
    </row>
    <row r="76" spans="2:17" x14ac:dyDescent="0.2">
      <c r="B76" s="32"/>
      <c r="C76" s="92"/>
      <c r="D76" s="92"/>
      <c r="E76" s="164"/>
    </row>
    <row r="77" spans="2:17" x14ac:dyDescent="0.2">
      <c r="B77" s="32"/>
      <c r="C77" s="32"/>
      <c r="D77" s="32"/>
      <c r="E77" s="164"/>
    </row>
    <row r="78" spans="2:17" x14ac:dyDescent="0.2">
      <c r="B78" s="113"/>
      <c r="C78" s="113"/>
      <c r="D78" s="113"/>
      <c r="E78" s="76"/>
    </row>
    <row r="79" spans="2:17" x14ac:dyDescent="0.2">
      <c r="B79" s="113"/>
      <c r="C79" s="113"/>
      <c r="D79" s="113"/>
      <c r="E79" s="76"/>
    </row>
    <row r="80" spans="2:17" x14ac:dyDescent="0.2">
      <c r="B80" s="113"/>
      <c r="C80" s="113"/>
      <c r="D80" s="113"/>
      <c r="E80" s="76"/>
    </row>
    <row r="81" spans="2:5" x14ac:dyDescent="0.2">
      <c r="B81" s="113"/>
      <c r="C81" s="113"/>
      <c r="D81" s="113"/>
      <c r="E81" s="76"/>
    </row>
    <row r="82" spans="2:5" x14ac:dyDescent="0.2">
      <c r="B82" s="113"/>
      <c r="C82" s="113"/>
      <c r="D82" s="113"/>
      <c r="E82" s="76"/>
    </row>
  </sheetData>
  <mergeCells count="1">
    <mergeCell ref="A1:N1"/>
  </mergeCells>
  <phoneticPr fontId="2"/>
  <conditionalFormatting sqref="D48">
    <cfRule type="cellIs" dxfId="133" priority="16" stopIfTrue="1" operator="equal">
      <formula>0</formula>
    </cfRule>
  </conditionalFormatting>
  <conditionalFormatting sqref="F4:F12">
    <cfRule type="duplicateValues" dxfId="132" priority="13"/>
    <cfRule type="duplicateValues" dxfId="131" priority="14"/>
    <cfRule type="duplicateValues" dxfId="130" priority="15"/>
  </conditionalFormatting>
  <conditionalFormatting sqref="F15:F23">
    <cfRule type="duplicateValues" dxfId="129" priority="7"/>
    <cfRule type="duplicateValues" dxfId="128" priority="8"/>
    <cfRule type="duplicateValues" dxfId="127" priority="9"/>
  </conditionalFormatting>
  <conditionalFormatting sqref="F24">
    <cfRule type="duplicateValues" dxfId="126" priority="1"/>
    <cfRule type="duplicateValues" dxfId="125" priority="2"/>
    <cfRule type="duplicateValues" dxfId="124" priority="3"/>
  </conditionalFormatting>
  <conditionalFormatting sqref="F1:G1 F3 N3 F14 N14 N26:N28 H47:H51 M51:M52 N53 F56:G62 N59:N62 N66:N65502 F66:G65503">
    <cfRule type="cellIs" dxfId="123" priority="56" stopIfTrue="1" operator="between">
      <formula>5</formula>
      <formula>20</formula>
    </cfRule>
  </conditionalFormatting>
  <conditionalFormatting sqref="F1:G1 F3 N3 F14 N26:N28 H47:H51 N14 M51:M52 N53 F56:G62 N59:N62 N66:N65502 F66:G65503">
    <cfRule type="cellIs" dxfId="122" priority="55" stopIfTrue="1" operator="lessThanOrEqual">
      <formula>4</formula>
    </cfRule>
  </conditionalFormatting>
  <conditionalFormatting sqref="F1:G1 F3 N3 F14 N26:N28 H47:H51">
    <cfRule type="cellIs" dxfId="121" priority="47" stopIfTrue="1" operator="lessThanOrEqual">
      <formula>4</formula>
    </cfRule>
    <cfRule type="cellIs" dxfId="120" priority="48" stopIfTrue="1" operator="between">
      <formula>5</formula>
      <formula>20</formula>
    </cfRule>
  </conditionalFormatting>
  <conditionalFormatting sqref="F25:G29">
    <cfRule type="cellIs" dxfId="119" priority="41" stopIfTrue="1" operator="lessThanOrEqual">
      <formula>4</formula>
    </cfRule>
    <cfRule type="cellIs" dxfId="118" priority="42" stopIfTrue="1" operator="between">
      <formula>5</formula>
      <formula>20</formula>
    </cfRule>
    <cfRule type="cellIs" dxfId="117" priority="49" stopIfTrue="1" operator="lessThanOrEqual">
      <formula>4</formula>
    </cfRule>
    <cfRule type="cellIs" dxfId="116" priority="50" stopIfTrue="1" operator="between">
      <formula>5</formula>
      <formula>20</formula>
    </cfRule>
  </conditionalFormatting>
  <conditionalFormatting sqref="N4:N12">
    <cfRule type="duplicateValues" dxfId="115" priority="10"/>
    <cfRule type="duplicateValues" dxfId="114" priority="11"/>
    <cfRule type="duplicateValues" dxfId="113" priority="12"/>
  </conditionalFormatting>
  <conditionalFormatting sqref="N15:N23">
    <cfRule type="duplicateValues" dxfId="112" priority="109"/>
    <cfRule type="duplicateValues" dxfId="111" priority="110"/>
    <cfRule type="duplicateValues" dxfId="110" priority="111"/>
  </conditionalFormatting>
  <conditionalFormatting sqref="AB44:AC44">
    <cfRule type="cellIs" dxfId="109" priority="39" stopIfTrue="1" operator="lessThanOrEqual">
      <formula>4</formula>
    </cfRule>
    <cfRule type="cellIs" dxfId="108" priority="40" stopIfTrue="1" operator="between">
      <formula>5</formula>
      <formula>20</formula>
    </cfRule>
  </conditionalFormatting>
  <dataValidations count="1">
    <dataValidation imeMode="hiragana" allowBlank="1" showInputMessage="1" showErrorMessage="1" sqref="G13" xr:uid="{00000000-0002-0000-0300-000000000000}"/>
  </dataValidations>
  <printOptions horizontalCentered="1"/>
  <pageMargins left="0.59055118110236227" right="0.42" top="0.59055118110236227" bottom="0.59055118110236227" header="0.51181102362204722" footer="0.51181102362204722"/>
  <pageSetup paperSize="9" scale="74" orientation="portrait" errors="blank" horizontalDpi="4294967294" r:id="rId1"/>
  <headerFooter alignWithMargins="0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7"/>
  <sheetViews>
    <sheetView view="pageBreakPreview" zoomScale="120" zoomScaleNormal="100" zoomScaleSheetLayoutView="120" workbookViewId="0">
      <selection activeCell="O31" sqref="O31"/>
    </sheetView>
  </sheetViews>
  <sheetFormatPr defaultColWidth="9" defaultRowHeight="13" x14ac:dyDescent="0.2"/>
  <cols>
    <col min="1" max="1" width="3.453125" style="31" bestFit="1" customWidth="1"/>
    <col min="2" max="2" width="6.08984375" style="31" customWidth="1"/>
    <col min="3" max="3" width="11.453125" style="31" customWidth="1"/>
    <col min="4" max="4" width="11.7265625" style="31" bestFit="1" customWidth="1"/>
    <col min="5" max="5" width="6.453125" style="66" customWidth="1"/>
    <col min="6" max="7" width="6.453125" style="31" customWidth="1"/>
    <col min="8" max="8" width="2.90625" style="31" customWidth="1"/>
    <col min="9" max="9" width="3.6328125" style="31" customWidth="1"/>
    <col min="10" max="10" width="6.08984375" style="31" customWidth="1"/>
    <col min="11" max="11" width="11.6328125" style="31" customWidth="1"/>
    <col min="12" max="12" width="11.7265625" style="31" bestFit="1" customWidth="1"/>
    <col min="13" max="13" width="6.453125" style="66" customWidth="1"/>
    <col min="14" max="15" width="6.453125" style="31" customWidth="1"/>
    <col min="16" max="16" width="5" style="31" customWidth="1"/>
    <col min="17" max="17" width="3.36328125" style="31" customWidth="1"/>
    <col min="18" max="18" width="4.08984375" style="31" customWidth="1"/>
    <col min="19" max="19" width="5.90625" style="31" customWidth="1"/>
    <col min="20" max="16384" width="9" style="31"/>
  </cols>
  <sheetData>
    <row r="1" spans="1:19" s="44" customFormat="1" ht="29.65" customHeight="1" x14ac:dyDescent="0.25">
      <c r="A1" s="378" t="s">
        <v>343</v>
      </c>
      <c r="B1" s="378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64"/>
      <c r="P1" s="62"/>
      <c r="Q1" s="62"/>
      <c r="R1" s="62"/>
    </row>
    <row r="2" spans="1:19" s="44" customFormat="1" ht="22.5" customHeight="1" x14ac:dyDescent="0.3">
      <c r="A2" s="49"/>
      <c r="B2" s="64"/>
      <c r="C2" s="228" t="s">
        <v>337</v>
      </c>
      <c r="D2" s="63"/>
      <c r="E2" s="63"/>
      <c r="F2" s="63"/>
      <c r="G2" s="63"/>
      <c r="H2" s="63"/>
      <c r="I2" s="63"/>
      <c r="J2" s="63"/>
      <c r="K2" s="228" t="s">
        <v>340</v>
      </c>
      <c r="L2" s="64"/>
      <c r="M2" s="64"/>
      <c r="N2" s="64"/>
      <c r="O2" s="64"/>
      <c r="P2" s="62"/>
      <c r="Q2" s="62"/>
      <c r="R2" s="62"/>
    </row>
    <row r="3" spans="1:19" s="8" customFormat="1" ht="30" customHeight="1" x14ac:dyDescent="0.2">
      <c r="A3" s="28" t="s">
        <v>86</v>
      </c>
      <c r="B3" s="28" t="s">
        <v>2</v>
      </c>
      <c r="C3" s="28" t="s">
        <v>1</v>
      </c>
      <c r="D3" s="28" t="s">
        <v>0</v>
      </c>
      <c r="E3" s="65" t="s">
        <v>70</v>
      </c>
      <c r="F3" s="28" t="s">
        <v>71</v>
      </c>
      <c r="G3" s="65" t="s">
        <v>72</v>
      </c>
      <c r="H3" s="31"/>
      <c r="I3" s="28" t="s">
        <v>88</v>
      </c>
      <c r="J3" s="28" t="s">
        <v>60</v>
      </c>
      <c r="K3" s="28" t="s">
        <v>1</v>
      </c>
      <c r="L3" s="28" t="s">
        <v>0</v>
      </c>
      <c r="M3" s="65" t="s">
        <v>70</v>
      </c>
      <c r="N3" s="28" t="s">
        <v>71</v>
      </c>
      <c r="O3" s="65" t="s">
        <v>72</v>
      </c>
      <c r="S3" s="31" t="s">
        <v>104</v>
      </c>
    </row>
    <row r="4" spans="1:19" s="8" customFormat="1" ht="30" customHeight="1" x14ac:dyDescent="0.2">
      <c r="A4" s="28">
        <v>1</v>
      </c>
      <c r="B4" s="28">
        <v>29</v>
      </c>
      <c r="C4" s="105" t="str">
        <f>IF(B4="","",VLOOKUP(B4,$B$31:$D$74,2))</f>
        <v>千葉南</v>
      </c>
      <c r="D4" s="105" t="str">
        <f>IF(B4="","",VLOOKUP(B4,$B$31:$D$74,3))</f>
        <v>小谷　泰雅</v>
      </c>
      <c r="E4" s="190">
        <v>20.599999999999998</v>
      </c>
      <c r="F4" s="192">
        <v>4</v>
      </c>
      <c r="G4" s="189" t="s">
        <v>534</v>
      </c>
      <c r="H4" s="31"/>
      <c r="I4" s="28">
        <v>20</v>
      </c>
      <c r="J4" s="28">
        <v>11</v>
      </c>
      <c r="K4" s="105" t="str">
        <f>IF(J4="","",VLOOKUP(J4,$B$31:$D$74,2))</f>
        <v>東金</v>
      </c>
      <c r="L4" s="105" t="str">
        <f>IF(J4="","",VLOOKUP(J4,$B$31:$D$74,3))</f>
        <v>金坂　佑真</v>
      </c>
      <c r="M4" s="190">
        <v>16.5</v>
      </c>
      <c r="N4" s="192">
        <v>9</v>
      </c>
      <c r="O4" s="189" t="s">
        <v>535</v>
      </c>
      <c r="S4" s="31" t="s">
        <v>75</v>
      </c>
    </row>
    <row r="5" spans="1:19" s="8" customFormat="1" ht="30" customHeight="1" x14ac:dyDescent="0.2">
      <c r="A5" s="28">
        <v>2</v>
      </c>
      <c r="B5" s="28">
        <v>2</v>
      </c>
      <c r="C5" s="105" t="str">
        <f t="shared" ref="C5:C12" si="0">IF(B5="","",VLOOKUP(B5,$B$31:$D$74,2))</f>
        <v>拓大紅陵</v>
      </c>
      <c r="D5" s="105" t="str">
        <f t="shared" ref="D5:D12" si="1">IF(B5="","",VLOOKUP(B5,$B$31:$D$74,3))</f>
        <v>越智　可成</v>
      </c>
      <c r="E5" s="190">
        <v>22.700000000000003</v>
      </c>
      <c r="F5" s="192">
        <v>2</v>
      </c>
      <c r="G5" s="189" t="s">
        <v>538</v>
      </c>
      <c r="H5" s="31"/>
      <c r="I5" s="28">
        <v>21</v>
      </c>
      <c r="J5" s="28">
        <v>33</v>
      </c>
      <c r="K5" s="105" t="str">
        <f t="shared" ref="K5:K12" si="2">IF(J5="","",VLOOKUP(J5,$B$31:$D$74,2))</f>
        <v>麗澤</v>
      </c>
      <c r="L5" s="105" t="str">
        <f t="shared" ref="L5:L12" si="3">IF(J5="","",VLOOKUP(J5,$B$31:$D$74,3))</f>
        <v>池田　豊</v>
      </c>
      <c r="M5" s="190">
        <v>19.399999999999999</v>
      </c>
      <c r="N5" s="192">
        <v>6</v>
      </c>
      <c r="O5" s="189" t="s">
        <v>535</v>
      </c>
      <c r="S5" s="31" t="s">
        <v>73</v>
      </c>
    </row>
    <row r="6" spans="1:19" s="8" customFormat="1" ht="30" customHeight="1" x14ac:dyDescent="0.2">
      <c r="A6" s="28">
        <v>3</v>
      </c>
      <c r="B6" s="28">
        <v>17</v>
      </c>
      <c r="C6" s="105" t="str">
        <f t="shared" si="0"/>
        <v>市立銚子</v>
      </c>
      <c r="D6" s="105" t="str">
        <f t="shared" si="1"/>
        <v>田村 釉山</v>
      </c>
      <c r="E6" s="190">
        <v>19.3</v>
      </c>
      <c r="F6" s="192">
        <v>6</v>
      </c>
      <c r="G6" s="189" t="s">
        <v>539</v>
      </c>
      <c r="H6" s="31"/>
      <c r="I6" s="28">
        <v>22</v>
      </c>
      <c r="J6" s="28">
        <v>7</v>
      </c>
      <c r="K6" s="105" t="str">
        <f t="shared" si="2"/>
        <v>木更津総合</v>
      </c>
      <c r="L6" s="105" t="str">
        <f t="shared" si="3"/>
        <v>金子　湊</v>
      </c>
      <c r="M6" s="190">
        <v>22</v>
      </c>
      <c r="N6" s="192">
        <v>4</v>
      </c>
      <c r="O6" s="189" t="s">
        <v>540</v>
      </c>
      <c r="S6" s="31" t="s">
        <v>76</v>
      </c>
    </row>
    <row r="7" spans="1:19" s="8" customFormat="1" ht="30" customHeight="1" x14ac:dyDescent="0.2">
      <c r="A7" s="28">
        <v>4</v>
      </c>
      <c r="B7" s="28">
        <v>24</v>
      </c>
      <c r="C7" s="105" t="str">
        <f t="shared" si="0"/>
        <v>八千代松陰</v>
      </c>
      <c r="D7" s="105" t="str">
        <f t="shared" si="1"/>
        <v>森山結斗</v>
      </c>
      <c r="E7" s="190">
        <v>22.7</v>
      </c>
      <c r="F7" s="192">
        <v>3</v>
      </c>
      <c r="G7" s="189" t="s">
        <v>538</v>
      </c>
      <c r="H7" s="31"/>
      <c r="I7" s="28">
        <v>23</v>
      </c>
      <c r="J7" s="28">
        <v>30</v>
      </c>
      <c r="K7" s="105" t="str">
        <f t="shared" si="2"/>
        <v>千葉南</v>
      </c>
      <c r="L7" s="105" t="str">
        <f t="shared" si="3"/>
        <v>梶　拳士朗</v>
      </c>
      <c r="M7" s="190">
        <v>19.3</v>
      </c>
      <c r="N7" s="192">
        <v>7</v>
      </c>
      <c r="O7" s="189" t="s">
        <v>539</v>
      </c>
      <c r="S7" s="31" t="s">
        <v>74</v>
      </c>
    </row>
    <row r="8" spans="1:19" s="8" customFormat="1" ht="30" customHeight="1" x14ac:dyDescent="0.2">
      <c r="A8" s="28">
        <v>5</v>
      </c>
      <c r="B8" s="28">
        <v>32</v>
      </c>
      <c r="C8" s="105" t="str">
        <f t="shared" si="0"/>
        <v>麗澤</v>
      </c>
      <c r="D8" s="105" t="str">
        <f t="shared" si="1"/>
        <v>八田　憲真</v>
      </c>
      <c r="E8" s="191">
        <v>20.2</v>
      </c>
      <c r="F8" s="192">
        <v>5</v>
      </c>
      <c r="G8" s="189" t="s">
        <v>535</v>
      </c>
      <c r="H8" s="31"/>
      <c r="I8" s="28">
        <v>24</v>
      </c>
      <c r="J8" s="28">
        <v>19</v>
      </c>
      <c r="K8" s="105" t="str">
        <f t="shared" si="2"/>
        <v>秀明八千代</v>
      </c>
      <c r="L8" s="105" t="str">
        <f t="shared" si="3"/>
        <v>掛川　雄大</v>
      </c>
      <c r="M8" s="191">
        <v>23.2</v>
      </c>
      <c r="N8" s="192">
        <v>2</v>
      </c>
      <c r="O8" s="189" t="s">
        <v>540</v>
      </c>
      <c r="S8" s="31" t="s">
        <v>105</v>
      </c>
    </row>
    <row r="9" spans="1:19" s="8" customFormat="1" ht="30" customHeight="1" x14ac:dyDescent="0.2">
      <c r="A9" s="28">
        <v>6</v>
      </c>
      <c r="B9" s="28">
        <v>10</v>
      </c>
      <c r="C9" s="105" t="str">
        <f t="shared" si="0"/>
        <v>東金</v>
      </c>
      <c r="D9" s="105" t="str">
        <f t="shared" si="1"/>
        <v>尾崎　琉真</v>
      </c>
      <c r="E9" s="191">
        <v>17.600000000000001</v>
      </c>
      <c r="F9" s="192">
        <v>9</v>
      </c>
      <c r="G9" s="189" t="s">
        <v>539</v>
      </c>
      <c r="H9" s="31"/>
      <c r="I9" s="28">
        <v>25</v>
      </c>
      <c r="J9" s="28">
        <v>26</v>
      </c>
      <c r="K9" s="105" t="str">
        <f t="shared" si="2"/>
        <v>千葉経済</v>
      </c>
      <c r="L9" s="105" t="str">
        <f t="shared" si="3"/>
        <v>𠮷田　粋盛</v>
      </c>
      <c r="M9" s="191">
        <v>18.100000000000001</v>
      </c>
      <c r="N9" s="192">
        <v>8</v>
      </c>
      <c r="O9" s="189" t="s">
        <v>542</v>
      </c>
      <c r="S9" s="31" t="s">
        <v>106</v>
      </c>
    </row>
    <row r="10" spans="1:19" s="8" customFormat="1" ht="30" customHeight="1" x14ac:dyDescent="0.2">
      <c r="A10" s="28">
        <v>7</v>
      </c>
      <c r="B10" s="28">
        <v>27</v>
      </c>
      <c r="C10" s="105" t="str">
        <f t="shared" si="0"/>
        <v>千葉経済</v>
      </c>
      <c r="D10" s="105" t="str">
        <f t="shared" si="1"/>
        <v>池田　歩</v>
      </c>
      <c r="E10" s="191">
        <v>18.700000000000003</v>
      </c>
      <c r="F10" s="192">
        <v>8</v>
      </c>
      <c r="G10" s="189" t="s">
        <v>539</v>
      </c>
      <c r="H10" s="31"/>
      <c r="I10" s="28">
        <v>26</v>
      </c>
      <c r="J10" s="28">
        <v>34</v>
      </c>
      <c r="K10" s="105" t="str">
        <f t="shared" si="2"/>
        <v>日体大柏</v>
      </c>
      <c r="L10" s="105" t="str">
        <f t="shared" si="3"/>
        <v>藤井　悠大</v>
      </c>
      <c r="M10" s="191">
        <v>20</v>
      </c>
      <c r="N10" s="192">
        <v>5</v>
      </c>
      <c r="O10" s="189" t="s">
        <v>538</v>
      </c>
      <c r="S10" s="31" t="s">
        <v>107</v>
      </c>
    </row>
    <row r="11" spans="1:19" s="8" customFormat="1" ht="30" customHeight="1" x14ac:dyDescent="0.2">
      <c r="A11" s="28">
        <v>8</v>
      </c>
      <c r="B11" s="28">
        <v>13</v>
      </c>
      <c r="C11" s="105" t="str">
        <f t="shared" si="0"/>
        <v>成東</v>
      </c>
      <c r="D11" s="105" t="str">
        <f t="shared" si="1"/>
        <v>矢野　真隆</v>
      </c>
      <c r="E11" s="191">
        <v>18.899999999999999</v>
      </c>
      <c r="F11" s="192">
        <v>7</v>
      </c>
      <c r="G11" s="189" t="s">
        <v>535</v>
      </c>
      <c r="H11" s="31"/>
      <c r="I11" s="28">
        <v>27</v>
      </c>
      <c r="J11" s="28">
        <v>1</v>
      </c>
      <c r="K11" s="105" t="str">
        <f t="shared" si="2"/>
        <v>拓大紅陵</v>
      </c>
      <c r="L11" s="105" t="str">
        <f t="shared" si="3"/>
        <v>久富　伊吹</v>
      </c>
      <c r="M11" s="191">
        <v>23</v>
      </c>
      <c r="N11" s="192">
        <v>3</v>
      </c>
      <c r="O11" s="189" t="s">
        <v>538</v>
      </c>
      <c r="S11" s="31" t="s">
        <v>108</v>
      </c>
    </row>
    <row r="12" spans="1:19" s="8" customFormat="1" ht="30" customHeight="1" x14ac:dyDescent="0.2">
      <c r="A12" s="28">
        <v>9</v>
      </c>
      <c r="B12" s="28">
        <v>23</v>
      </c>
      <c r="C12" s="105" t="str">
        <f t="shared" si="0"/>
        <v>秀明八千代</v>
      </c>
      <c r="D12" s="105" t="str">
        <f t="shared" si="1"/>
        <v>村越　冬空</v>
      </c>
      <c r="E12" s="191">
        <v>23.6</v>
      </c>
      <c r="F12" s="192">
        <v>1</v>
      </c>
      <c r="G12" s="189" t="s">
        <v>534</v>
      </c>
      <c r="H12" s="31"/>
      <c r="I12" s="28">
        <v>28</v>
      </c>
      <c r="J12" s="28">
        <v>3</v>
      </c>
      <c r="K12" s="105" t="str">
        <f t="shared" si="2"/>
        <v>拓大紅陵</v>
      </c>
      <c r="L12" s="105" t="str">
        <f t="shared" si="3"/>
        <v>増田　光途</v>
      </c>
      <c r="M12" s="191">
        <v>24.1</v>
      </c>
      <c r="N12" s="192">
        <v>1</v>
      </c>
      <c r="O12" s="189" t="s">
        <v>538</v>
      </c>
      <c r="S12" s="31" t="s">
        <v>109</v>
      </c>
    </row>
    <row r="13" spans="1:19" s="8" customFormat="1" ht="32.25" customHeight="1" x14ac:dyDescent="0.3">
      <c r="A13" s="31"/>
      <c r="B13" s="31"/>
      <c r="C13" s="228" t="s">
        <v>339</v>
      </c>
      <c r="D13" s="63"/>
      <c r="E13" s="63"/>
      <c r="F13" s="63"/>
      <c r="G13" s="63"/>
      <c r="H13" s="63"/>
      <c r="I13" s="63"/>
      <c r="J13" s="63"/>
      <c r="K13" s="228" t="s">
        <v>338</v>
      </c>
      <c r="L13" s="31"/>
      <c r="M13" s="31"/>
      <c r="N13" s="31"/>
      <c r="O13" s="31"/>
      <c r="S13" s="31" t="s">
        <v>110</v>
      </c>
    </row>
    <row r="14" spans="1:19" s="8" customFormat="1" ht="30" customHeight="1" x14ac:dyDescent="0.2">
      <c r="A14" s="28" t="s">
        <v>89</v>
      </c>
      <c r="B14" s="28" t="s">
        <v>60</v>
      </c>
      <c r="C14" s="28" t="s">
        <v>1</v>
      </c>
      <c r="D14" s="28" t="s">
        <v>0</v>
      </c>
      <c r="E14" s="65" t="s">
        <v>70</v>
      </c>
      <c r="F14" s="28" t="s">
        <v>71</v>
      </c>
      <c r="G14" s="65" t="s">
        <v>72</v>
      </c>
      <c r="H14" s="31"/>
      <c r="I14" s="28" t="s">
        <v>87</v>
      </c>
      <c r="J14" s="28" t="s">
        <v>60</v>
      </c>
      <c r="K14" s="28" t="s">
        <v>1</v>
      </c>
      <c r="L14" s="28" t="s">
        <v>0</v>
      </c>
      <c r="M14" s="65" t="s">
        <v>70</v>
      </c>
      <c r="N14" s="28" t="s">
        <v>71</v>
      </c>
      <c r="O14" s="65" t="s">
        <v>146</v>
      </c>
      <c r="S14" s="88" t="s">
        <v>111</v>
      </c>
    </row>
    <row r="15" spans="1:19" s="8" customFormat="1" ht="30" customHeight="1" x14ac:dyDescent="0.2">
      <c r="A15" s="28">
        <v>10</v>
      </c>
      <c r="B15" s="28">
        <v>37</v>
      </c>
      <c r="C15" s="105" t="str">
        <f>IF(B15="","",VLOOKUP(B15,$B$31:$D$74,2))</f>
        <v>船橋東</v>
      </c>
      <c r="D15" s="105" t="str">
        <f>IF(B15="","",VLOOKUP(B15,$B$31:$D$74,3))</f>
        <v>松田　健佑</v>
      </c>
      <c r="E15" s="190">
        <v>20.100000000000001</v>
      </c>
      <c r="F15" s="192">
        <v>7</v>
      </c>
      <c r="G15" s="189" t="s">
        <v>533</v>
      </c>
      <c r="H15" s="31"/>
      <c r="I15" s="28">
        <v>29</v>
      </c>
      <c r="J15" s="28">
        <v>38</v>
      </c>
      <c r="K15" s="105" t="str">
        <f>IF(J15="","",VLOOKUP(J15,$B$31:$D$74,2))</f>
        <v>船橋東</v>
      </c>
      <c r="L15" s="105" t="str">
        <f>IF(J15="","",VLOOKUP(J15,$B$31:$D$74,3))</f>
        <v>南舘　　志</v>
      </c>
      <c r="M15" s="190">
        <v>19.7</v>
      </c>
      <c r="N15" s="192">
        <v>6</v>
      </c>
      <c r="O15" s="189" t="s">
        <v>533</v>
      </c>
      <c r="P15" s="31"/>
      <c r="S15" s="88" t="s">
        <v>112</v>
      </c>
    </row>
    <row r="16" spans="1:19" s="8" customFormat="1" ht="30" customHeight="1" x14ac:dyDescent="0.2">
      <c r="A16" s="28">
        <v>11</v>
      </c>
      <c r="B16" s="28">
        <v>9</v>
      </c>
      <c r="C16" s="105" t="str">
        <f t="shared" ref="C16:C23" si="4">IF(B16="","",VLOOKUP(B16,$B$31:$D$74,2))</f>
        <v>長生</v>
      </c>
      <c r="D16" s="105" t="str">
        <f t="shared" ref="D16:D23" si="5">IF(B16="","",VLOOKUP(B16,$B$31:$D$74,3))</f>
        <v>川野　蒼大</v>
      </c>
      <c r="E16" s="190">
        <v>19.2</v>
      </c>
      <c r="F16" s="192">
        <v>8</v>
      </c>
      <c r="G16" s="189" t="s">
        <v>532</v>
      </c>
      <c r="H16" s="31"/>
      <c r="I16" s="28">
        <v>30</v>
      </c>
      <c r="J16" s="28">
        <v>36</v>
      </c>
      <c r="K16" s="105" t="str">
        <f t="shared" ref="K16:K22" si="6">IF(J16="","",VLOOKUP(J16,$B$31:$D$74,2))</f>
        <v>西武台千葉</v>
      </c>
      <c r="L16" s="105" t="str">
        <f t="shared" ref="L16:L23" si="7">IF(J16="","",VLOOKUP(J16,$B$31:$D$74,3))</f>
        <v>北岡　良助</v>
      </c>
      <c r="M16" s="190">
        <v>18.8</v>
      </c>
      <c r="N16" s="192">
        <v>7</v>
      </c>
      <c r="O16" s="189" t="s">
        <v>533</v>
      </c>
      <c r="P16" s="31"/>
      <c r="S16" s="88" t="s">
        <v>113</v>
      </c>
    </row>
    <row r="17" spans="1:19" s="8" customFormat="1" ht="30" customHeight="1" x14ac:dyDescent="0.2">
      <c r="A17" s="28">
        <v>12</v>
      </c>
      <c r="B17" s="28">
        <v>25</v>
      </c>
      <c r="C17" s="105" t="str">
        <f t="shared" si="4"/>
        <v>東総工業</v>
      </c>
      <c r="D17" s="105" t="str">
        <f t="shared" si="5"/>
        <v>伊藤　拓磨</v>
      </c>
      <c r="E17" s="190" t="s">
        <v>530</v>
      </c>
      <c r="F17" s="192" t="s">
        <v>541</v>
      </c>
      <c r="G17" s="189" t="s">
        <v>530</v>
      </c>
      <c r="H17" s="31"/>
      <c r="I17" s="28">
        <v>31</v>
      </c>
      <c r="J17" s="28">
        <v>8</v>
      </c>
      <c r="K17" s="105" t="str">
        <f t="shared" si="6"/>
        <v>長生</v>
      </c>
      <c r="L17" s="105" t="str">
        <f t="shared" si="7"/>
        <v>内山　修一</v>
      </c>
      <c r="M17" s="190">
        <v>18.2</v>
      </c>
      <c r="N17" s="192">
        <v>8</v>
      </c>
      <c r="O17" s="189" t="s">
        <v>542</v>
      </c>
      <c r="P17" s="31"/>
      <c r="S17" s="31" t="s">
        <v>114</v>
      </c>
    </row>
    <row r="18" spans="1:19" s="8" customFormat="1" ht="30" customHeight="1" x14ac:dyDescent="0.2">
      <c r="A18" s="28">
        <v>13</v>
      </c>
      <c r="B18" s="28">
        <v>21</v>
      </c>
      <c r="C18" s="105" t="str">
        <f t="shared" si="4"/>
        <v>秀明八千代</v>
      </c>
      <c r="D18" s="105" t="str">
        <f t="shared" si="5"/>
        <v>満田　紘武</v>
      </c>
      <c r="E18" s="190">
        <v>23.3</v>
      </c>
      <c r="F18" s="192">
        <v>2</v>
      </c>
      <c r="G18" s="189" t="s">
        <v>534</v>
      </c>
      <c r="H18" s="31"/>
      <c r="I18" s="28">
        <v>32</v>
      </c>
      <c r="J18" s="28">
        <v>28</v>
      </c>
      <c r="K18" s="105" t="str">
        <f t="shared" si="6"/>
        <v>渋谷幕張</v>
      </c>
      <c r="L18" s="105" t="str">
        <f t="shared" si="7"/>
        <v>福永　玄徳</v>
      </c>
      <c r="M18" s="190" t="s">
        <v>530</v>
      </c>
      <c r="N18" s="192" t="s">
        <v>541</v>
      </c>
      <c r="O18" s="189" t="s">
        <v>530</v>
      </c>
      <c r="P18" s="31"/>
      <c r="S18" s="88" t="s">
        <v>115</v>
      </c>
    </row>
    <row r="19" spans="1:19" s="8" customFormat="1" ht="30" customHeight="1" x14ac:dyDescent="0.2">
      <c r="A19" s="28">
        <v>14</v>
      </c>
      <c r="B19" s="28">
        <v>35</v>
      </c>
      <c r="C19" s="105" t="str">
        <f>IF(B19="","",VLOOKUP(B19,$B$31:$D$74,2))</f>
        <v>西武台千葉</v>
      </c>
      <c r="D19" s="105" t="str">
        <f t="shared" si="5"/>
        <v>須田　爽人</v>
      </c>
      <c r="E19" s="191">
        <v>21.8</v>
      </c>
      <c r="F19" s="192">
        <v>5</v>
      </c>
      <c r="G19" s="189" t="s">
        <v>540</v>
      </c>
      <c r="H19" s="31"/>
      <c r="I19" s="28">
        <v>33</v>
      </c>
      <c r="J19" s="28">
        <v>16</v>
      </c>
      <c r="K19" s="105" t="str">
        <f t="shared" si="6"/>
        <v>市立銚子</v>
      </c>
      <c r="L19" s="105" t="str">
        <f t="shared" si="7"/>
        <v>大塚 悠心</v>
      </c>
      <c r="M19" s="191">
        <v>20.200000000000003</v>
      </c>
      <c r="N19" s="192">
        <v>4</v>
      </c>
      <c r="O19" s="189" t="s">
        <v>539</v>
      </c>
      <c r="P19" s="31"/>
      <c r="S19" s="77"/>
    </row>
    <row r="20" spans="1:19" s="8" customFormat="1" ht="30" customHeight="1" x14ac:dyDescent="0.2">
      <c r="A20" s="28">
        <v>15</v>
      </c>
      <c r="B20" s="28">
        <v>6</v>
      </c>
      <c r="C20" s="105" t="str">
        <f t="shared" si="4"/>
        <v>木更津総合</v>
      </c>
      <c r="D20" s="105" t="str">
        <f t="shared" si="5"/>
        <v>三橋　聖哉</v>
      </c>
      <c r="E20" s="191">
        <v>21.9</v>
      </c>
      <c r="F20" s="192">
        <v>4</v>
      </c>
      <c r="G20" s="189" t="s">
        <v>532</v>
      </c>
      <c r="H20" s="31"/>
      <c r="I20" s="28">
        <v>34</v>
      </c>
      <c r="J20" s="28">
        <v>31</v>
      </c>
      <c r="K20" s="105" t="str">
        <f t="shared" si="6"/>
        <v>習志野</v>
      </c>
      <c r="L20" s="105" t="str">
        <f t="shared" si="7"/>
        <v>大友　晴生</v>
      </c>
      <c r="M20" s="191">
        <v>20.100000000000001</v>
      </c>
      <c r="N20" s="192">
        <v>5</v>
      </c>
      <c r="O20" s="189" t="s">
        <v>535</v>
      </c>
      <c r="P20" s="31"/>
    </row>
    <row r="21" spans="1:19" s="8" customFormat="1" ht="30" customHeight="1" x14ac:dyDescent="0.2">
      <c r="A21" s="28">
        <v>16</v>
      </c>
      <c r="B21" s="28">
        <v>14</v>
      </c>
      <c r="C21" s="105" t="str">
        <f t="shared" si="4"/>
        <v>成田</v>
      </c>
      <c r="D21" s="105" t="str">
        <f t="shared" si="5"/>
        <v>佐藤陽向</v>
      </c>
      <c r="E21" s="191">
        <v>21.1</v>
      </c>
      <c r="F21" s="192">
        <v>6</v>
      </c>
      <c r="G21" s="189" t="s">
        <v>535</v>
      </c>
      <c r="H21" s="31"/>
      <c r="I21" s="28">
        <v>35</v>
      </c>
      <c r="J21" s="28">
        <v>15</v>
      </c>
      <c r="K21" s="105" t="str">
        <f t="shared" si="6"/>
        <v>成田</v>
      </c>
      <c r="L21" s="105" t="str">
        <f>IF(J21="","",VLOOKUP(J21,$B$31:$D$74,3))</f>
        <v>樋口将平</v>
      </c>
      <c r="M21" s="191">
        <v>20.6</v>
      </c>
      <c r="N21" s="192">
        <v>3</v>
      </c>
      <c r="O21" s="189" t="s">
        <v>533</v>
      </c>
      <c r="P21" s="31"/>
      <c r="S21" s="77"/>
    </row>
    <row r="22" spans="1:19" s="8" customFormat="1" ht="30" customHeight="1" x14ac:dyDescent="0.2">
      <c r="A22" s="28">
        <v>17</v>
      </c>
      <c r="B22" s="28">
        <v>18</v>
      </c>
      <c r="C22" s="105" t="str">
        <f t="shared" si="4"/>
        <v>佐原</v>
      </c>
      <c r="D22" s="105" t="str">
        <f t="shared" si="5"/>
        <v>二階堂　優悟</v>
      </c>
      <c r="E22" s="191">
        <v>18.100000000000001</v>
      </c>
      <c r="F22" s="192">
        <v>9</v>
      </c>
      <c r="G22" s="189" t="s">
        <v>533</v>
      </c>
      <c r="H22" s="31"/>
      <c r="I22" s="28">
        <v>36</v>
      </c>
      <c r="J22" s="28">
        <v>12</v>
      </c>
      <c r="K22" s="105" t="str">
        <f t="shared" si="6"/>
        <v>成東</v>
      </c>
      <c r="L22" s="105" t="str">
        <f t="shared" si="7"/>
        <v>嘉瀬　優良</v>
      </c>
      <c r="M22" s="191" t="s">
        <v>530</v>
      </c>
      <c r="N22" s="192" t="s">
        <v>541</v>
      </c>
      <c r="O22" s="189" t="s">
        <v>530</v>
      </c>
      <c r="P22" s="31"/>
      <c r="S22" s="77"/>
    </row>
    <row r="23" spans="1:19" s="8" customFormat="1" ht="29.25" customHeight="1" x14ac:dyDescent="0.2">
      <c r="A23" s="28">
        <v>18</v>
      </c>
      <c r="B23" s="28">
        <v>20</v>
      </c>
      <c r="C23" s="105" t="str">
        <f t="shared" si="4"/>
        <v>秀明八千代</v>
      </c>
      <c r="D23" s="105" t="str">
        <f t="shared" si="5"/>
        <v>橋本　昂旺</v>
      </c>
      <c r="E23" s="191">
        <v>22.9</v>
      </c>
      <c r="F23" s="192">
        <v>3</v>
      </c>
      <c r="G23" s="189" t="s">
        <v>534</v>
      </c>
      <c r="H23" s="31"/>
      <c r="I23" s="28">
        <v>37</v>
      </c>
      <c r="J23" s="28">
        <v>22</v>
      </c>
      <c r="K23" s="105" t="str">
        <f>IF(J23="","",VLOOKUP(J23,$B$31:$D$74,2))</f>
        <v>秀明八千代</v>
      </c>
      <c r="L23" s="105" t="str">
        <f t="shared" si="7"/>
        <v>山室　康憲</v>
      </c>
      <c r="M23" s="191">
        <v>23.299999999999997</v>
      </c>
      <c r="N23" s="192">
        <v>2</v>
      </c>
      <c r="O23" s="189" t="s">
        <v>534</v>
      </c>
      <c r="P23" s="31"/>
      <c r="S23" s="77"/>
    </row>
    <row r="24" spans="1:19" s="8" customFormat="1" ht="29.25" customHeight="1" x14ac:dyDescent="0.2">
      <c r="A24" s="28">
        <v>19</v>
      </c>
      <c r="B24" s="28">
        <v>5</v>
      </c>
      <c r="C24" s="105" t="str">
        <f>IF(B24="","",VLOOKUP(B24,$B$31:$D$74,2))</f>
        <v>拓大紅陵</v>
      </c>
      <c r="D24" s="105" t="str">
        <f>IF(B24="","",VLOOKUP(B24,$B$31:$D$74,3))</f>
        <v>千葉　海瑠</v>
      </c>
      <c r="E24" s="191">
        <v>24.299999999999997</v>
      </c>
      <c r="F24" s="192">
        <v>1</v>
      </c>
      <c r="G24" s="189" t="s">
        <v>538</v>
      </c>
      <c r="H24" s="31"/>
      <c r="I24" s="28">
        <v>38</v>
      </c>
      <c r="J24" s="28">
        <v>4</v>
      </c>
      <c r="K24" s="105" t="str">
        <f t="shared" ref="K24" si="8">IF(J24="","",VLOOKUP(J24,$B$31:$D$74,2))</f>
        <v>拓大紅陵</v>
      </c>
      <c r="L24" s="105" t="str">
        <f t="shared" ref="L24" si="9">IF(J24="","",VLOOKUP(J24,$B$31:$D$74,3))</f>
        <v>西塚　悠真</v>
      </c>
      <c r="M24" s="191">
        <v>24.1</v>
      </c>
      <c r="N24" s="192">
        <v>1</v>
      </c>
      <c r="O24" s="189" t="s">
        <v>538</v>
      </c>
      <c r="P24" s="31"/>
      <c r="S24" s="77"/>
    </row>
    <row r="25" spans="1:19" s="8" customFormat="1" ht="22.15" customHeight="1" x14ac:dyDescent="0.2">
      <c r="A25" s="31"/>
      <c r="C25" s="31"/>
      <c r="D25" s="31"/>
      <c r="E25" s="77"/>
      <c r="F25" s="49"/>
      <c r="G25" s="49"/>
      <c r="H25" s="7"/>
      <c r="I25" s="31"/>
      <c r="K25" s="31"/>
      <c r="L25" s="31"/>
      <c r="M25" s="77"/>
      <c r="N25" s="49"/>
      <c r="O25" s="49"/>
      <c r="S25" s="77"/>
    </row>
    <row r="26" spans="1:19" s="8" customFormat="1" ht="22.15" customHeight="1" x14ac:dyDescent="0.2">
      <c r="E26" s="69"/>
      <c r="M26" s="69"/>
    </row>
    <row r="27" spans="1:19" s="8" customFormat="1" ht="22.15" customHeight="1" x14ac:dyDescent="0.2">
      <c r="E27" s="69"/>
      <c r="H27" s="7"/>
      <c r="M27" s="69"/>
    </row>
    <row r="28" spans="1:19" s="8" customFormat="1" ht="22.15" customHeight="1" x14ac:dyDescent="0.2">
      <c r="E28" s="69"/>
      <c r="H28" s="7"/>
      <c r="M28" s="69"/>
    </row>
    <row r="29" spans="1:19" s="8" customFormat="1" ht="22.15" customHeight="1" x14ac:dyDescent="0.2">
      <c r="E29" s="69"/>
      <c r="H29" s="7"/>
      <c r="M29" s="69"/>
    </row>
    <row r="30" spans="1:19" s="8" customFormat="1" ht="16.5" x14ac:dyDescent="0.2">
      <c r="A30" s="31"/>
      <c r="B30" s="159"/>
      <c r="C30" s="165" t="s">
        <v>79</v>
      </c>
      <c r="D30" s="159"/>
      <c r="E30" s="166"/>
      <c r="F30" s="31"/>
      <c r="G30" s="31"/>
      <c r="I30" s="31"/>
      <c r="J30" s="31"/>
      <c r="K30" s="31"/>
      <c r="L30" s="31"/>
      <c r="M30" s="66"/>
      <c r="N30" s="31"/>
      <c r="O30" s="31"/>
    </row>
    <row r="31" spans="1:19" ht="18" customHeight="1" x14ac:dyDescent="0.2">
      <c r="B31" s="177">
        <v>1</v>
      </c>
      <c r="C31" s="177" t="s">
        <v>7</v>
      </c>
      <c r="D31" s="176" t="s">
        <v>199</v>
      </c>
      <c r="E31" s="178"/>
    </row>
    <row r="32" spans="1:19" ht="18" customHeight="1" x14ac:dyDescent="0.2">
      <c r="B32" s="177">
        <v>2</v>
      </c>
      <c r="C32" s="177" t="s">
        <v>7</v>
      </c>
      <c r="D32" s="176" t="s">
        <v>200</v>
      </c>
      <c r="E32" s="178"/>
    </row>
    <row r="33" spans="2:18" ht="18" customHeight="1" x14ac:dyDescent="0.2">
      <c r="B33" s="177">
        <v>3</v>
      </c>
      <c r="C33" s="177" t="s">
        <v>7</v>
      </c>
      <c r="D33" s="176" t="s">
        <v>201</v>
      </c>
      <c r="E33" s="178" t="s">
        <v>202</v>
      </c>
    </row>
    <row r="34" spans="2:18" ht="18" customHeight="1" x14ac:dyDescent="0.2">
      <c r="B34" s="177">
        <v>4</v>
      </c>
      <c r="C34" s="177" t="s">
        <v>7</v>
      </c>
      <c r="D34" s="179" t="s">
        <v>203</v>
      </c>
      <c r="E34" s="178" t="s">
        <v>202</v>
      </c>
    </row>
    <row r="35" spans="2:18" ht="18" customHeight="1" x14ac:dyDescent="0.2">
      <c r="B35" s="177">
        <v>5</v>
      </c>
      <c r="C35" s="177" t="s">
        <v>7</v>
      </c>
      <c r="D35" s="179" t="s">
        <v>204</v>
      </c>
      <c r="E35" s="178" t="s">
        <v>202</v>
      </c>
      <c r="M35" s="31"/>
    </row>
    <row r="36" spans="2:18" ht="18" customHeight="1" x14ac:dyDescent="0.2">
      <c r="B36" s="177">
        <v>6</v>
      </c>
      <c r="C36" s="177" t="s">
        <v>8</v>
      </c>
      <c r="D36" s="176" t="s">
        <v>205</v>
      </c>
      <c r="E36" s="178"/>
      <c r="M36" s="31"/>
    </row>
    <row r="37" spans="2:18" ht="18" customHeight="1" x14ac:dyDescent="0.2">
      <c r="B37" s="177">
        <v>7</v>
      </c>
      <c r="C37" s="177" t="s">
        <v>8</v>
      </c>
      <c r="D37" s="176" t="s">
        <v>206</v>
      </c>
      <c r="E37" s="178" t="s">
        <v>202</v>
      </c>
      <c r="K37" s="72"/>
      <c r="L37" s="72"/>
      <c r="N37" s="20"/>
      <c r="O37" s="20"/>
      <c r="P37" s="20"/>
      <c r="Q37" s="20"/>
      <c r="R37" s="20"/>
    </row>
    <row r="38" spans="2:18" ht="18" customHeight="1" x14ac:dyDescent="0.2">
      <c r="B38" s="177">
        <v>8</v>
      </c>
      <c r="C38" s="177" t="s">
        <v>9</v>
      </c>
      <c r="D38" s="176" t="s">
        <v>207</v>
      </c>
      <c r="E38" s="178"/>
      <c r="K38" s="72"/>
      <c r="L38" s="72"/>
      <c r="N38" s="20"/>
      <c r="O38" s="20"/>
      <c r="P38" s="20"/>
      <c r="Q38" s="20"/>
      <c r="R38" s="20"/>
    </row>
    <row r="39" spans="2:18" ht="18" customHeight="1" x14ac:dyDescent="0.2">
      <c r="B39" s="177">
        <v>9</v>
      </c>
      <c r="C39" s="177" t="s">
        <v>9</v>
      </c>
      <c r="D39" s="176" t="s">
        <v>208</v>
      </c>
      <c r="E39" s="178"/>
      <c r="L39" s="72"/>
      <c r="M39" s="72"/>
      <c r="N39" s="20"/>
      <c r="O39" s="20"/>
      <c r="P39" s="20"/>
      <c r="Q39" s="20"/>
      <c r="R39" s="20"/>
    </row>
    <row r="40" spans="2:18" ht="18" customHeight="1" x14ac:dyDescent="0.2">
      <c r="B40" s="177">
        <v>10</v>
      </c>
      <c r="C40" s="177" t="s">
        <v>10</v>
      </c>
      <c r="D40" s="176" t="s">
        <v>209</v>
      </c>
      <c r="E40" s="178"/>
      <c r="P40" s="20"/>
      <c r="Q40" s="20"/>
    </row>
    <row r="41" spans="2:18" ht="18" customHeight="1" x14ac:dyDescent="0.2">
      <c r="B41" s="177">
        <v>11</v>
      </c>
      <c r="C41" s="177" t="s">
        <v>10</v>
      </c>
      <c r="D41" s="176" t="s">
        <v>210</v>
      </c>
      <c r="E41" s="178"/>
    </row>
    <row r="42" spans="2:18" ht="18" customHeight="1" x14ac:dyDescent="0.2">
      <c r="B42" s="177">
        <v>12</v>
      </c>
      <c r="C42" s="177" t="s">
        <v>103</v>
      </c>
      <c r="D42" s="177" t="s">
        <v>211</v>
      </c>
      <c r="E42" s="178"/>
    </row>
    <row r="43" spans="2:18" ht="18" customHeight="1" x14ac:dyDescent="0.2">
      <c r="B43" s="177">
        <v>13</v>
      </c>
      <c r="C43" s="177" t="s">
        <v>103</v>
      </c>
      <c r="D43" s="177" t="s">
        <v>212</v>
      </c>
      <c r="E43" s="178"/>
    </row>
    <row r="44" spans="2:18" ht="18" customHeight="1" x14ac:dyDescent="0.2">
      <c r="B44" s="177">
        <v>14</v>
      </c>
      <c r="C44" s="177" t="s">
        <v>15</v>
      </c>
      <c r="D44" s="177" t="s">
        <v>161</v>
      </c>
      <c r="E44" s="178"/>
      <c r="F44" s="8"/>
      <c r="G44" s="8"/>
    </row>
    <row r="45" spans="2:18" ht="18" customHeight="1" x14ac:dyDescent="0.2">
      <c r="B45" s="177">
        <v>15</v>
      </c>
      <c r="C45" s="177" t="s">
        <v>15</v>
      </c>
      <c r="D45" s="177" t="s">
        <v>213</v>
      </c>
      <c r="E45" s="178"/>
      <c r="F45" s="8"/>
      <c r="G45" s="8"/>
      <c r="L45" s="47"/>
    </row>
    <row r="46" spans="2:18" ht="18" customHeight="1" x14ac:dyDescent="0.2">
      <c r="B46" s="177">
        <v>16</v>
      </c>
      <c r="C46" s="177" t="s">
        <v>90</v>
      </c>
      <c r="D46" s="176" t="s">
        <v>214</v>
      </c>
      <c r="E46" s="178"/>
      <c r="F46" s="8"/>
      <c r="G46" s="8"/>
    </row>
    <row r="47" spans="2:18" ht="18" customHeight="1" x14ac:dyDescent="0.2">
      <c r="B47" s="177">
        <v>17</v>
      </c>
      <c r="C47" s="177" t="s">
        <v>90</v>
      </c>
      <c r="D47" s="176" t="s">
        <v>215</v>
      </c>
      <c r="E47" s="178"/>
      <c r="F47" s="8"/>
      <c r="G47" s="8"/>
    </row>
    <row r="48" spans="2:18" ht="18" customHeight="1" x14ac:dyDescent="0.2">
      <c r="B48" s="177">
        <v>18</v>
      </c>
      <c r="C48" s="177" t="s">
        <v>16</v>
      </c>
      <c r="D48" s="176" t="s">
        <v>216</v>
      </c>
      <c r="E48" s="178"/>
      <c r="F48" s="8"/>
    </row>
    <row r="49" spans="2:22" ht="18" customHeight="1" x14ac:dyDescent="0.2">
      <c r="B49" s="177">
        <v>19</v>
      </c>
      <c r="C49" s="177" t="s">
        <v>49</v>
      </c>
      <c r="D49" s="176" t="s">
        <v>217</v>
      </c>
      <c r="E49" s="178"/>
      <c r="F49" s="46"/>
      <c r="I49" s="80"/>
      <c r="K49" s="49"/>
      <c r="P49" s="49"/>
    </row>
    <row r="50" spans="2:22" ht="18" customHeight="1" x14ac:dyDescent="0.2">
      <c r="B50" s="177">
        <v>20</v>
      </c>
      <c r="C50" s="177" t="s">
        <v>49</v>
      </c>
      <c r="D50" s="176" t="s">
        <v>218</v>
      </c>
      <c r="E50" s="178"/>
      <c r="F50" s="46"/>
      <c r="H50" s="49"/>
      <c r="I50" s="80"/>
      <c r="J50" s="49"/>
      <c r="K50" s="49"/>
      <c r="L50" s="49"/>
      <c r="M50" s="49"/>
      <c r="N50" s="49"/>
      <c r="O50" s="49"/>
      <c r="P50" s="49"/>
      <c r="R50" s="49"/>
      <c r="S50" s="49"/>
      <c r="T50" s="49"/>
      <c r="U50" s="49"/>
      <c r="V50" s="49"/>
    </row>
    <row r="51" spans="2:22" ht="18" customHeight="1" x14ac:dyDescent="0.2">
      <c r="B51" s="177">
        <v>21</v>
      </c>
      <c r="C51" s="177" t="s">
        <v>49</v>
      </c>
      <c r="D51" s="176" t="s">
        <v>219</v>
      </c>
      <c r="E51" s="178" t="s">
        <v>202</v>
      </c>
      <c r="K51" s="20"/>
      <c r="L51" s="20"/>
      <c r="M51" s="20"/>
      <c r="N51" s="20"/>
      <c r="O51" s="20"/>
      <c r="P51" s="20"/>
      <c r="Q51" s="20"/>
      <c r="R51" s="20"/>
    </row>
    <row r="52" spans="2:22" ht="18" customHeight="1" x14ac:dyDescent="0.2">
      <c r="B52" s="177">
        <v>22</v>
      </c>
      <c r="C52" s="177" t="s">
        <v>49</v>
      </c>
      <c r="D52" s="176" t="s">
        <v>220</v>
      </c>
      <c r="E52" s="178" t="s">
        <v>202</v>
      </c>
      <c r="K52" s="20"/>
      <c r="L52" s="20"/>
      <c r="M52" s="20"/>
      <c r="N52" s="20"/>
      <c r="O52" s="20"/>
      <c r="P52" s="20"/>
      <c r="Q52" s="20"/>
      <c r="R52" s="20"/>
    </row>
    <row r="53" spans="2:22" ht="18" customHeight="1" x14ac:dyDescent="0.2">
      <c r="B53" s="177">
        <v>23</v>
      </c>
      <c r="C53" s="177" t="s">
        <v>49</v>
      </c>
      <c r="D53" s="176" t="s">
        <v>221</v>
      </c>
      <c r="E53" s="178" t="s">
        <v>202</v>
      </c>
      <c r="F53" s="20"/>
      <c r="G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2:22" ht="18" customHeight="1" x14ac:dyDescent="0.2">
      <c r="B54" s="177">
        <v>24</v>
      </c>
      <c r="C54" s="177" t="s">
        <v>154</v>
      </c>
      <c r="D54" s="176" t="s">
        <v>222</v>
      </c>
      <c r="E54" s="178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2:22" ht="18" customHeight="1" x14ac:dyDescent="0.2">
      <c r="B55" s="177">
        <v>25</v>
      </c>
      <c r="C55" s="177" t="s">
        <v>48</v>
      </c>
      <c r="D55" s="176" t="s">
        <v>223</v>
      </c>
      <c r="E55" s="178"/>
      <c r="F55" s="8"/>
      <c r="G55" s="8"/>
      <c r="H55" s="20"/>
      <c r="N55" s="81"/>
      <c r="O55" s="81"/>
      <c r="P55" s="20"/>
      <c r="Q55" s="20"/>
      <c r="R55" s="20"/>
      <c r="S55" s="20"/>
    </row>
    <row r="56" spans="2:22" ht="18" customHeight="1" x14ac:dyDescent="0.2">
      <c r="B56" s="177">
        <v>26</v>
      </c>
      <c r="C56" s="177" t="s">
        <v>12</v>
      </c>
      <c r="D56" s="176" t="s">
        <v>224</v>
      </c>
      <c r="E56" s="178"/>
      <c r="F56" s="8"/>
      <c r="G56" s="8"/>
      <c r="N56" s="81"/>
      <c r="O56" s="81"/>
      <c r="P56" s="49"/>
      <c r="Q56" s="82"/>
      <c r="R56" s="82"/>
    </row>
    <row r="57" spans="2:22" ht="18" customHeight="1" x14ac:dyDescent="0.2">
      <c r="B57" s="177">
        <v>27</v>
      </c>
      <c r="C57" s="177" t="s">
        <v>12</v>
      </c>
      <c r="D57" s="176" t="s">
        <v>225</v>
      </c>
      <c r="E57" s="178"/>
      <c r="F57" s="8"/>
      <c r="G57" s="8"/>
      <c r="L57" s="22"/>
      <c r="N57" s="81"/>
      <c r="O57" s="81"/>
      <c r="P57" s="49"/>
      <c r="Q57" s="82"/>
      <c r="R57" s="82"/>
    </row>
    <row r="58" spans="2:22" ht="18" customHeight="1" x14ac:dyDescent="0.2">
      <c r="B58" s="177">
        <v>28</v>
      </c>
      <c r="C58" s="177" t="s">
        <v>17</v>
      </c>
      <c r="D58" s="176" t="s">
        <v>226</v>
      </c>
      <c r="E58" s="178"/>
      <c r="F58" s="8"/>
      <c r="G58" s="8"/>
      <c r="P58" s="49"/>
      <c r="Q58" s="82"/>
      <c r="R58" s="82"/>
    </row>
    <row r="59" spans="2:22" ht="18" customHeight="1" x14ac:dyDescent="0.2">
      <c r="B59" s="177">
        <v>29</v>
      </c>
      <c r="C59" s="177" t="s">
        <v>81</v>
      </c>
      <c r="D59" s="176" t="s">
        <v>227</v>
      </c>
      <c r="E59" s="178"/>
      <c r="K59" s="72"/>
      <c r="L59" s="72"/>
      <c r="M59" s="72"/>
      <c r="N59" s="72"/>
      <c r="O59" s="72"/>
      <c r="Q59" s="82"/>
      <c r="R59" s="82"/>
    </row>
    <row r="60" spans="2:22" ht="18" customHeight="1" x14ac:dyDescent="0.2">
      <c r="B60" s="177">
        <v>30</v>
      </c>
      <c r="C60" s="177" t="s">
        <v>81</v>
      </c>
      <c r="D60" s="176" t="s">
        <v>327</v>
      </c>
      <c r="E60" s="178"/>
      <c r="P60" s="72"/>
    </row>
    <row r="61" spans="2:22" ht="18" customHeight="1" x14ac:dyDescent="0.2">
      <c r="B61" s="177">
        <v>31</v>
      </c>
      <c r="C61" s="177" t="s">
        <v>61</v>
      </c>
      <c r="D61" s="176" t="s">
        <v>228</v>
      </c>
      <c r="E61" s="178"/>
      <c r="M61" s="20"/>
    </row>
    <row r="62" spans="2:22" ht="18" customHeight="1" x14ac:dyDescent="0.2">
      <c r="B62" s="177">
        <v>32</v>
      </c>
      <c r="C62" s="177" t="s">
        <v>14</v>
      </c>
      <c r="D62" s="176" t="s">
        <v>229</v>
      </c>
      <c r="E62" s="178"/>
      <c r="K62" s="20"/>
      <c r="L62" s="20"/>
      <c r="M62" s="20"/>
      <c r="N62" s="20"/>
      <c r="O62" s="20"/>
    </row>
    <row r="63" spans="2:22" ht="18" customHeight="1" x14ac:dyDescent="0.2">
      <c r="B63" s="177">
        <v>33</v>
      </c>
      <c r="C63" s="177" t="s">
        <v>14</v>
      </c>
      <c r="D63" s="176" t="s">
        <v>230</v>
      </c>
      <c r="E63" s="178"/>
      <c r="K63" s="20"/>
      <c r="L63" s="20"/>
      <c r="M63" s="20"/>
      <c r="N63" s="20"/>
      <c r="O63" s="20"/>
      <c r="P63" s="20"/>
    </row>
    <row r="64" spans="2:22" ht="18" customHeight="1" x14ac:dyDescent="0.2">
      <c r="B64" s="177">
        <v>34</v>
      </c>
      <c r="C64" s="177" t="s">
        <v>19</v>
      </c>
      <c r="D64" s="177" t="s">
        <v>231</v>
      </c>
      <c r="E64" s="178"/>
      <c r="K64" s="20"/>
      <c r="L64" s="20"/>
      <c r="M64" s="20"/>
      <c r="N64" s="20"/>
      <c r="O64" s="20"/>
      <c r="P64" s="20"/>
    </row>
    <row r="65" spans="2:24" ht="18" customHeight="1" x14ac:dyDescent="0.2">
      <c r="B65" s="177">
        <v>35</v>
      </c>
      <c r="C65" s="177" t="s">
        <v>50</v>
      </c>
      <c r="D65" s="176" t="s">
        <v>232</v>
      </c>
      <c r="E65" s="178"/>
      <c r="K65" s="20"/>
      <c r="L65" s="20"/>
      <c r="M65" s="20"/>
      <c r="N65" s="20"/>
      <c r="O65" s="20"/>
      <c r="P65" s="20"/>
    </row>
    <row r="66" spans="2:24" ht="18" customHeight="1" x14ac:dyDescent="0.2">
      <c r="B66" s="177">
        <v>36</v>
      </c>
      <c r="C66" s="177" t="s">
        <v>50</v>
      </c>
      <c r="D66" s="176" t="s">
        <v>233</v>
      </c>
      <c r="E66" s="178"/>
      <c r="H66" s="66"/>
      <c r="P66" s="20"/>
    </row>
    <row r="67" spans="2:24" ht="18" customHeight="1" x14ac:dyDescent="0.2">
      <c r="B67" s="177">
        <v>37</v>
      </c>
      <c r="C67" s="177" t="s">
        <v>80</v>
      </c>
      <c r="D67" s="176" t="s">
        <v>234</v>
      </c>
      <c r="E67" s="178"/>
    </row>
    <row r="68" spans="2:24" ht="18" customHeight="1" x14ac:dyDescent="0.2">
      <c r="B68" s="177">
        <v>38</v>
      </c>
      <c r="C68" s="177" t="s">
        <v>80</v>
      </c>
      <c r="D68" s="177" t="s">
        <v>235</v>
      </c>
      <c r="E68" s="178"/>
    </row>
    <row r="69" spans="2:24" ht="18" customHeight="1" x14ac:dyDescent="0.2">
      <c r="B69" s="92"/>
      <c r="C69" s="92"/>
      <c r="D69" s="105"/>
      <c r="E69" s="167"/>
    </row>
    <row r="70" spans="2:24" ht="18" customHeight="1" x14ac:dyDescent="0.2">
      <c r="B70" s="92"/>
      <c r="C70" s="92"/>
      <c r="D70" s="105"/>
      <c r="E70" s="167"/>
    </row>
    <row r="71" spans="2:24" ht="18" customHeight="1" x14ac:dyDescent="0.2">
      <c r="B71" s="92"/>
      <c r="C71" s="92"/>
      <c r="D71" s="105"/>
      <c r="E71" s="167"/>
    </row>
    <row r="72" spans="2:24" ht="18" customHeight="1" x14ac:dyDescent="0.2">
      <c r="B72" s="45"/>
      <c r="C72" s="92"/>
      <c r="D72" s="79"/>
      <c r="E72" s="75"/>
    </row>
    <row r="73" spans="2:24" ht="18" customHeight="1" x14ac:dyDescent="0.2">
      <c r="B73" s="45"/>
      <c r="C73" s="92"/>
      <c r="D73" s="79"/>
      <c r="E73" s="75"/>
    </row>
    <row r="74" spans="2:24" ht="18" customHeight="1" x14ac:dyDescent="0.2">
      <c r="B74" s="45"/>
      <c r="C74" s="92"/>
      <c r="D74" s="79"/>
      <c r="E74" s="75"/>
    </row>
    <row r="75" spans="2:24" ht="14" x14ac:dyDescent="0.2">
      <c r="C75" s="84"/>
      <c r="D75" s="49"/>
      <c r="E75" s="49"/>
      <c r="F75" s="49"/>
      <c r="T75" s="72"/>
      <c r="U75" s="20"/>
      <c r="V75" s="20"/>
      <c r="W75" s="20"/>
      <c r="X75" s="85"/>
    </row>
    <row r="76" spans="2:24" ht="14" x14ac:dyDescent="0.2">
      <c r="C76" s="84"/>
      <c r="D76" s="49"/>
      <c r="E76" s="49"/>
      <c r="F76" s="49"/>
      <c r="T76" s="72"/>
      <c r="U76" s="20"/>
      <c r="V76" s="20"/>
      <c r="W76" s="20"/>
      <c r="X76" s="85"/>
    </row>
    <row r="77" spans="2:24" ht="14" x14ac:dyDescent="0.2">
      <c r="C77" s="84"/>
      <c r="D77" s="49"/>
      <c r="E77" s="49"/>
      <c r="F77" s="49"/>
    </row>
  </sheetData>
  <mergeCells count="1">
    <mergeCell ref="A1:N1"/>
  </mergeCells>
  <phoneticPr fontId="2"/>
  <conditionalFormatting sqref="F3 N3 F14 N14 F26:G30 N26:O30 H35:R36 W35:Z36 F36 N37:O39 F37:G41 N44:O46 K49 K50:L50 N55:O57 F59:G63 F64:F66 N66:O65496 F67:G74 G77 F78:G65496">
    <cfRule type="cellIs" dxfId="107" priority="39" stopIfTrue="1" operator="between">
      <formula>4</formula>
      <formula>20</formula>
    </cfRule>
  </conditionalFormatting>
  <conditionalFormatting sqref="F4:F12">
    <cfRule type="duplicateValues" dxfId="106" priority="1"/>
    <cfRule type="duplicateValues" dxfId="105" priority="2"/>
    <cfRule type="duplicateValues" dxfId="104" priority="3"/>
  </conditionalFormatting>
  <conditionalFormatting sqref="F15:F24">
    <cfRule type="duplicateValues" dxfId="103" priority="7"/>
    <cfRule type="duplicateValues" dxfId="102" priority="8"/>
    <cfRule type="duplicateValues" dxfId="101" priority="9"/>
  </conditionalFormatting>
  <conditionalFormatting sqref="F1:G1">
    <cfRule type="cellIs" dxfId="100" priority="30" stopIfTrue="1" operator="lessThanOrEqual">
      <formula>4</formula>
    </cfRule>
    <cfRule type="cellIs" dxfId="99" priority="31" stopIfTrue="1" operator="between">
      <formula>5</formula>
      <formula>20</formula>
    </cfRule>
    <cfRule type="cellIs" dxfId="98" priority="32" stopIfTrue="1" operator="lessThanOrEqual">
      <formula>4</formula>
    </cfRule>
    <cfRule type="cellIs" dxfId="97" priority="33" stopIfTrue="1" operator="between">
      <formula>5</formula>
      <formula>20</formula>
    </cfRule>
  </conditionalFormatting>
  <conditionalFormatting sqref="N3 F26:G30 N26:O30 F36 F37:G41 N44:O46 N55:O57 F3 F14 N14 H35:R36 W35:Z36 N37:O39 K49 K50:L50 F59:G63 F64:F66 N66:O65496 F67:G74 G77 F78:G65496">
    <cfRule type="cellIs" dxfId="96" priority="38" stopIfTrue="1" operator="lessThanOrEqual">
      <formula>4</formula>
    </cfRule>
  </conditionalFormatting>
  <conditionalFormatting sqref="N3 F26:G30 N26:O30 F36 F37:G41 N44:O46 N55:O57">
    <cfRule type="cellIs" dxfId="95" priority="36" stopIfTrue="1" operator="lessThanOrEqual">
      <formula>4</formula>
    </cfRule>
    <cfRule type="cellIs" dxfId="94" priority="37" stopIfTrue="1" operator="between">
      <formula>4</formula>
      <formula>20</formula>
    </cfRule>
  </conditionalFormatting>
  <conditionalFormatting sqref="N4:N12">
    <cfRule type="duplicateValues" dxfId="93" priority="13"/>
    <cfRule type="duplicateValues" dxfId="92" priority="14"/>
    <cfRule type="duplicateValues" dxfId="91" priority="15"/>
  </conditionalFormatting>
  <conditionalFormatting sqref="N15:N24">
    <cfRule type="duplicateValues" dxfId="90" priority="4"/>
    <cfRule type="duplicateValues" dxfId="89" priority="5"/>
    <cfRule type="duplicateValues" dxfId="88" priority="6"/>
  </conditionalFormatting>
  <dataValidations count="1">
    <dataValidation imeMode="hiragana" allowBlank="1" showInputMessage="1" showErrorMessage="1" sqref="O13 G25 G13 O25" xr:uid="{00000000-0002-0000-0400-000000000000}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errors="blank" horizontalDpi="4294967293" r:id="rId1"/>
  <headerFooter alignWithMargins="0"/>
  <rowBreaks count="1" manualBreakCount="1">
    <brk id="26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3"/>
  <sheetViews>
    <sheetView view="pageBreakPreview" zoomScale="120" zoomScaleNormal="100" zoomScaleSheetLayoutView="120" workbookViewId="0">
      <selection activeCell="I41" sqref="I41"/>
    </sheetView>
  </sheetViews>
  <sheetFormatPr defaultColWidth="9" defaultRowHeight="14" x14ac:dyDescent="0.2"/>
  <cols>
    <col min="1" max="1" width="3.6328125" style="49" customWidth="1"/>
    <col min="2" max="2" width="5.26953125" style="49" customWidth="1"/>
    <col min="3" max="3" width="9" style="49"/>
    <col min="4" max="4" width="10.453125" style="49" customWidth="1"/>
    <col min="5" max="5" width="6.453125" style="67" customWidth="1"/>
    <col min="6" max="7" width="6.453125" style="49" customWidth="1"/>
    <col min="8" max="8" width="2.90625" style="49" customWidth="1"/>
    <col min="9" max="9" width="3.6328125" style="49" customWidth="1"/>
    <col min="10" max="10" width="5.26953125" style="49" customWidth="1"/>
    <col min="11" max="11" width="9" style="49"/>
    <col min="12" max="12" width="10.453125" style="49" customWidth="1"/>
    <col min="13" max="13" width="6.453125" style="67" customWidth="1"/>
    <col min="14" max="15" width="6.453125" style="49" customWidth="1"/>
    <col min="16" max="16" width="5.08984375" style="49" customWidth="1"/>
    <col min="17" max="17" width="5.08984375" style="46" customWidth="1"/>
    <col min="18" max="18" width="9" style="49"/>
    <col min="19" max="44" width="3.26953125" style="49" customWidth="1"/>
    <col min="45" max="16384" width="9" style="49"/>
  </cols>
  <sheetData>
    <row r="1" spans="1:18" s="44" customFormat="1" ht="29.25" customHeight="1" x14ac:dyDescent="0.2">
      <c r="A1" s="384" t="s">
        <v>271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Q1" s="46"/>
    </row>
    <row r="2" spans="1:18" s="44" customFormat="1" ht="21.75" customHeight="1" x14ac:dyDescent="0.3">
      <c r="A2" s="49"/>
      <c r="B2" s="49"/>
      <c r="C2" s="228" t="s">
        <v>337</v>
      </c>
      <c r="D2" s="63"/>
      <c r="E2" s="63"/>
      <c r="F2" s="63"/>
      <c r="G2" s="63"/>
      <c r="H2" s="63"/>
      <c r="I2" s="63"/>
      <c r="J2" s="63"/>
      <c r="K2" s="228" t="s">
        <v>340</v>
      </c>
      <c r="L2" s="64"/>
      <c r="M2" s="4"/>
      <c r="N2" s="4"/>
      <c r="O2" s="62"/>
      <c r="Q2" s="46"/>
    </row>
    <row r="3" spans="1:18" s="8" customFormat="1" ht="30" customHeight="1" x14ac:dyDescent="0.2">
      <c r="A3" s="28" t="s">
        <v>86</v>
      </c>
      <c r="B3" s="28" t="s">
        <v>2</v>
      </c>
      <c r="C3" s="28" t="s">
        <v>0</v>
      </c>
      <c r="D3" s="28" t="s">
        <v>1</v>
      </c>
      <c r="E3" s="65" t="s">
        <v>70</v>
      </c>
      <c r="F3" s="28" t="s">
        <v>71</v>
      </c>
      <c r="G3" s="65" t="s">
        <v>72</v>
      </c>
      <c r="H3" s="31"/>
      <c r="I3" s="28" t="s">
        <v>89</v>
      </c>
      <c r="J3" s="28" t="s">
        <v>60</v>
      </c>
      <c r="K3" s="28" t="s">
        <v>0</v>
      </c>
      <c r="L3" s="28" t="s">
        <v>1</v>
      </c>
      <c r="M3" s="65" t="s">
        <v>70</v>
      </c>
      <c r="N3" s="28" t="s">
        <v>71</v>
      </c>
      <c r="O3" s="65" t="s">
        <v>72</v>
      </c>
      <c r="R3" s="31"/>
    </row>
    <row r="4" spans="1:18" s="8" customFormat="1" ht="30" customHeight="1" x14ac:dyDescent="0.2">
      <c r="A4" s="28">
        <v>1</v>
      </c>
      <c r="B4" s="28">
        <v>21</v>
      </c>
      <c r="C4" s="105" t="str">
        <f>IF(B4="","",VLOOKUP(B4,$B$34:$D$103,2))</f>
        <v>岡田　こころ</v>
      </c>
      <c r="D4" s="105" t="str">
        <f>IF(B4="","",VLOOKUP(B4,$B$34:$D$203,3))</f>
        <v>秀明八千代</v>
      </c>
      <c r="E4" s="190">
        <v>21.7</v>
      </c>
      <c r="F4" s="192">
        <v>4</v>
      </c>
      <c r="G4" s="189" t="s">
        <v>553</v>
      </c>
      <c r="H4" s="20"/>
      <c r="I4" s="28">
        <v>1</v>
      </c>
      <c r="J4" s="28">
        <v>1</v>
      </c>
      <c r="K4" s="105" t="str">
        <f>IF(J4="","",VLOOKUP(J4,$B$34:$D$103,2))</f>
        <v>清水　瑠華</v>
      </c>
      <c r="L4" s="105" t="str">
        <f>IF(J4="","",VLOOKUP(J4,$B$34:$D$203,3))</f>
        <v>拓大紅陵</v>
      </c>
      <c r="M4" s="190">
        <v>21.1</v>
      </c>
      <c r="N4" s="192">
        <v>5</v>
      </c>
      <c r="O4" s="189" t="s">
        <v>555</v>
      </c>
      <c r="R4" s="31"/>
    </row>
    <row r="5" spans="1:18" s="8" customFormat="1" ht="30" customHeight="1" x14ac:dyDescent="0.2">
      <c r="A5" s="28">
        <v>2</v>
      </c>
      <c r="B5" s="28">
        <v>18</v>
      </c>
      <c r="C5" s="105" t="str">
        <f t="shared" ref="C5:C11" si="0">IF(B5="","",VLOOKUP(B5,$B$34:$D$103,2))</f>
        <v>芳賀　さくら</v>
      </c>
      <c r="D5" s="105" t="str">
        <f t="shared" ref="D5:D11" si="1">IF(B5="","",VLOOKUP(B5,$B$34:$D$203,3))</f>
        <v>秀明八千代</v>
      </c>
      <c r="E5" s="190">
        <v>21.9</v>
      </c>
      <c r="F5" s="192">
        <v>3</v>
      </c>
      <c r="G5" s="189" t="s">
        <v>553</v>
      </c>
      <c r="H5" s="20"/>
      <c r="I5" s="28">
        <v>2</v>
      </c>
      <c r="J5" s="28">
        <v>17</v>
      </c>
      <c r="K5" s="105" t="str">
        <f t="shared" ref="K5:K11" si="2">IF(J5="","",VLOOKUP(J5,$B$34:$D$103,2))</f>
        <v>桐原　梨乃</v>
      </c>
      <c r="L5" s="105" t="str">
        <f t="shared" ref="L5:L11" si="3">IF(J5="","",VLOOKUP(J5,$B$34:$D$203,3))</f>
        <v>秀明八千代</v>
      </c>
      <c r="M5" s="190">
        <v>22.6</v>
      </c>
      <c r="N5" s="192">
        <v>3</v>
      </c>
      <c r="O5" s="189" t="s">
        <v>551</v>
      </c>
      <c r="R5" s="31"/>
    </row>
    <row r="6" spans="1:18" s="8" customFormat="1" ht="30" customHeight="1" x14ac:dyDescent="0.2">
      <c r="A6" s="28">
        <v>3</v>
      </c>
      <c r="B6" s="28">
        <v>33</v>
      </c>
      <c r="C6" s="105" t="str">
        <f t="shared" si="0"/>
        <v>野田　明日美</v>
      </c>
      <c r="D6" s="105" t="str">
        <f t="shared" si="1"/>
        <v>日体大柏</v>
      </c>
      <c r="E6" s="190">
        <v>19.8</v>
      </c>
      <c r="F6" s="192">
        <v>6</v>
      </c>
      <c r="G6" s="189" t="s">
        <v>551</v>
      </c>
      <c r="H6" s="20"/>
      <c r="I6" s="28">
        <v>3</v>
      </c>
      <c r="J6" s="28">
        <v>4</v>
      </c>
      <c r="K6" s="105" t="str">
        <f t="shared" si="2"/>
        <v>丸山　彩綺</v>
      </c>
      <c r="L6" s="105" t="str">
        <f t="shared" si="3"/>
        <v>拓大紅陵</v>
      </c>
      <c r="M6" s="190">
        <v>20.399999999999999</v>
      </c>
      <c r="N6" s="192">
        <v>6</v>
      </c>
      <c r="O6" s="189" t="s">
        <v>550</v>
      </c>
      <c r="R6" s="31"/>
    </row>
    <row r="7" spans="1:18" s="8" customFormat="1" ht="30" customHeight="1" x14ac:dyDescent="0.2">
      <c r="A7" s="28">
        <v>4</v>
      </c>
      <c r="B7" s="28">
        <v>19</v>
      </c>
      <c r="C7" s="105" t="str">
        <f t="shared" si="0"/>
        <v>多田　菜々美</v>
      </c>
      <c r="D7" s="105" t="str">
        <f t="shared" si="1"/>
        <v>秀明八千代</v>
      </c>
      <c r="E7" s="190">
        <v>23.5</v>
      </c>
      <c r="F7" s="192">
        <v>1</v>
      </c>
      <c r="G7" s="189" t="s">
        <v>551</v>
      </c>
      <c r="H7" s="20"/>
      <c r="I7" s="28">
        <v>4</v>
      </c>
      <c r="J7" s="28">
        <v>7</v>
      </c>
      <c r="K7" s="105" t="str">
        <f t="shared" si="2"/>
        <v>吉野　菜々子</v>
      </c>
      <c r="L7" s="105" t="str">
        <f t="shared" si="3"/>
        <v>木更津総合</v>
      </c>
      <c r="M7" s="190">
        <v>22</v>
      </c>
      <c r="N7" s="192">
        <v>4</v>
      </c>
      <c r="O7" s="189" t="s">
        <v>550</v>
      </c>
      <c r="R7" s="31"/>
    </row>
    <row r="8" spans="1:18" s="8" customFormat="1" ht="30" customHeight="1" x14ac:dyDescent="0.2">
      <c r="A8" s="28">
        <v>5</v>
      </c>
      <c r="B8" s="28">
        <v>5</v>
      </c>
      <c r="C8" s="105" t="str">
        <f t="shared" si="0"/>
        <v>藤平　向日葵</v>
      </c>
      <c r="D8" s="105" t="str">
        <f t="shared" si="1"/>
        <v>木更津総合</v>
      </c>
      <c r="E8" s="191">
        <v>19.600000000000001</v>
      </c>
      <c r="F8" s="192">
        <v>7</v>
      </c>
      <c r="G8" s="189" t="s">
        <v>553</v>
      </c>
      <c r="H8" s="20"/>
      <c r="I8" s="28">
        <v>5</v>
      </c>
      <c r="J8" s="28">
        <v>6</v>
      </c>
      <c r="K8" s="105" t="str">
        <f t="shared" si="2"/>
        <v>稲村　乃愛</v>
      </c>
      <c r="L8" s="105" t="str">
        <f t="shared" si="3"/>
        <v>木更津総合</v>
      </c>
      <c r="M8" s="191">
        <v>19.399999999999999</v>
      </c>
      <c r="N8" s="192">
        <v>8</v>
      </c>
      <c r="O8" s="189" t="s">
        <v>611</v>
      </c>
      <c r="R8" s="31"/>
    </row>
    <row r="9" spans="1:18" s="8" customFormat="1" ht="30" customHeight="1" x14ac:dyDescent="0.2">
      <c r="A9" s="28">
        <v>6</v>
      </c>
      <c r="B9" s="28">
        <v>2</v>
      </c>
      <c r="C9" s="105" t="str">
        <f t="shared" si="0"/>
        <v>白井　まりあ</v>
      </c>
      <c r="D9" s="105" t="str">
        <f t="shared" si="1"/>
        <v>拓大紅陵</v>
      </c>
      <c r="E9" s="191">
        <v>22.3</v>
      </c>
      <c r="F9" s="192">
        <v>2</v>
      </c>
      <c r="G9" s="189" t="s">
        <v>555</v>
      </c>
      <c r="H9" s="20"/>
      <c r="I9" s="28">
        <v>6</v>
      </c>
      <c r="J9" s="28">
        <v>25</v>
      </c>
      <c r="K9" s="105" t="str">
        <f t="shared" si="2"/>
        <v>坪井　乃音</v>
      </c>
      <c r="L9" s="105" t="str">
        <f t="shared" si="3"/>
        <v>敬愛学園</v>
      </c>
      <c r="M9" s="191">
        <v>23.8</v>
      </c>
      <c r="N9" s="192">
        <v>2</v>
      </c>
      <c r="O9" s="189" t="s">
        <v>553</v>
      </c>
    </row>
    <row r="10" spans="1:18" s="8" customFormat="1" ht="30" customHeight="1" x14ac:dyDescent="0.2">
      <c r="A10" s="28">
        <v>7</v>
      </c>
      <c r="B10" s="28">
        <v>14</v>
      </c>
      <c r="C10" s="105" t="str">
        <f t="shared" si="0"/>
        <v>平野　花奈</v>
      </c>
      <c r="D10" s="105" t="str">
        <f t="shared" si="1"/>
        <v>市立銚子</v>
      </c>
      <c r="E10" s="191">
        <v>19.399999999999999</v>
      </c>
      <c r="F10" s="192">
        <v>8</v>
      </c>
      <c r="G10" s="189" t="s">
        <v>613</v>
      </c>
      <c r="H10" s="20"/>
      <c r="I10" s="28">
        <v>7</v>
      </c>
      <c r="J10" s="28">
        <v>31</v>
      </c>
      <c r="K10" s="105" t="str">
        <f t="shared" si="2"/>
        <v>佐久間　心遥</v>
      </c>
      <c r="L10" s="105" t="str">
        <f t="shared" si="3"/>
        <v>麗澤</v>
      </c>
      <c r="M10" s="191">
        <v>20</v>
      </c>
      <c r="N10" s="192">
        <v>7</v>
      </c>
      <c r="O10" s="189" t="s">
        <v>551</v>
      </c>
    </row>
    <row r="11" spans="1:18" s="8" customFormat="1" ht="30" customHeight="1" x14ac:dyDescent="0.2">
      <c r="A11" s="28">
        <v>8</v>
      </c>
      <c r="B11" s="28">
        <v>3</v>
      </c>
      <c r="C11" s="105" t="str">
        <f t="shared" si="0"/>
        <v>木ノ本　愛結</v>
      </c>
      <c r="D11" s="105" t="str">
        <f t="shared" si="1"/>
        <v>拓大紅陵</v>
      </c>
      <c r="E11" s="191">
        <v>21.2</v>
      </c>
      <c r="F11" s="192">
        <v>5</v>
      </c>
      <c r="G11" s="189" t="s">
        <v>538</v>
      </c>
      <c r="H11" s="31"/>
      <c r="I11" s="28">
        <v>8</v>
      </c>
      <c r="J11" s="28">
        <v>22</v>
      </c>
      <c r="K11" s="105" t="str">
        <f t="shared" si="2"/>
        <v>荒木　美琴</v>
      </c>
      <c r="L11" s="105" t="str">
        <f t="shared" si="3"/>
        <v>秀明八千代</v>
      </c>
      <c r="M11" s="191">
        <v>23.9</v>
      </c>
      <c r="N11" s="192">
        <v>1</v>
      </c>
      <c r="O11" s="189" t="s">
        <v>612</v>
      </c>
    </row>
    <row r="12" spans="1:18" s="8" customFormat="1" ht="10.5" customHeight="1" x14ac:dyDescent="0.2">
      <c r="A12" s="31"/>
      <c r="B12" s="31"/>
      <c r="C12" s="31"/>
      <c r="D12" s="31"/>
      <c r="E12" s="66"/>
      <c r="F12" s="31"/>
      <c r="G12" s="104"/>
      <c r="H12" s="31"/>
      <c r="I12" s="31"/>
      <c r="J12" s="31"/>
      <c r="K12" s="31"/>
      <c r="L12" s="31"/>
      <c r="M12" s="66"/>
      <c r="N12" s="31"/>
      <c r="O12" s="104"/>
      <c r="Q12" s="66"/>
    </row>
    <row r="13" spans="1:18" s="8" customFormat="1" ht="21" x14ac:dyDescent="0.2">
      <c r="A13" s="384" t="s">
        <v>272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Q13" s="66"/>
    </row>
    <row r="14" spans="1:18" s="8" customFormat="1" ht="27.75" customHeight="1" x14ac:dyDescent="0.3">
      <c r="A14" s="49"/>
      <c r="B14" s="49"/>
      <c r="C14" s="228" t="s">
        <v>339</v>
      </c>
      <c r="D14" s="63"/>
      <c r="E14" s="63"/>
      <c r="F14" s="63"/>
      <c r="G14" s="63"/>
      <c r="H14" s="63"/>
      <c r="I14" s="63"/>
      <c r="J14" s="63"/>
      <c r="K14" s="228" t="s">
        <v>338</v>
      </c>
      <c r="L14" s="64"/>
      <c r="M14" s="4"/>
      <c r="N14" s="4"/>
      <c r="O14" s="62"/>
    </row>
    <row r="15" spans="1:18" s="8" customFormat="1" ht="30" customHeight="1" x14ac:dyDescent="0.2">
      <c r="A15" s="28" t="s">
        <v>86</v>
      </c>
      <c r="B15" s="28" t="s">
        <v>2</v>
      </c>
      <c r="C15" s="28" t="s">
        <v>0</v>
      </c>
      <c r="D15" s="28" t="s">
        <v>1</v>
      </c>
      <c r="E15" s="65" t="s">
        <v>70</v>
      </c>
      <c r="F15" s="28" t="s">
        <v>71</v>
      </c>
      <c r="G15" s="65" t="s">
        <v>72</v>
      </c>
      <c r="H15" s="31"/>
      <c r="I15" s="28" t="s">
        <v>89</v>
      </c>
      <c r="J15" s="28" t="s">
        <v>60</v>
      </c>
      <c r="K15" s="28" t="s">
        <v>0</v>
      </c>
      <c r="L15" s="28" t="s">
        <v>1</v>
      </c>
      <c r="M15" s="65" t="s">
        <v>70</v>
      </c>
      <c r="N15" s="28" t="s">
        <v>71</v>
      </c>
      <c r="O15" s="65" t="s">
        <v>72</v>
      </c>
      <c r="Q15" s="46"/>
    </row>
    <row r="16" spans="1:18" s="8" customFormat="1" ht="30" customHeight="1" x14ac:dyDescent="0.2">
      <c r="A16" s="28">
        <v>1</v>
      </c>
      <c r="B16" s="28">
        <v>20</v>
      </c>
      <c r="C16" s="105" t="str">
        <f>IF(B16="","",VLOOKUP(B16,$J$34:$L$103,2))</f>
        <v>橋本　昂旺</v>
      </c>
      <c r="D16" s="105" t="str">
        <f>IF(B16="","",VLOOKUP(B16,$J$34:$L$203,3))</f>
        <v>秀明八千代</v>
      </c>
      <c r="E16" s="190">
        <v>22.4</v>
      </c>
      <c r="F16" s="192">
        <v>6</v>
      </c>
      <c r="G16" s="189" t="s">
        <v>553</v>
      </c>
      <c r="H16" s="20"/>
      <c r="I16" s="28">
        <v>1</v>
      </c>
      <c r="J16" s="28">
        <v>22</v>
      </c>
      <c r="K16" s="105" t="str">
        <f>IF(J16="","",VLOOKUP(J16,$J$34:$L$103,2))</f>
        <v>山室　康憲</v>
      </c>
      <c r="L16" s="105" t="str">
        <f>IF(J16="","",VLOOKUP(J16,$J$34:$L$203,3))</f>
        <v>秀明八千代</v>
      </c>
      <c r="M16" s="190">
        <v>23.1</v>
      </c>
      <c r="N16" s="192">
        <v>3</v>
      </c>
      <c r="O16" s="189" t="s">
        <v>552</v>
      </c>
      <c r="Q16" s="46"/>
    </row>
    <row r="17" spans="1:18" s="44" customFormat="1" ht="30" customHeight="1" x14ac:dyDescent="0.2">
      <c r="A17" s="28">
        <v>2</v>
      </c>
      <c r="B17" s="28">
        <v>24</v>
      </c>
      <c r="C17" s="105" t="str">
        <f t="shared" ref="C17:C23" si="4">IF(B17="","",VLOOKUP(B17,$J$34:$L$103,2))</f>
        <v>森山結斗</v>
      </c>
      <c r="D17" s="105" t="str">
        <f t="shared" ref="D17:D23" si="5">IF(B17="","",VLOOKUP(B17,$J$34:$L$203,3))</f>
        <v>八千代松陰</v>
      </c>
      <c r="E17" s="190">
        <v>23.1</v>
      </c>
      <c r="F17" s="192">
        <v>4</v>
      </c>
      <c r="G17" s="189" t="s">
        <v>551</v>
      </c>
      <c r="H17" s="20"/>
      <c r="I17" s="28">
        <v>2</v>
      </c>
      <c r="J17" s="28">
        <v>3</v>
      </c>
      <c r="K17" s="105" t="str">
        <f t="shared" ref="K17:K23" si="6">IF(J17="","",VLOOKUP(J17,$J$34:$L$103,2))</f>
        <v>増田　光途</v>
      </c>
      <c r="L17" s="105" t="str">
        <f t="shared" ref="L17:L23" si="7">IF(J17="","",VLOOKUP(J17,$J$34:$L$203,3))</f>
        <v>拓大紅陵</v>
      </c>
      <c r="M17" s="190">
        <v>23.200000000000003</v>
      </c>
      <c r="N17" s="192">
        <v>2</v>
      </c>
      <c r="O17" s="189" t="s">
        <v>555</v>
      </c>
      <c r="Q17" s="46"/>
    </row>
    <row r="18" spans="1:18" s="8" customFormat="1" ht="30" customHeight="1" x14ac:dyDescent="0.2">
      <c r="A18" s="28">
        <v>3</v>
      </c>
      <c r="B18" s="28">
        <v>5</v>
      </c>
      <c r="C18" s="105" t="str">
        <f t="shared" si="4"/>
        <v>千葉　海瑠</v>
      </c>
      <c r="D18" s="105" t="str">
        <f t="shared" si="5"/>
        <v>拓大紅陵</v>
      </c>
      <c r="E18" s="190">
        <v>23.9</v>
      </c>
      <c r="F18" s="192">
        <v>3</v>
      </c>
      <c r="G18" s="189" t="s">
        <v>619</v>
      </c>
      <c r="H18" s="20"/>
      <c r="I18" s="28">
        <v>3</v>
      </c>
      <c r="J18" s="28">
        <v>16</v>
      </c>
      <c r="K18" s="105" t="str">
        <f t="shared" si="6"/>
        <v>大塚 悠心</v>
      </c>
      <c r="L18" s="105" t="str">
        <f t="shared" si="7"/>
        <v>市立銚子</v>
      </c>
      <c r="M18" s="190">
        <v>19.099999999999998</v>
      </c>
      <c r="N18" s="192">
        <v>8</v>
      </c>
      <c r="O18" s="189" t="s">
        <v>552</v>
      </c>
      <c r="R18" s="31"/>
    </row>
    <row r="19" spans="1:18" s="8" customFormat="1" ht="30" customHeight="1" x14ac:dyDescent="0.2">
      <c r="A19" s="28">
        <v>4</v>
      </c>
      <c r="B19" s="28">
        <v>29</v>
      </c>
      <c r="C19" s="105" t="str">
        <f t="shared" si="4"/>
        <v>小谷　泰雅</v>
      </c>
      <c r="D19" s="105" t="str">
        <f t="shared" si="5"/>
        <v>千葉南</v>
      </c>
      <c r="E19" s="190">
        <v>20.100000000000001</v>
      </c>
      <c r="F19" s="192">
        <v>8</v>
      </c>
      <c r="G19" s="189" t="s">
        <v>613</v>
      </c>
      <c r="H19" s="20"/>
      <c r="I19" s="28">
        <v>4</v>
      </c>
      <c r="J19" s="28">
        <v>1</v>
      </c>
      <c r="K19" s="105" t="str">
        <f t="shared" si="6"/>
        <v>久富　伊吹</v>
      </c>
      <c r="L19" s="105" t="str">
        <f t="shared" si="7"/>
        <v>拓大紅陵</v>
      </c>
      <c r="M19" s="190">
        <v>21.7</v>
      </c>
      <c r="N19" s="192">
        <v>5</v>
      </c>
      <c r="O19" s="189" t="s">
        <v>555</v>
      </c>
      <c r="R19" s="31"/>
    </row>
    <row r="20" spans="1:18" s="8" customFormat="1" ht="30" customHeight="1" x14ac:dyDescent="0.2">
      <c r="A20" s="28">
        <v>5</v>
      </c>
      <c r="B20" s="28">
        <v>6</v>
      </c>
      <c r="C20" s="105" t="str">
        <f t="shared" si="4"/>
        <v>三橋　聖哉</v>
      </c>
      <c r="D20" s="105" t="str">
        <f t="shared" si="5"/>
        <v>木更津総合</v>
      </c>
      <c r="E20" s="191">
        <v>20.3</v>
      </c>
      <c r="F20" s="192">
        <v>7</v>
      </c>
      <c r="G20" s="189" t="s">
        <v>552</v>
      </c>
      <c r="H20" s="20"/>
      <c r="I20" s="28">
        <v>5</v>
      </c>
      <c r="J20" s="28">
        <v>7</v>
      </c>
      <c r="K20" s="105" t="str">
        <f t="shared" si="6"/>
        <v>金子　湊</v>
      </c>
      <c r="L20" s="105" t="str">
        <f>IF(J20="","",VLOOKUP(J20,$J$34:$L$203,3))</f>
        <v>木更津総合</v>
      </c>
      <c r="M20" s="191">
        <v>21.3</v>
      </c>
      <c r="N20" s="192">
        <v>6</v>
      </c>
      <c r="O20" s="189" t="s">
        <v>550</v>
      </c>
      <c r="R20" s="31"/>
    </row>
    <row r="21" spans="1:18" s="8" customFormat="1" ht="30" customHeight="1" x14ac:dyDescent="0.2">
      <c r="A21" s="28">
        <v>6</v>
      </c>
      <c r="B21" s="28">
        <v>2</v>
      </c>
      <c r="C21" s="105" t="str">
        <f t="shared" si="4"/>
        <v>越智　可成</v>
      </c>
      <c r="D21" s="105" t="str">
        <f t="shared" si="5"/>
        <v>拓大紅陵</v>
      </c>
      <c r="E21" s="191">
        <v>22.8</v>
      </c>
      <c r="F21" s="192">
        <v>5</v>
      </c>
      <c r="G21" s="189" t="s">
        <v>555</v>
      </c>
      <c r="H21" s="20"/>
      <c r="I21" s="28">
        <v>6</v>
      </c>
      <c r="J21" s="28">
        <v>15</v>
      </c>
      <c r="K21" s="105" t="str">
        <f t="shared" si="6"/>
        <v>樋口将平</v>
      </c>
      <c r="L21" s="105" t="str">
        <f t="shared" si="7"/>
        <v>成田</v>
      </c>
      <c r="M21" s="191">
        <v>19.600000000000001</v>
      </c>
      <c r="N21" s="192">
        <v>7</v>
      </c>
      <c r="O21" s="189" t="s">
        <v>540</v>
      </c>
      <c r="R21" s="31"/>
    </row>
    <row r="22" spans="1:18" s="8" customFormat="1" ht="30" customHeight="1" x14ac:dyDescent="0.2">
      <c r="A22" s="28">
        <v>7</v>
      </c>
      <c r="B22" s="28">
        <v>23</v>
      </c>
      <c r="C22" s="105" t="str">
        <f t="shared" si="4"/>
        <v>村越　冬空</v>
      </c>
      <c r="D22" s="105" t="str">
        <f t="shared" si="5"/>
        <v>秀明八千代</v>
      </c>
      <c r="E22" s="191">
        <v>24.2</v>
      </c>
      <c r="F22" s="192">
        <v>2</v>
      </c>
      <c r="G22" s="189" t="s">
        <v>550</v>
      </c>
      <c r="H22" s="20"/>
      <c r="I22" s="28">
        <v>7</v>
      </c>
      <c r="J22" s="28">
        <v>4</v>
      </c>
      <c r="K22" s="105" t="str">
        <f t="shared" si="6"/>
        <v>西塚　悠真</v>
      </c>
      <c r="L22" s="105" t="str">
        <f t="shared" si="7"/>
        <v>拓大紅陵</v>
      </c>
      <c r="M22" s="191">
        <v>24.199999999999996</v>
      </c>
      <c r="N22" s="192">
        <v>1</v>
      </c>
      <c r="O22" s="189" t="s">
        <v>555</v>
      </c>
      <c r="R22" s="31"/>
    </row>
    <row r="23" spans="1:18" s="8" customFormat="1" ht="30" customHeight="1" x14ac:dyDescent="0.2">
      <c r="A23" s="28">
        <v>8</v>
      </c>
      <c r="B23" s="28">
        <v>21</v>
      </c>
      <c r="C23" s="105" t="str">
        <f t="shared" si="4"/>
        <v>満田　紘武</v>
      </c>
      <c r="D23" s="105" t="str">
        <f t="shared" si="5"/>
        <v>秀明八千代</v>
      </c>
      <c r="E23" s="191">
        <v>24.5</v>
      </c>
      <c r="F23" s="192">
        <v>1</v>
      </c>
      <c r="G23" s="189" t="s">
        <v>553</v>
      </c>
      <c r="H23" s="31"/>
      <c r="I23" s="28">
        <v>8</v>
      </c>
      <c r="J23" s="28">
        <v>19</v>
      </c>
      <c r="K23" s="105" t="str">
        <f t="shared" si="6"/>
        <v>掛川　雄大</v>
      </c>
      <c r="L23" s="105" t="str">
        <f t="shared" si="7"/>
        <v>秀明八千代</v>
      </c>
      <c r="M23" s="191">
        <v>23</v>
      </c>
      <c r="N23" s="192">
        <v>4</v>
      </c>
      <c r="O23" s="189" t="s">
        <v>553</v>
      </c>
      <c r="R23" s="31"/>
    </row>
    <row r="24" spans="1:18" s="8" customFormat="1" ht="30" customHeight="1" x14ac:dyDescent="0.2">
      <c r="A24" s="31"/>
      <c r="B24" s="31"/>
      <c r="C24" s="31"/>
      <c r="D24" s="31"/>
      <c r="E24" s="66"/>
      <c r="F24" s="31"/>
      <c r="G24" s="104"/>
      <c r="H24" s="20"/>
      <c r="I24" s="31"/>
      <c r="J24" s="31"/>
      <c r="K24" s="31"/>
      <c r="L24" s="31"/>
      <c r="M24" s="66"/>
      <c r="N24" s="31"/>
      <c r="O24" s="104"/>
      <c r="R24" s="31"/>
    </row>
    <row r="25" spans="1:18" s="8" customFormat="1" ht="30" customHeight="1" x14ac:dyDescent="0.2">
      <c r="A25" s="381" t="s">
        <v>344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3"/>
      <c r="R25" s="31"/>
    </row>
    <row r="26" spans="1:18" s="8" customFormat="1" ht="30" customHeight="1" x14ac:dyDescent="0.2">
      <c r="A26" s="31"/>
      <c r="B26" s="31"/>
      <c r="C26" s="31"/>
      <c r="D26" s="31"/>
      <c r="E26" s="66"/>
      <c r="F26" s="31"/>
      <c r="G26" s="104"/>
      <c r="H26" s="20"/>
      <c r="I26" s="31"/>
      <c r="J26" s="31"/>
      <c r="K26" s="31"/>
      <c r="L26" s="31"/>
      <c r="M26" s="66"/>
      <c r="N26" s="31"/>
      <c r="O26" s="104"/>
    </row>
    <row r="27" spans="1:18" s="8" customFormat="1" ht="30" customHeight="1" x14ac:dyDescent="0.2">
      <c r="A27" s="31"/>
      <c r="B27" s="31"/>
      <c r="C27" s="31"/>
      <c r="D27" s="31"/>
      <c r="E27" s="66"/>
      <c r="F27" s="31"/>
      <c r="G27" s="104"/>
      <c r="H27" s="20"/>
      <c r="I27" s="31"/>
      <c r="J27" s="31"/>
      <c r="K27" s="31"/>
      <c r="L27" s="31"/>
      <c r="M27" s="66"/>
      <c r="N27" s="31"/>
      <c r="O27" s="104"/>
    </row>
    <row r="28" spans="1:18" s="8" customFormat="1" ht="30" customHeight="1" x14ac:dyDescent="0.2">
      <c r="A28" s="31"/>
      <c r="B28" s="31"/>
      <c r="C28" s="31"/>
      <c r="D28" s="31"/>
      <c r="E28" s="66"/>
      <c r="F28" s="31"/>
      <c r="G28" s="104"/>
      <c r="H28" s="31"/>
    </row>
    <row r="29" spans="1:18" s="8" customFormat="1" ht="25.15" customHeight="1" x14ac:dyDescent="0.2">
      <c r="A29" s="380" t="s">
        <v>77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Q29" s="46"/>
    </row>
    <row r="30" spans="1:18" s="8" customFormat="1" ht="24.75" customHeight="1" x14ac:dyDescent="0.2">
      <c r="D30" s="46"/>
      <c r="E30" s="69"/>
      <c r="I30" s="49"/>
      <c r="J30" s="49"/>
      <c r="K30" s="49"/>
      <c r="L30" s="49"/>
      <c r="M30" s="67"/>
      <c r="N30" s="49"/>
      <c r="Q30" s="46"/>
    </row>
    <row r="31" spans="1:18" x14ac:dyDescent="0.2">
      <c r="I31" s="47"/>
      <c r="J31" s="47"/>
      <c r="K31" s="47"/>
      <c r="L31" s="47"/>
      <c r="M31" s="70"/>
      <c r="N31" s="47"/>
    </row>
    <row r="32" spans="1:18" s="47" customFormat="1" ht="12" x14ac:dyDescent="0.2">
      <c r="C32" s="342" t="s">
        <v>606</v>
      </c>
      <c r="E32" s="70"/>
      <c r="K32" s="342"/>
      <c r="M32" s="70"/>
      <c r="Q32" s="46"/>
    </row>
    <row r="33" spans="2:29" s="47" customFormat="1" ht="16.5" x14ac:dyDescent="0.2">
      <c r="C33" s="71" t="s">
        <v>78</v>
      </c>
      <c r="E33" s="70"/>
      <c r="J33" s="31"/>
      <c r="K33" s="71"/>
      <c r="L33" s="31"/>
      <c r="M33" s="66"/>
      <c r="Q33" s="46"/>
    </row>
    <row r="34" spans="2:29" s="47" customFormat="1" ht="18.75" customHeight="1" x14ac:dyDescent="0.2">
      <c r="B34" s="92">
        <v>1</v>
      </c>
      <c r="C34" s="32" t="str">
        <f>女個形R1!D30</f>
        <v>清水　瑠華</v>
      </c>
      <c r="D34" s="174" t="str">
        <f>女個形R1!C30</f>
        <v>拓大紅陵</v>
      </c>
      <c r="E34" s="32"/>
      <c r="F34" s="48"/>
      <c r="J34" s="92">
        <v>1</v>
      </c>
      <c r="K34" s="32" t="str">
        <f>男個形R1!D31</f>
        <v>久富　伊吹</v>
      </c>
      <c r="L34" s="105" t="str">
        <f>男個形R1!C31</f>
        <v>拓大紅陵</v>
      </c>
      <c r="M34" s="164"/>
    </row>
    <row r="35" spans="2:29" s="47" customFormat="1" ht="18.75" customHeight="1" x14ac:dyDescent="0.2">
      <c r="B35" s="92">
        <v>2</v>
      </c>
      <c r="C35" s="32" t="str">
        <f>女個形R1!D31</f>
        <v>白井　まりあ</v>
      </c>
      <c r="D35" s="174" t="str">
        <f>女個形R1!C31</f>
        <v>拓大紅陵</v>
      </c>
      <c r="E35" s="32"/>
      <c r="F35" s="48"/>
      <c r="J35" s="92">
        <v>2</v>
      </c>
      <c r="K35" s="32" t="str">
        <f>男個形R1!D32</f>
        <v>越智　可成</v>
      </c>
      <c r="L35" s="105" t="str">
        <f>男個形R1!C32</f>
        <v>拓大紅陵</v>
      </c>
      <c r="M35" s="164"/>
    </row>
    <row r="36" spans="2:29" s="47" customFormat="1" ht="18.75" customHeight="1" x14ac:dyDescent="0.2">
      <c r="B36" s="92">
        <v>3</v>
      </c>
      <c r="C36" s="32" t="str">
        <f>女個形R1!D32</f>
        <v>木ノ本　愛結</v>
      </c>
      <c r="D36" s="174" t="str">
        <f>女個形R1!C32</f>
        <v>拓大紅陵</v>
      </c>
      <c r="E36" s="32"/>
      <c r="F36" s="48"/>
      <c r="J36" s="92">
        <v>3</v>
      </c>
      <c r="K36" s="32" t="str">
        <f>男個形R1!D33</f>
        <v>増田　光途</v>
      </c>
      <c r="L36" s="105" t="str">
        <f>男個形R1!C33</f>
        <v>拓大紅陵</v>
      </c>
      <c r="M36" s="164"/>
    </row>
    <row r="37" spans="2:29" s="47" customFormat="1" ht="18.75" customHeight="1" x14ac:dyDescent="0.2">
      <c r="B37" s="92">
        <v>4</v>
      </c>
      <c r="C37" s="32" t="str">
        <f>女個形R1!D33</f>
        <v>丸山　彩綺</v>
      </c>
      <c r="D37" s="174" t="str">
        <f>女個形R1!C33</f>
        <v>拓大紅陵</v>
      </c>
      <c r="E37" s="32"/>
      <c r="I37" s="72"/>
      <c r="J37" s="92">
        <v>4</v>
      </c>
      <c r="K37" s="32" t="str">
        <f>男個形R1!D34</f>
        <v>西塚　悠真</v>
      </c>
      <c r="L37" s="105" t="str">
        <f>男個形R1!C34</f>
        <v>拓大紅陵</v>
      </c>
      <c r="M37" s="164"/>
    </row>
    <row r="38" spans="2:29" s="47" customFormat="1" ht="18.75" customHeight="1" x14ac:dyDescent="0.2">
      <c r="B38" s="92">
        <v>5</v>
      </c>
      <c r="C38" s="32" t="str">
        <f>女個形R1!D34</f>
        <v>藤平　向日葵</v>
      </c>
      <c r="D38" s="174" t="str">
        <f>女個形R1!C34</f>
        <v>木更津総合</v>
      </c>
      <c r="E38" s="32"/>
      <c r="F38" s="72"/>
      <c r="G38" s="72"/>
      <c r="H38" s="72"/>
      <c r="J38" s="92">
        <v>5</v>
      </c>
      <c r="K38" s="32" t="str">
        <f>男個形R1!D35</f>
        <v>千葉　海瑠</v>
      </c>
      <c r="L38" s="105" t="str">
        <f>男個形R1!C35</f>
        <v>拓大紅陵</v>
      </c>
      <c r="M38" s="164"/>
      <c r="N38" s="72"/>
      <c r="O38" s="72"/>
    </row>
    <row r="39" spans="2:29" s="47" customFormat="1" ht="18.75" customHeight="1" x14ac:dyDescent="0.2">
      <c r="B39" s="92">
        <v>6</v>
      </c>
      <c r="C39" s="32" t="str">
        <f>女個形R1!D35</f>
        <v>稲村　乃愛</v>
      </c>
      <c r="D39" s="174" t="str">
        <f>女個形R1!C35</f>
        <v>木更津総合</v>
      </c>
      <c r="E39" s="32"/>
      <c r="J39" s="92">
        <v>6</v>
      </c>
      <c r="K39" s="32" t="str">
        <f>男個形R1!D36</f>
        <v>三橋　聖哉</v>
      </c>
      <c r="L39" s="105" t="str">
        <f>男個形R1!C36</f>
        <v>木更津総合</v>
      </c>
      <c r="M39" s="164"/>
    </row>
    <row r="40" spans="2:29" s="47" customFormat="1" ht="18.75" customHeight="1" x14ac:dyDescent="0.2">
      <c r="B40" s="92">
        <v>7</v>
      </c>
      <c r="C40" s="32" t="str">
        <f>女個形R1!D36</f>
        <v>吉野　菜々子</v>
      </c>
      <c r="D40" s="174" t="str">
        <f>女個形R1!C36</f>
        <v>木更津総合</v>
      </c>
      <c r="E40" s="32"/>
      <c r="I40" s="20"/>
      <c r="J40" s="92">
        <v>7</v>
      </c>
      <c r="K40" s="32" t="str">
        <f>男個形R1!D37</f>
        <v>金子　湊</v>
      </c>
      <c r="L40" s="105" t="str">
        <f>男個形R1!C37</f>
        <v>木更津総合</v>
      </c>
      <c r="M40" s="164"/>
      <c r="O40" s="20"/>
    </row>
    <row r="41" spans="2:29" s="47" customFormat="1" ht="18.75" customHeight="1" x14ac:dyDescent="0.2">
      <c r="B41" s="92">
        <v>8</v>
      </c>
      <c r="C41" s="32" t="str">
        <f>女個形R1!D37</f>
        <v>平松　沙紀</v>
      </c>
      <c r="D41" s="174" t="str">
        <f>女個形R1!C37</f>
        <v>東金</v>
      </c>
      <c r="E41" s="32"/>
      <c r="F41" s="20"/>
      <c r="G41" s="20"/>
      <c r="H41" s="20"/>
      <c r="I41" s="20"/>
      <c r="J41" s="92">
        <v>8</v>
      </c>
      <c r="K41" s="32" t="str">
        <f>男個形R1!D38</f>
        <v>内山　修一</v>
      </c>
      <c r="L41" s="105" t="str">
        <f>男個形R1!C38</f>
        <v>長生</v>
      </c>
      <c r="M41" s="164"/>
      <c r="O41" s="20"/>
    </row>
    <row r="42" spans="2:29" s="47" customFormat="1" ht="18.75" customHeight="1" x14ac:dyDescent="0.2">
      <c r="B42" s="92">
        <v>9</v>
      </c>
      <c r="C42" s="32" t="str">
        <f>女個形R1!D38</f>
        <v>古山　璃子</v>
      </c>
      <c r="D42" s="174" t="str">
        <f>女個形R1!C38</f>
        <v>成東</v>
      </c>
      <c r="E42" s="32"/>
      <c r="F42" s="20"/>
      <c r="G42" s="20"/>
      <c r="H42" s="20"/>
      <c r="J42" s="92">
        <v>9</v>
      </c>
      <c r="K42" s="32" t="str">
        <f>男個形R1!D39</f>
        <v>川野　蒼大</v>
      </c>
      <c r="L42" s="105" t="str">
        <f>男個形R1!C39</f>
        <v>長生</v>
      </c>
      <c r="M42" s="164"/>
      <c r="O42" s="20"/>
    </row>
    <row r="43" spans="2:29" s="47" customFormat="1" ht="18.75" customHeight="1" x14ac:dyDescent="0.2">
      <c r="B43" s="92">
        <v>10</v>
      </c>
      <c r="C43" s="32" t="str">
        <f>女個形R1!D39</f>
        <v>髙𣘺　悠月</v>
      </c>
      <c r="D43" s="174" t="str">
        <f>女個形R1!C39</f>
        <v>成東</v>
      </c>
      <c r="E43" s="32"/>
      <c r="F43" s="48"/>
      <c r="G43" s="48"/>
      <c r="J43" s="92">
        <v>10</v>
      </c>
      <c r="K43" s="32" t="str">
        <f>男個形R1!D40</f>
        <v>尾崎　琉真</v>
      </c>
      <c r="L43" s="105" t="str">
        <f>男個形R1!C40</f>
        <v>東金</v>
      </c>
      <c r="M43" s="164"/>
      <c r="N43" s="20"/>
    </row>
    <row r="44" spans="2:29" s="47" customFormat="1" ht="18.75" customHeight="1" x14ac:dyDescent="0.2">
      <c r="B44" s="92">
        <v>11</v>
      </c>
      <c r="C44" s="32" t="str">
        <f>女個形R1!D40</f>
        <v>金谷実咲輝</v>
      </c>
      <c r="D44" s="174" t="str">
        <f>女個形R1!C40</f>
        <v>成田</v>
      </c>
      <c r="E44" s="32"/>
      <c r="F44" s="48"/>
      <c r="G44" s="48"/>
      <c r="J44" s="92">
        <v>11</v>
      </c>
      <c r="K44" s="32" t="str">
        <f>男個形R1!D41</f>
        <v>金坂　佑真</v>
      </c>
      <c r="L44" s="105" t="str">
        <f>男個形R1!C41</f>
        <v>東金</v>
      </c>
      <c r="M44" s="164"/>
      <c r="N44" s="20"/>
    </row>
    <row r="45" spans="2:29" s="47" customFormat="1" ht="18.75" customHeight="1" x14ac:dyDescent="0.2">
      <c r="B45" s="92">
        <v>12</v>
      </c>
      <c r="C45" s="32" t="str">
        <f>女個形R1!D41</f>
        <v>青木心優</v>
      </c>
      <c r="D45" s="174" t="str">
        <f>女個形R1!C41</f>
        <v>成田</v>
      </c>
      <c r="E45" s="32"/>
      <c r="F45" s="48"/>
      <c r="J45" s="92">
        <v>12</v>
      </c>
      <c r="K45" s="32" t="str">
        <f>男個形R1!D42</f>
        <v>嘉瀬　優良</v>
      </c>
      <c r="L45" s="105" t="str">
        <f>男個形R1!C42</f>
        <v>成東</v>
      </c>
      <c r="M45" s="164"/>
      <c r="AC45" s="49"/>
    </row>
    <row r="46" spans="2:29" s="47" customFormat="1" ht="18.75" customHeight="1" x14ac:dyDescent="0.2">
      <c r="B46" s="92">
        <v>13</v>
      </c>
      <c r="C46" s="32" t="str">
        <f>女個形R1!D42</f>
        <v>西宮　かりん</v>
      </c>
      <c r="D46" s="174" t="str">
        <f>女個形R1!C42</f>
        <v>市立銚子</v>
      </c>
      <c r="E46" s="163"/>
      <c r="F46" s="48"/>
      <c r="J46" s="92">
        <v>13</v>
      </c>
      <c r="K46" s="32" t="str">
        <f>男個形R1!D43</f>
        <v>矢野　真隆</v>
      </c>
      <c r="L46" s="105" t="str">
        <f>男個形R1!C43</f>
        <v>成東</v>
      </c>
      <c r="M46" s="164"/>
      <c r="Q46" s="46"/>
      <c r="X46" s="20"/>
      <c r="Z46" s="46"/>
      <c r="AC46" s="67"/>
    </row>
    <row r="47" spans="2:29" s="47" customFormat="1" ht="18.75" customHeight="1" x14ac:dyDescent="0.2">
      <c r="B47" s="92">
        <v>14</v>
      </c>
      <c r="C47" s="32" t="str">
        <f>女個形R1!D43</f>
        <v>平野　花奈</v>
      </c>
      <c r="D47" s="174" t="str">
        <f>女個形R1!C43</f>
        <v>市立銚子</v>
      </c>
      <c r="E47" s="32"/>
      <c r="F47" s="48"/>
      <c r="J47" s="92">
        <v>14</v>
      </c>
      <c r="K47" s="32" t="str">
        <f>男個形R1!D44</f>
        <v>佐藤陽向</v>
      </c>
      <c r="L47" s="105" t="str">
        <f>男個形R1!C44</f>
        <v>成田</v>
      </c>
      <c r="M47" s="164"/>
      <c r="S47" s="72"/>
      <c r="X47" s="20"/>
      <c r="AB47" s="49"/>
      <c r="AC47" s="49"/>
    </row>
    <row r="48" spans="2:29" s="47" customFormat="1" ht="18.75" customHeight="1" x14ac:dyDescent="0.2">
      <c r="B48" s="92">
        <v>15</v>
      </c>
      <c r="C48" s="32" t="str">
        <f>女個形R1!D44</f>
        <v>菊巒　夏子</v>
      </c>
      <c r="D48" s="174" t="str">
        <f>女個形R1!C44</f>
        <v>佐原</v>
      </c>
      <c r="E48" s="32"/>
      <c r="F48" s="48"/>
      <c r="J48" s="92">
        <v>15</v>
      </c>
      <c r="K48" s="32" t="str">
        <f>男個形R1!D45</f>
        <v>樋口将平</v>
      </c>
      <c r="L48" s="105" t="str">
        <f>男個形R1!C45</f>
        <v>成田</v>
      </c>
      <c r="M48" s="164"/>
      <c r="P48" s="20"/>
      <c r="Q48" s="20"/>
      <c r="S48" s="74"/>
      <c r="X48" s="20"/>
      <c r="Y48" s="20"/>
      <c r="Z48" s="20"/>
      <c r="AC48" s="49"/>
    </row>
    <row r="49" spans="2:29" s="47" customFormat="1" ht="18.75" customHeight="1" x14ac:dyDescent="0.2">
      <c r="B49" s="92">
        <v>16</v>
      </c>
      <c r="C49" s="32" t="str">
        <f>女個形R1!D45</f>
        <v>安藤　彩葉</v>
      </c>
      <c r="D49" s="174" t="str">
        <f>女個形R1!C45</f>
        <v>佐原</v>
      </c>
      <c r="E49" s="32"/>
      <c r="F49" s="48"/>
      <c r="J49" s="92">
        <v>16</v>
      </c>
      <c r="K49" s="32" t="str">
        <f>男個形R1!D46</f>
        <v>大塚 悠心</v>
      </c>
      <c r="L49" s="105" t="str">
        <f>男個形R1!C46</f>
        <v>市立銚子</v>
      </c>
      <c r="M49" s="164"/>
      <c r="N49" s="20"/>
      <c r="O49" s="20"/>
      <c r="W49" s="20"/>
      <c r="X49" s="20"/>
      <c r="AC49" s="49"/>
    </row>
    <row r="50" spans="2:29" s="47" customFormat="1" ht="18.75" customHeight="1" x14ac:dyDescent="0.2">
      <c r="B50" s="92">
        <v>17</v>
      </c>
      <c r="C50" s="32" t="str">
        <f>女個形R1!D46</f>
        <v>桐原　梨乃</v>
      </c>
      <c r="D50" s="174" t="str">
        <f>女個形R1!C46</f>
        <v>秀明八千代</v>
      </c>
      <c r="E50" s="32"/>
      <c r="F50" s="48"/>
      <c r="J50" s="92">
        <v>17</v>
      </c>
      <c r="K50" s="32" t="str">
        <f>男個形R1!D47</f>
        <v>田村 釉山</v>
      </c>
      <c r="L50" s="105" t="str">
        <f>男個形R1!C47</f>
        <v>市立銚子</v>
      </c>
      <c r="M50" s="164"/>
      <c r="O50" s="20"/>
      <c r="T50" s="72"/>
      <c r="U50" s="20"/>
      <c r="V50" s="20"/>
      <c r="W50" s="20"/>
      <c r="X50" s="20"/>
    </row>
    <row r="51" spans="2:29" s="47" customFormat="1" ht="18.75" customHeight="1" x14ac:dyDescent="0.2">
      <c r="B51" s="92">
        <v>18</v>
      </c>
      <c r="C51" s="32" t="str">
        <f>女個形R1!D47</f>
        <v>芳賀　さくら</v>
      </c>
      <c r="D51" s="174" t="str">
        <f>女個形R1!C47</f>
        <v>秀明八千代</v>
      </c>
      <c r="E51" s="32"/>
      <c r="F51" s="48"/>
      <c r="G51" s="48"/>
      <c r="J51" s="92">
        <v>18</v>
      </c>
      <c r="K51" s="32" t="str">
        <f>男個形R1!D48</f>
        <v>二階堂　優悟</v>
      </c>
      <c r="L51" s="105" t="str">
        <f>男個形R1!C48</f>
        <v>佐原</v>
      </c>
      <c r="M51" s="164"/>
      <c r="N51" s="20"/>
      <c r="O51" s="20"/>
      <c r="U51" s="20"/>
      <c r="V51" s="20"/>
      <c r="W51" s="20"/>
      <c r="X51" s="20"/>
    </row>
    <row r="52" spans="2:29" s="47" customFormat="1" ht="18.75" customHeight="1" x14ac:dyDescent="0.2">
      <c r="B52" s="92">
        <v>19</v>
      </c>
      <c r="C52" s="32" t="str">
        <f>女個形R1!D48</f>
        <v>多田　菜々美</v>
      </c>
      <c r="D52" s="174" t="str">
        <f>女個形R1!C48</f>
        <v>秀明八千代</v>
      </c>
      <c r="E52" s="32"/>
      <c r="F52" s="48"/>
      <c r="G52" s="48"/>
      <c r="J52" s="92">
        <v>19</v>
      </c>
      <c r="K52" s="32" t="str">
        <f>男個形R1!D49</f>
        <v>掛川　雄大</v>
      </c>
      <c r="L52" s="105" t="str">
        <f>男個形R1!C49</f>
        <v>秀明八千代</v>
      </c>
      <c r="M52" s="164"/>
      <c r="N52" s="20"/>
      <c r="T52" s="72"/>
      <c r="U52" s="20"/>
      <c r="V52" s="20"/>
      <c r="W52" s="20"/>
      <c r="X52" s="20"/>
    </row>
    <row r="53" spans="2:29" s="47" customFormat="1" ht="18.75" customHeight="1" x14ac:dyDescent="0.2">
      <c r="B53" s="92">
        <v>20</v>
      </c>
      <c r="C53" s="32" t="str">
        <f>女個形R1!D49</f>
        <v>松室　瑞葉</v>
      </c>
      <c r="D53" s="174" t="str">
        <f>女個形R1!C49</f>
        <v>秀明八千代</v>
      </c>
      <c r="E53" s="32"/>
      <c r="F53" s="48"/>
      <c r="G53" s="48"/>
      <c r="J53" s="92">
        <v>20</v>
      </c>
      <c r="K53" s="32" t="str">
        <f>男個形R1!D50</f>
        <v>橋本　昂旺</v>
      </c>
      <c r="L53" s="105" t="str">
        <f>男個形R1!C50</f>
        <v>秀明八千代</v>
      </c>
      <c r="M53" s="164"/>
      <c r="N53" s="20"/>
      <c r="T53" s="72"/>
      <c r="U53" s="20"/>
      <c r="V53" s="20"/>
      <c r="W53" s="20"/>
      <c r="X53" s="20"/>
    </row>
    <row r="54" spans="2:29" s="47" customFormat="1" ht="18.75" customHeight="1" x14ac:dyDescent="0.2">
      <c r="B54" s="92">
        <v>21</v>
      </c>
      <c r="C54" s="32" t="str">
        <f>女個形R1!D50</f>
        <v>岡田　こころ</v>
      </c>
      <c r="D54" s="174" t="str">
        <f>女個形R1!C50</f>
        <v>秀明八千代</v>
      </c>
      <c r="E54" s="32"/>
      <c r="F54" s="48"/>
      <c r="G54" s="48"/>
      <c r="J54" s="92">
        <v>21</v>
      </c>
      <c r="K54" s="32" t="str">
        <f>男個形R1!D51</f>
        <v>満田　紘武</v>
      </c>
      <c r="L54" s="105" t="str">
        <f>男個形R1!C51</f>
        <v>秀明八千代</v>
      </c>
      <c r="M54" s="164"/>
      <c r="T54" s="72"/>
      <c r="U54" s="20"/>
      <c r="V54" s="20"/>
      <c r="W54" s="20"/>
      <c r="X54" s="20"/>
    </row>
    <row r="55" spans="2:29" s="47" customFormat="1" ht="18.75" customHeight="1" x14ac:dyDescent="0.2">
      <c r="B55" s="92">
        <v>22</v>
      </c>
      <c r="C55" s="32" t="str">
        <f>女個形R1!D51</f>
        <v>荒木　美琴</v>
      </c>
      <c r="D55" s="174" t="str">
        <f>女個形R1!C51</f>
        <v>秀明八千代</v>
      </c>
      <c r="E55" s="32"/>
      <c r="F55" s="48"/>
      <c r="G55" s="48"/>
      <c r="I55" s="49"/>
      <c r="J55" s="92">
        <v>22</v>
      </c>
      <c r="K55" s="32" t="str">
        <f>男個形R1!D52</f>
        <v>山室　康憲</v>
      </c>
      <c r="L55" s="105" t="str">
        <f>男個形R1!C52</f>
        <v>秀明八千代</v>
      </c>
      <c r="M55" s="164"/>
      <c r="T55" s="72"/>
      <c r="U55" s="20"/>
      <c r="V55" s="20"/>
      <c r="W55" s="20"/>
      <c r="X55" s="20"/>
    </row>
    <row r="56" spans="2:29" ht="18.75" customHeight="1" x14ac:dyDescent="0.2">
      <c r="B56" s="92">
        <v>23</v>
      </c>
      <c r="C56" s="32" t="str">
        <f>女個形R1!D52</f>
        <v>髙橋　凛</v>
      </c>
      <c r="D56" s="174" t="str">
        <f>女個形R1!C52</f>
        <v>千葉経済</v>
      </c>
      <c r="E56" s="32"/>
      <c r="F56" s="48"/>
      <c r="G56" s="48"/>
      <c r="J56" s="92">
        <v>23</v>
      </c>
      <c r="K56" s="32" t="str">
        <f>男個形R1!D53</f>
        <v>村越　冬空</v>
      </c>
      <c r="L56" s="105" t="str">
        <f>男個形R1!C53</f>
        <v>秀明八千代</v>
      </c>
      <c r="M56" s="164"/>
      <c r="T56" s="72"/>
      <c r="U56" s="20"/>
      <c r="V56" s="20"/>
      <c r="W56" s="20"/>
      <c r="X56" s="20"/>
    </row>
    <row r="57" spans="2:29" ht="18.75" customHeight="1" x14ac:dyDescent="0.2">
      <c r="B57" s="92">
        <v>24</v>
      </c>
      <c r="C57" s="32" t="str">
        <f>女個形R1!D53</f>
        <v>浅井　さくら子</v>
      </c>
      <c r="D57" s="174" t="str">
        <f>女個形R1!C53</f>
        <v>渋谷幕張</v>
      </c>
      <c r="E57" s="164"/>
      <c r="F57" s="48"/>
      <c r="J57" s="92">
        <v>24</v>
      </c>
      <c r="K57" s="32" t="str">
        <f>男個形R1!D54</f>
        <v>森山結斗</v>
      </c>
      <c r="L57" s="105" t="str">
        <f>男個形R1!C54</f>
        <v>八千代松陰</v>
      </c>
      <c r="M57" s="164"/>
      <c r="R57" s="72"/>
      <c r="T57" s="72"/>
      <c r="U57" s="20"/>
      <c r="V57" s="20"/>
      <c r="W57" s="20"/>
      <c r="X57" s="20"/>
    </row>
    <row r="58" spans="2:29" ht="18.75" customHeight="1" x14ac:dyDescent="0.2">
      <c r="B58" s="92">
        <v>25</v>
      </c>
      <c r="C58" s="32" t="str">
        <f>女個形R1!D54</f>
        <v>坪井　乃音</v>
      </c>
      <c r="D58" s="174" t="str">
        <f>女個形R1!C54</f>
        <v>敬愛学園</v>
      </c>
      <c r="E58" s="164"/>
      <c r="F58" s="48"/>
      <c r="J58" s="92">
        <v>25</v>
      </c>
      <c r="K58" s="32" t="str">
        <f>男個形R1!D55</f>
        <v>伊藤　拓磨</v>
      </c>
      <c r="L58" s="105" t="str">
        <f>男個形R1!C55</f>
        <v>東総工業</v>
      </c>
      <c r="M58" s="164"/>
    </row>
    <row r="59" spans="2:29" ht="18.75" customHeight="1" x14ac:dyDescent="0.2">
      <c r="B59" s="92">
        <v>26</v>
      </c>
      <c r="C59" s="32" t="str">
        <f>女個形R1!D55</f>
        <v>秋葉　結奈</v>
      </c>
      <c r="D59" s="174" t="str">
        <f>女個形R1!C55</f>
        <v>千葉南</v>
      </c>
      <c r="E59" s="164"/>
      <c r="F59" s="48"/>
      <c r="H59" s="47"/>
      <c r="I59" s="47"/>
      <c r="J59" s="92">
        <v>26</v>
      </c>
      <c r="K59" s="32" t="str">
        <f>男個形R1!D56</f>
        <v>𠮷田　粋盛</v>
      </c>
      <c r="L59" s="105" t="str">
        <f>男個形R1!C56</f>
        <v>千葉経済</v>
      </c>
      <c r="M59" s="164"/>
    </row>
    <row r="60" spans="2:29" ht="18.75" customHeight="1" x14ac:dyDescent="0.2">
      <c r="B60" s="92">
        <v>27</v>
      </c>
      <c r="C60" s="32" t="str">
        <f>女個形R1!D56</f>
        <v>鈴木　栞莉</v>
      </c>
      <c r="D60" s="174" t="str">
        <f>女個形R1!C56</f>
        <v>千葉南</v>
      </c>
      <c r="E60" s="164"/>
      <c r="J60" s="92">
        <v>27</v>
      </c>
      <c r="K60" s="32" t="str">
        <f>男個形R1!D57</f>
        <v>池田　歩</v>
      </c>
      <c r="L60" s="105" t="str">
        <f>男個形R1!C57</f>
        <v>千葉経済</v>
      </c>
      <c r="M60" s="164"/>
    </row>
    <row r="61" spans="2:29" ht="18.75" customHeight="1" x14ac:dyDescent="0.2">
      <c r="B61" s="92">
        <v>28</v>
      </c>
      <c r="C61" s="32" t="str">
        <f>女個形R1!D57</f>
        <v>井澤　結依菜</v>
      </c>
      <c r="D61" s="174" t="str">
        <f>女個形R1!C57</f>
        <v>習志野</v>
      </c>
      <c r="E61" s="164"/>
      <c r="J61" s="92">
        <v>28</v>
      </c>
      <c r="K61" s="32" t="str">
        <f>男個形R1!D58</f>
        <v>福永　玄徳</v>
      </c>
      <c r="L61" s="105" t="str">
        <f>男個形R1!C58</f>
        <v>渋谷幕張</v>
      </c>
      <c r="M61" s="164"/>
    </row>
    <row r="62" spans="2:29" ht="18.75" customHeight="1" x14ac:dyDescent="0.2">
      <c r="B62" s="92">
        <v>29</v>
      </c>
      <c r="C62" s="32" t="str">
        <f>女個形R1!D58</f>
        <v>徳田　樹乃</v>
      </c>
      <c r="D62" s="174" t="str">
        <f>女個形R1!C58</f>
        <v>習志野</v>
      </c>
      <c r="E62" s="164"/>
      <c r="J62" s="92">
        <v>29</v>
      </c>
      <c r="K62" s="32" t="str">
        <f>男個形R1!D59</f>
        <v>小谷　泰雅</v>
      </c>
      <c r="L62" s="105" t="str">
        <f>男個形R1!C59</f>
        <v>千葉南</v>
      </c>
      <c r="M62" s="164"/>
    </row>
    <row r="63" spans="2:29" ht="18.75" customHeight="1" x14ac:dyDescent="0.2">
      <c r="B63" s="105">
        <v>30</v>
      </c>
      <c r="C63" s="32" t="str">
        <f>女個形R1!D59</f>
        <v>宇根水　彩帆</v>
      </c>
      <c r="D63" s="174" t="str">
        <f>女個形R1!C59</f>
        <v>麗澤</v>
      </c>
      <c r="E63" s="164"/>
      <c r="J63" s="92">
        <v>30</v>
      </c>
      <c r="K63" s="32" t="str">
        <f>男個形R1!D60</f>
        <v>梶　拳士朗</v>
      </c>
      <c r="L63" s="105" t="str">
        <f>男個形R1!C60</f>
        <v>千葉南</v>
      </c>
      <c r="M63" s="164"/>
      <c r="R63" s="72"/>
    </row>
    <row r="64" spans="2:29" ht="18.75" customHeight="1" x14ac:dyDescent="0.2">
      <c r="B64" s="105">
        <v>31</v>
      </c>
      <c r="C64" s="32" t="str">
        <f>女個形R1!D60</f>
        <v>佐久間　心遥</v>
      </c>
      <c r="D64" s="174" t="str">
        <f>女個形R1!C60</f>
        <v>麗澤</v>
      </c>
      <c r="E64" s="164"/>
      <c r="J64" s="92">
        <v>31</v>
      </c>
      <c r="K64" s="32" t="str">
        <f>男個形R1!D61</f>
        <v>大友　晴生</v>
      </c>
      <c r="L64" s="105" t="str">
        <f>男個形R1!C61</f>
        <v>習志野</v>
      </c>
      <c r="M64" s="164"/>
      <c r="R64" s="72"/>
    </row>
    <row r="65" spans="2:18" ht="21.75" customHeight="1" x14ac:dyDescent="0.2">
      <c r="B65" s="105">
        <v>32</v>
      </c>
      <c r="C65" s="32" t="str">
        <f>女個形R1!D61</f>
        <v>大塚　菜々珂</v>
      </c>
      <c r="D65" s="174" t="str">
        <f>女個形R1!C61</f>
        <v>日体大柏</v>
      </c>
      <c r="E65" s="164"/>
      <c r="J65" s="92">
        <v>32</v>
      </c>
      <c r="K65" s="32" t="str">
        <f>男個形R1!D62</f>
        <v>八田　憲真</v>
      </c>
      <c r="L65" s="105" t="str">
        <f>男個形R1!C62</f>
        <v>麗澤</v>
      </c>
      <c r="M65" s="164"/>
      <c r="R65" s="72"/>
    </row>
    <row r="66" spans="2:18" ht="21.75" customHeight="1" x14ac:dyDescent="0.2">
      <c r="B66" s="105">
        <v>33</v>
      </c>
      <c r="C66" s="32" t="str">
        <f>女個形R1!D62</f>
        <v>野田　明日美</v>
      </c>
      <c r="D66" s="174" t="str">
        <f>女個形R1!C62</f>
        <v>日体大柏</v>
      </c>
      <c r="E66" s="164"/>
      <c r="J66" s="92">
        <v>33</v>
      </c>
      <c r="K66" s="32" t="str">
        <f>男個形R1!D63</f>
        <v>池田　豊</v>
      </c>
      <c r="L66" s="105" t="str">
        <f>男個形R1!C63</f>
        <v>麗澤</v>
      </c>
      <c r="M66" s="164"/>
    </row>
    <row r="67" spans="2:18" x14ac:dyDescent="0.2">
      <c r="B67" s="105">
        <v>34</v>
      </c>
      <c r="C67" s="32" t="str">
        <f>女個形R1!D63</f>
        <v>山本　綾乃</v>
      </c>
      <c r="D67" s="174" t="str">
        <f>女個形R1!C63</f>
        <v>西武台千葉</v>
      </c>
      <c r="E67" s="164"/>
      <c r="J67" s="92">
        <v>34</v>
      </c>
      <c r="K67" s="32" t="str">
        <f>男個形R1!D64</f>
        <v>藤井　悠大</v>
      </c>
      <c r="L67" s="105" t="str">
        <f>男個形R1!C64</f>
        <v>日体大柏</v>
      </c>
      <c r="M67" s="164"/>
      <c r="Q67" s="49"/>
    </row>
    <row r="68" spans="2:18" x14ac:dyDescent="0.2">
      <c r="B68" s="105">
        <v>35</v>
      </c>
      <c r="C68" s="32" t="str">
        <f>女個形R1!D64</f>
        <v>増子　由姫美</v>
      </c>
      <c r="D68" s="174" t="str">
        <f>女個形R1!C64</f>
        <v>船橋東</v>
      </c>
      <c r="E68" s="164"/>
      <c r="J68" s="92">
        <v>35</v>
      </c>
      <c r="K68" s="32" t="str">
        <f>男個形R1!D65</f>
        <v>須田　爽人</v>
      </c>
      <c r="L68" s="105" t="str">
        <f>男個形R1!C65</f>
        <v>西武台千葉</v>
      </c>
      <c r="M68" s="164"/>
      <c r="Q68" s="49"/>
    </row>
    <row r="69" spans="2:18" x14ac:dyDescent="0.2">
      <c r="B69" s="105">
        <v>36</v>
      </c>
      <c r="C69" s="32" t="str">
        <f>女個形R1!D65</f>
        <v>喜尾　美月</v>
      </c>
      <c r="D69" s="174" t="str">
        <f>女個形R1!C65</f>
        <v>船橋東</v>
      </c>
      <c r="E69" s="164"/>
      <c r="J69" s="92">
        <v>36</v>
      </c>
      <c r="K69" s="32" t="str">
        <f>男個形R1!D66</f>
        <v>北岡　良助</v>
      </c>
      <c r="L69" s="105" t="str">
        <f>男個形R1!C66</f>
        <v>西武台千葉</v>
      </c>
      <c r="M69" s="164"/>
      <c r="Q69" s="49"/>
    </row>
    <row r="70" spans="2:18" x14ac:dyDescent="0.2">
      <c r="B70" s="105">
        <v>37</v>
      </c>
      <c r="C70" s="32" t="str">
        <f>女個形R1!D66</f>
        <v>伊藤　優来</v>
      </c>
      <c r="D70" s="174" t="str">
        <f>女個形R1!C66</f>
        <v>昭和学院</v>
      </c>
      <c r="E70" s="164"/>
      <c r="J70" s="92">
        <v>37</v>
      </c>
      <c r="K70" s="32" t="str">
        <f>男個形R1!D67</f>
        <v>松田　健佑</v>
      </c>
      <c r="L70" s="105" t="str">
        <f>男個形R1!C67</f>
        <v>船橋東</v>
      </c>
      <c r="M70" s="164"/>
    </row>
    <row r="71" spans="2:18" x14ac:dyDescent="0.2">
      <c r="B71" s="105">
        <v>38</v>
      </c>
      <c r="C71" s="32">
        <f>女個形R1!D67</f>
        <v>0</v>
      </c>
      <c r="D71" s="174">
        <f>女個形R1!C67</f>
        <v>0</v>
      </c>
      <c r="E71" s="164"/>
      <c r="J71" s="92">
        <v>38</v>
      </c>
      <c r="K71" s="32" t="str">
        <f>男個形R1!D68</f>
        <v>南舘　　志</v>
      </c>
      <c r="L71" s="105" t="str">
        <f>男個形R1!C68</f>
        <v>船橋東</v>
      </c>
      <c r="M71" s="164"/>
    </row>
    <row r="72" spans="2:18" x14ac:dyDescent="0.2">
      <c r="B72" s="105">
        <v>39</v>
      </c>
      <c r="C72" s="32">
        <f>女個形R1!D68</f>
        <v>0</v>
      </c>
      <c r="D72" s="174">
        <f>女個形R1!C68</f>
        <v>0</v>
      </c>
      <c r="E72" s="164"/>
      <c r="J72" s="92">
        <v>39</v>
      </c>
      <c r="K72" s="32">
        <f>男個形R1!D69</f>
        <v>0</v>
      </c>
      <c r="L72" s="105">
        <f>男個形R1!C69</f>
        <v>0</v>
      </c>
      <c r="M72" s="164"/>
    </row>
    <row r="73" spans="2:18" x14ac:dyDescent="0.2">
      <c r="B73" s="105">
        <v>40</v>
      </c>
      <c r="C73" s="32">
        <f>女個形R1!D69</f>
        <v>0</v>
      </c>
      <c r="D73" s="174">
        <f>女個形R1!C69</f>
        <v>0</v>
      </c>
      <c r="E73" s="164"/>
      <c r="J73" s="92">
        <v>40</v>
      </c>
      <c r="K73" s="32">
        <f>男個形R1!D70</f>
        <v>0</v>
      </c>
      <c r="L73" s="105">
        <f>男個形R1!C70</f>
        <v>0</v>
      </c>
      <c r="M73" s="164"/>
    </row>
  </sheetData>
  <mergeCells count="4">
    <mergeCell ref="A29:O29"/>
    <mergeCell ref="A25:O25"/>
    <mergeCell ref="A13:O13"/>
    <mergeCell ref="A1:O1"/>
  </mergeCells>
  <phoneticPr fontId="2"/>
  <conditionalFormatting sqref="F3 N3 F12 F26:F28 F30:G32 N30:N32 C32 G33 H51:H55 N57 F60:G66 N63:N66 N70:N65506 F70:G65507">
    <cfRule type="cellIs" dxfId="87" priority="108" stopIfTrue="1" operator="between">
      <formula>5</formula>
      <formula>20</formula>
    </cfRule>
  </conditionalFormatting>
  <conditionalFormatting sqref="F3 N3 F12 F30:G32 N30:N32 C32 G33 H51:H55 F26:F28 N57 F60:G66 N63:N66 N70:N65506 F70:G65507">
    <cfRule type="cellIs" dxfId="86" priority="107" stopIfTrue="1" operator="lessThanOrEqual">
      <formula>4</formula>
    </cfRule>
  </conditionalFormatting>
  <conditionalFormatting sqref="F3 N3 F12 F30:G32 N30:N32 C32 K32 G33 H51:H55">
    <cfRule type="cellIs" dxfId="85" priority="100" stopIfTrue="1" operator="between">
      <formula>5</formula>
      <formula>20</formula>
    </cfRule>
  </conditionalFormatting>
  <conditionalFormatting sqref="F4:F11">
    <cfRule type="duplicateValues" dxfId="84" priority="7"/>
    <cfRule type="duplicateValues" dxfId="83" priority="8"/>
    <cfRule type="duplicateValues" dxfId="82" priority="9"/>
  </conditionalFormatting>
  <conditionalFormatting sqref="F15 N15">
    <cfRule type="cellIs" dxfId="81" priority="24" stopIfTrue="1" operator="lessThanOrEqual">
      <formula>4</formula>
    </cfRule>
    <cfRule type="cellIs" dxfId="80" priority="25" stopIfTrue="1" operator="between">
      <formula>5</formula>
      <formula>20</formula>
    </cfRule>
    <cfRule type="cellIs" dxfId="79" priority="26" stopIfTrue="1" operator="lessThanOrEqual">
      <formula>4</formula>
    </cfRule>
    <cfRule type="cellIs" dxfId="78" priority="27" stopIfTrue="1" operator="between">
      <formula>5</formula>
      <formula>20</formula>
    </cfRule>
  </conditionalFormatting>
  <conditionalFormatting sqref="F16:F23">
    <cfRule type="duplicateValues" dxfId="77" priority="13"/>
    <cfRule type="duplicateValues" dxfId="76" priority="14"/>
    <cfRule type="duplicateValues" dxfId="75" priority="15"/>
  </conditionalFormatting>
  <conditionalFormatting sqref="F24">
    <cfRule type="cellIs" dxfId="74" priority="36" stopIfTrue="1" operator="between">
      <formula>5</formula>
      <formula>20</formula>
    </cfRule>
    <cfRule type="cellIs" dxfId="73" priority="33" stopIfTrue="1" operator="lessThanOrEqual">
      <formula>4</formula>
    </cfRule>
    <cfRule type="cellIs" dxfId="72" priority="34" stopIfTrue="1" operator="between">
      <formula>5</formula>
      <formula>20</formula>
    </cfRule>
    <cfRule type="cellIs" dxfId="71" priority="35" stopIfTrue="1" operator="lessThanOrEqual">
      <formula>4</formula>
    </cfRule>
  </conditionalFormatting>
  <conditionalFormatting sqref="K32 F3 N3 F12 F30:G32 N30:N32 C32 G33 H51:H55">
    <cfRule type="cellIs" dxfId="70" priority="99" stopIfTrue="1" operator="lessThanOrEqual">
      <formula>4</formula>
    </cfRule>
  </conditionalFormatting>
  <conditionalFormatting sqref="K32">
    <cfRule type="cellIs" dxfId="69" priority="17" stopIfTrue="1" operator="between">
      <formula>5</formula>
      <formula>20</formula>
    </cfRule>
    <cfRule type="cellIs" dxfId="68" priority="16" stopIfTrue="1" operator="lessThanOrEqual">
      <formula>4</formula>
    </cfRule>
  </conditionalFormatting>
  <conditionalFormatting sqref="N4:N11">
    <cfRule type="duplicateValues" dxfId="67" priority="4"/>
    <cfRule type="duplicateValues" dxfId="66" priority="5"/>
    <cfRule type="duplicateValues" dxfId="65" priority="6"/>
  </conditionalFormatting>
  <conditionalFormatting sqref="N12">
    <cfRule type="cellIs" dxfId="64" priority="95" stopIfTrue="1" operator="lessThanOrEqual">
      <formula>4</formula>
    </cfRule>
    <cfRule type="cellIs" dxfId="63" priority="96" stopIfTrue="1" operator="between">
      <formula>5</formula>
      <formula>20</formula>
    </cfRule>
    <cfRule type="cellIs" dxfId="62" priority="103" stopIfTrue="1" operator="lessThanOrEqual">
      <formula>4</formula>
    </cfRule>
    <cfRule type="cellIs" dxfId="61" priority="104" stopIfTrue="1" operator="between">
      <formula>5</formula>
      <formula>20</formula>
    </cfRule>
  </conditionalFormatting>
  <conditionalFormatting sqref="N16:N23">
    <cfRule type="duplicateValues" dxfId="60" priority="2"/>
    <cfRule type="duplicateValues" dxfId="59" priority="3"/>
    <cfRule type="duplicateValues" dxfId="58" priority="1"/>
  </conditionalFormatting>
  <conditionalFormatting sqref="N24">
    <cfRule type="cellIs" dxfId="57" priority="49" stopIfTrue="1" operator="lessThanOrEqual">
      <formula>4</formula>
    </cfRule>
    <cfRule type="cellIs" dxfId="56" priority="50" stopIfTrue="1" operator="between">
      <formula>5</formula>
      <formula>20</formula>
    </cfRule>
    <cfRule type="cellIs" dxfId="55" priority="51" stopIfTrue="1" operator="lessThanOrEqual">
      <formula>4</formula>
    </cfRule>
    <cfRule type="cellIs" dxfId="54" priority="52" stopIfTrue="1" operator="between">
      <formula>5</formula>
      <formula>20</formula>
    </cfRule>
  </conditionalFormatting>
  <conditionalFormatting sqref="N26:N27">
    <cfRule type="cellIs" dxfId="53" priority="83" stopIfTrue="1" operator="lessThanOrEqual">
      <formula>4</formula>
    </cfRule>
    <cfRule type="cellIs" dxfId="52" priority="84" stopIfTrue="1" operator="between">
      <formula>5</formula>
      <formula>20</formula>
    </cfRule>
    <cfRule type="cellIs" dxfId="51" priority="85" stopIfTrue="1" operator="lessThanOrEqual">
      <formula>4</formula>
    </cfRule>
    <cfRule type="cellIs" dxfId="50" priority="86" stopIfTrue="1" operator="between">
      <formula>5</formula>
      <formula>20</formula>
    </cfRule>
  </conditionalFormatting>
  <conditionalFormatting sqref="AB47:AC47">
    <cfRule type="cellIs" dxfId="49" priority="91" stopIfTrue="1" operator="lessThanOrEqual">
      <formula>4</formula>
    </cfRule>
    <cfRule type="cellIs" dxfId="48" priority="92" stopIfTrue="1" operator="between">
      <formula>5</formula>
      <formula>20</formula>
    </cfRule>
  </conditionalFormatting>
  <dataValidations count="2">
    <dataValidation type="decimal" allowBlank="1" showInputMessage="1" showErrorMessage="1" sqref="E24 M12 E12 E26:E28 M26:M27 M24" xr:uid="{00000000-0002-0000-0500-000000000000}">
      <formula1>0</formula1>
      <formula2>30</formula2>
    </dataValidation>
    <dataValidation type="list" imeMode="hiragana" allowBlank="1" showInputMessage="1" showErrorMessage="1" sqref="O12 G26:G28 G12" xr:uid="{00000000-0002-0000-0500-000001000000}">
      <formula1>$R$3:$R$9</formula1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71"/>
  <sheetViews>
    <sheetView view="pageBreakPreview" zoomScale="120" zoomScaleNormal="100" zoomScaleSheetLayoutView="120" workbookViewId="0">
      <selection activeCell="N47" sqref="N47"/>
    </sheetView>
  </sheetViews>
  <sheetFormatPr defaultColWidth="9" defaultRowHeight="14" x14ac:dyDescent="0.2"/>
  <cols>
    <col min="1" max="1" width="3.6328125" style="49" customWidth="1"/>
    <col min="2" max="2" width="5.26953125" style="49" customWidth="1"/>
    <col min="3" max="3" width="9" style="49"/>
    <col min="4" max="4" width="10.453125" style="49" customWidth="1"/>
    <col min="5" max="5" width="6.453125" style="67" customWidth="1"/>
    <col min="6" max="7" width="6.453125" style="49" customWidth="1"/>
    <col min="8" max="8" width="2.90625" style="49" customWidth="1"/>
    <col min="9" max="9" width="3.6328125" style="49" customWidth="1"/>
    <col min="10" max="10" width="5.26953125" style="49" customWidth="1"/>
    <col min="11" max="11" width="9" style="49"/>
    <col min="12" max="12" width="10.453125" style="49" customWidth="1"/>
    <col min="13" max="13" width="6.453125" style="67" customWidth="1"/>
    <col min="14" max="15" width="6.453125" style="49" customWidth="1"/>
    <col min="16" max="16" width="5.08984375" style="49" customWidth="1"/>
    <col min="17" max="17" width="5.08984375" style="46" customWidth="1"/>
    <col min="18" max="18" width="9" style="49"/>
    <col min="19" max="44" width="3.26953125" style="49" customWidth="1"/>
    <col min="45" max="16384" width="9" style="49"/>
  </cols>
  <sheetData>
    <row r="1" spans="1:18" s="44" customFormat="1" ht="29.25" customHeight="1" x14ac:dyDescent="0.2">
      <c r="A1" s="385" t="s">
        <v>333</v>
      </c>
      <c r="B1" s="385"/>
      <c r="C1" s="385"/>
      <c r="D1" s="385"/>
      <c r="E1" s="385"/>
      <c r="F1" s="385"/>
      <c r="G1" s="385"/>
      <c r="H1" s="4"/>
      <c r="I1" s="385" t="s">
        <v>334</v>
      </c>
      <c r="J1" s="385"/>
      <c r="K1" s="385"/>
      <c r="L1" s="385"/>
      <c r="M1" s="385"/>
      <c r="N1" s="385"/>
      <c r="O1" s="385"/>
      <c r="Q1" s="46"/>
    </row>
    <row r="2" spans="1:18" s="44" customFormat="1" ht="21.75" customHeight="1" x14ac:dyDescent="0.3">
      <c r="A2" s="49"/>
      <c r="B2" s="49"/>
      <c r="C2" s="227" t="s">
        <v>341</v>
      </c>
      <c r="D2" s="63"/>
      <c r="E2" s="63"/>
      <c r="F2" s="63"/>
      <c r="G2" s="63"/>
      <c r="H2" s="63"/>
      <c r="I2" s="63"/>
      <c r="J2" s="63"/>
      <c r="K2" s="227" t="s">
        <v>342</v>
      </c>
      <c r="L2" s="64"/>
      <c r="M2" s="4"/>
      <c r="N2" s="4"/>
      <c r="O2" s="62"/>
      <c r="Q2" s="46"/>
    </row>
    <row r="3" spans="1:18" s="8" customFormat="1" ht="30" customHeight="1" x14ac:dyDescent="0.2">
      <c r="A3" s="28" t="s">
        <v>86</v>
      </c>
      <c r="B3" s="28" t="s">
        <v>60</v>
      </c>
      <c r="C3" s="28" t="s">
        <v>0</v>
      </c>
      <c r="D3" s="28" t="s">
        <v>1</v>
      </c>
      <c r="E3" s="65" t="s">
        <v>70</v>
      </c>
      <c r="F3" s="28" t="s">
        <v>71</v>
      </c>
      <c r="G3" s="65" t="s">
        <v>72</v>
      </c>
      <c r="H3" s="31"/>
      <c r="I3" s="28" t="s">
        <v>89</v>
      </c>
      <c r="J3" s="28" t="s">
        <v>60</v>
      </c>
      <c r="K3" s="28" t="s">
        <v>0</v>
      </c>
      <c r="L3" s="28" t="s">
        <v>1</v>
      </c>
      <c r="M3" s="65" t="s">
        <v>70</v>
      </c>
      <c r="N3" s="28" t="s">
        <v>71</v>
      </c>
      <c r="O3" s="65" t="s">
        <v>72</v>
      </c>
      <c r="R3" s="31"/>
    </row>
    <row r="4" spans="1:18" s="8" customFormat="1" ht="30" customHeight="1" x14ac:dyDescent="0.2">
      <c r="A4" s="28">
        <v>1</v>
      </c>
      <c r="B4" s="28">
        <v>19</v>
      </c>
      <c r="C4" s="105" t="str">
        <f t="shared" ref="C4:C9" si="0">IF(B4="","",VLOOKUP(B4,$B$32:$D$101,2))</f>
        <v>多田　菜々美</v>
      </c>
      <c r="D4" s="105" t="str">
        <f t="shared" ref="D4:D9" si="1">IF(B4="","",VLOOKUP(B4,$B$32:$D$201,3))</f>
        <v>秀明八千代</v>
      </c>
      <c r="E4" s="190">
        <v>24.200000000000003</v>
      </c>
      <c r="F4" s="258">
        <v>2</v>
      </c>
      <c r="G4" s="189" t="s">
        <v>619</v>
      </c>
      <c r="H4" s="20"/>
      <c r="I4" s="28">
        <v>1</v>
      </c>
      <c r="J4" s="28">
        <v>4</v>
      </c>
      <c r="K4" s="105" t="str">
        <f>IF(J4="","",VLOOKUP(J4,$J$32:$L$101,2))</f>
        <v>西塚　悠真</v>
      </c>
      <c r="L4" s="105" t="str">
        <f>IF(J4="","",VLOOKUP(J4,$J$32:$L$201,3))</f>
        <v>拓大紅陵</v>
      </c>
      <c r="M4" s="190">
        <v>24.6</v>
      </c>
      <c r="N4" s="258">
        <v>1</v>
      </c>
      <c r="O4" s="189" t="s">
        <v>619</v>
      </c>
      <c r="R4" s="31"/>
    </row>
    <row r="5" spans="1:18" s="8" customFormat="1" ht="30" customHeight="1" x14ac:dyDescent="0.2">
      <c r="A5" s="28">
        <v>2</v>
      </c>
      <c r="B5" s="28">
        <v>17</v>
      </c>
      <c r="C5" s="105" t="str">
        <f t="shared" si="0"/>
        <v>桐原　梨乃</v>
      </c>
      <c r="D5" s="105" t="str">
        <f t="shared" si="1"/>
        <v>秀明八千代</v>
      </c>
      <c r="E5" s="190">
        <v>22.9</v>
      </c>
      <c r="F5" s="258">
        <v>4</v>
      </c>
      <c r="G5" s="189" t="s">
        <v>619</v>
      </c>
      <c r="H5" s="20"/>
      <c r="I5" s="28">
        <v>2</v>
      </c>
      <c r="J5" s="28">
        <v>23</v>
      </c>
      <c r="K5" s="105" t="str">
        <f t="shared" ref="K5" si="2">IF(J5="","",VLOOKUP(J5,$J$32:$L$101,2))</f>
        <v>村越　冬空</v>
      </c>
      <c r="L5" s="105" t="str">
        <f t="shared" ref="L5" si="3">IF(J5="","",VLOOKUP(J5,$J$32:$L$201,3))</f>
        <v>秀明八千代</v>
      </c>
      <c r="M5" s="190">
        <v>24.299999999999997</v>
      </c>
      <c r="N5" s="258">
        <v>2</v>
      </c>
      <c r="O5" s="189" t="s">
        <v>553</v>
      </c>
      <c r="R5" s="31"/>
    </row>
    <row r="6" spans="1:18" s="8" customFormat="1" ht="30" customHeight="1" x14ac:dyDescent="0.2">
      <c r="A6" s="28">
        <v>3</v>
      </c>
      <c r="B6" s="28">
        <v>25</v>
      </c>
      <c r="C6" s="105" t="str">
        <f t="shared" si="0"/>
        <v>坪井　乃音</v>
      </c>
      <c r="D6" s="105" t="str">
        <f t="shared" si="1"/>
        <v>敬愛学園</v>
      </c>
      <c r="E6" s="190">
        <v>23.2</v>
      </c>
      <c r="F6" s="258">
        <v>3</v>
      </c>
      <c r="G6" s="189" t="s">
        <v>550</v>
      </c>
      <c r="H6" s="20"/>
      <c r="I6" s="28">
        <v>3</v>
      </c>
      <c r="J6" s="28">
        <v>5</v>
      </c>
      <c r="K6" s="105" t="str">
        <f>IF(J6="","",VLOOKUP(J6,$J$32:$L$101,2))</f>
        <v>千葉　海瑠</v>
      </c>
      <c r="L6" s="105" t="str">
        <f>IF(J6="","",VLOOKUP(J6,$J$32:$L$201,3))</f>
        <v>拓大紅陵</v>
      </c>
      <c r="M6" s="190">
        <v>23.900000000000002</v>
      </c>
      <c r="N6" s="258">
        <v>3</v>
      </c>
      <c r="O6" s="189" t="s">
        <v>555</v>
      </c>
      <c r="R6" s="31"/>
    </row>
    <row r="7" spans="1:18" s="8" customFormat="1" ht="30" customHeight="1" x14ac:dyDescent="0.2">
      <c r="A7" s="28">
        <v>4</v>
      </c>
      <c r="B7" s="28">
        <v>2</v>
      </c>
      <c r="C7" s="105" t="str">
        <f t="shared" si="0"/>
        <v>白井　まりあ</v>
      </c>
      <c r="D7" s="105" t="str">
        <f t="shared" si="1"/>
        <v>拓大紅陵</v>
      </c>
      <c r="E7" s="190">
        <v>22.9</v>
      </c>
      <c r="F7" s="258">
        <v>5</v>
      </c>
      <c r="G7" s="189" t="s">
        <v>619</v>
      </c>
      <c r="H7" s="20"/>
      <c r="I7" s="28">
        <v>4</v>
      </c>
      <c r="J7" s="28">
        <v>3</v>
      </c>
      <c r="K7" s="105" t="str">
        <f>IF(J7="","",VLOOKUP(J7,$J$32:$L$101,2))</f>
        <v>増田　光途</v>
      </c>
      <c r="L7" s="105" t="str">
        <f>IF(J7="","",VLOOKUP(J7,$J$32:$L$201,3))</f>
        <v>拓大紅陵</v>
      </c>
      <c r="M7" s="190">
        <v>23.1</v>
      </c>
      <c r="N7" s="258">
        <v>6</v>
      </c>
      <c r="O7" s="189" t="s">
        <v>619</v>
      </c>
    </row>
    <row r="8" spans="1:18" s="8" customFormat="1" ht="30" customHeight="1" x14ac:dyDescent="0.2">
      <c r="A8" s="28">
        <v>5</v>
      </c>
      <c r="B8" s="28">
        <v>18</v>
      </c>
      <c r="C8" s="105" t="str">
        <f t="shared" si="0"/>
        <v>芳賀　さくら</v>
      </c>
      <c r="D8" s="105" t="str">
        <f t="shared" si="1"/>
        <v>秀明八千代</v>
      </c>
      <c r="E8" s="190">
        <v>22.6</v>
      </c>
      <c r="F8" s="258">
        <v>6</v>
      </c>
      <c r="G8" s="189" t="s">
        <v>550</v>
      </c>
      <c r="H8" s="20"/>
      <c r="I8" s="28">
        <v>5</v>
      </c>
      <c r="J8" s="28">
        <v>21</v>
      </c>
      <c r="K8" s="105" t="str">
        <f>IF(J8="","",VLOOKUP(J8,$J$32:$L$101,2))</f>
        <v>満田　紘武</v>
      </c>
      <c r="L8" s="105" t="str">
        <f>IF(J8="","",VLOOKUP(J8,$J$32:$L$201,3))</f>
        <v>秀明八千代</v>
      </c>
      <c r="M8" s="190">
        <v>23.7</v>
      </c>
      <c r="N8" s="258">
        <v>5</v>
      </c>
      <c r="O8" s="189" t="s">
        <v>613</v>
      </c>
    </row>
    <row r="9" spans="1:18" s="8" customFormat="1" ht="30" customHeight="1" x14ac:dyDescent="0.2">
      <c r="A9" s="28">
        <v>6</v>
      </c>
      <c r="B9" s="28">
        <v>22</v>
      </c>
      <c r="C9" s="105" t="str">
        <f t="shared" si="0"/>
        <v>荒木　美琴</v>
      </c>
      <c r="D9" s="105" t="str">
        <f t="shared" si="1"/>
        <v>秀明八千代</v>
      </c>
      <c r="E9" s="190">
        <v>24.5</v>
      </c>
      <c r="F9" s="258">
        <v>1</v>
      </c>
      <c r="G9" s="189" t="s">
        <v>550</v>
      </c>
      <c r="H9" s="31"/>
      <c r="I9" s="28">
        <v>6</v>
      </c>
      <c r="J9" s="28">
        <v>22</v>
      </c>
      <c r="K9" s="105" t="str">
        <f>IF(J9="","",VLOOKUP(J9,$J$32:$L$101,2))</f>
        <v>山室　康憲</v>
      </c>
      <c r="L9" s="105" t="str">
        <f>IF(J9="","",VLOOKUP(J9,$J$32:$L$201,3))</f>
        <v>秀明八千代</v>
      </c>
      <c r="M9" s="190">
        <v>23.900000000000002</v>
      </c>
      <c r="N9" s="258">
        <v>4</v>
      </c>
      <c r="O9" s="189" t="s">
        <v>550</v>
      </c>
    </row>
    <row r="10" spans="1:18" s="8" customFormat="1" ht="24.75" customHeight="1" x14ac:dyDescent="0.2">
      <c r="A10" s="31"/>
      <c r="B10" s="31"/>
      <c r="C10" s="31"/>
      <c r="D10" s="31"/>
      <c r="E10" s="66"/>
      <c r="F10" s="31"/>
      <c r="G10" s="104"/>
      <c r="H10" s="31"/>
      <c r="I10" s="31"/>
      <c r="J10" s="31"/>
      <c r="K10" s="31"/>
      <c r="L10" s="31"/>
      <c r="M10" s="66"/>
      <c r="N10" s="31"/>
      <c r="O10" s="104"/>
      <c r="Q10" s="66"/>
    </row>
    <row r="11" spans="1:18" s="8" customFormat="1" ht="3.75" customHeight="1" x14ac:dyDescent="0.2">
      <c r="A11" s="31"/>
      <c r="B11" s="31"/>
      <c r="C11" s="31"/>
      <c r="D11" s="31"/>
      <c r="E11" s="66"/>
      <c r="F11" s="31"/>
      <c r="G11" s="31"/>
      <c r="H11" s="31"/>
      <c r="I11" s="31"/>
      <c r="J11" s="31"/>
      <c r="K11" s="31"/>
      <c r="L11" s="31"/>
      <c r="M11" s="66"/>
      <c r="N11" s="31"/>
      <c r="Q11" s="66"/>
    </row>
    <row r="12" spans="1:18" s="8" customFormat="1" ht="30" customHeight="1" x14ac:dyDescent="0.2">
      <c r="A12" s="31"/>
      <c r="B12" s="31"/>
      <c r="C12" s="31"/>
      <c r="D12" s="31"/>
      <c r="E12" s="66"/>
      <c r="F12" s="31"/>
      <c r="G12" s="104"/>
      <c r="H12"/>
      <c r="I12" s="31"/>
      <c r="J12" s="31"/>
      <c r="K12" s="31"/>
      <c r="L12" s="31"/>
      <c r="M12" s="66"/>
      <c r="N12" s="31"/>
      <c r="O12" s="104"/>
    </row>
    <row r="13" spans="1:18" s="8" customFormat="1" ht="21.75" customHeight="1" x14ac:dyDescent="0.2">
      <c r="A13" s="49"/>
      <c r="B13" s="49"/>
      <c r="C13" s="49"/>
      <c r="D13" s="49"/>
      <c r="E13" s="67"/>
      <c r="F13" s="68"/>
      <c r="G13" s="68"/>
      <c r="Q13" s="46"/>
    </row>
    <row r="14" spans="1:18" s="8" customFormat="1" ht="25.15" customHeight="1" x14ac:dyDescent="0.2">
      <c r="Q14" s="46"/>
    </row>
    <row r="15" spans="1:18" s="44" customFormat="1" ht="21.75" customHeight="1" x14ac:dyDescent="0.2">
      <c r="Q15" s="46"/>
    </row>
    <row r="16" spans="1:18" s="8" customFormat="1" ht="30" customHeight="1" x14ac:dyDescent="0.2">
      <c r="R16" s="31"/>
    </row>
    <row r="17" spans="1:18" s="8" customFormat="1" ht="30" customHeight="1" x14ac:dyDescent="0.2">
      <c r="R17" s="31"/>
    </row>
    <row r="18" spans="1:18" s="8" customFormat="1" ht="30" customHeight="1" x14ac:dyDescent="0.2">
      <c r="R18" s="31"/>
    </row>
    <row r="19" spans="1:18" s="8" customFormat="1" ht="30" customHeight="1" x14ac:dyDescent="0.2">
      <c r="R19" s="31"/>
    </row>
    <row r="20" spans="1:18" s="8" customFormat="1" ht="30" customHeight="1" x14ac:dyDescent="0.2">
      <c r="R20" s="31"/>
    </row>
    <row r="21" spans="1:18" s="8" customFormat="1" ht="30" customHeight="1" x14ac:dyDescent="0.2">
      <c r="R21" s="31"/>
    </row>
    <row r="22" spans="1:18" s="8" customFormat="1" ht="30" customHeight="1" x14ac:dyDescent="0.2">
      <c r="R22" s="31"/>
    </row>
    <row r="23" spans="1:18" s="8" customFormat="1" ht="30" customHeight="1" x14ac:dyDescent="0.2">
      <c r="A23" s="31"/>
      <c r="B23" s="31"/>
      <c r="C23" s="31"/>
      <c r="D23" s="31"/>
      <c r="E23" s="66"/>
      <c r="F23" s="31"/>
      <c r="G23" s="104"/>
      <c r="H23" s="20"/>
      <c r="I23" s="31"/>
      <c r="J23" s="31"/>
      <c r="K23" s="63"/>
      <c r="L23" s="31"/>
      <c r="M23" s="66"/>
      <c r="N23" s="31"/>
      <c r="O23" s="104"/>
      <c r="R23" s="31"/>
    </row>
    <row r="24" spans="1:18" s="8" customFormat="1" ht="30" customHeight="1" x14ac:dyDescent="0.2">
      <c r="A24" s="31"/>
      <c r="B24" s="31"/>
      <c r="C24" s="31"/>
      <c r="D24" s="31"/>
      <c r="E24" s="66"/>
      <c r="F24" s="31"/>
      <c r="G24" s="104"/>
      <c r="H24" s="20"/>
      <c r="I24" s="31"/>
      <c r="J24" s="31"/>
      <c r="K24" s="31"/>
      <c r="L24" s="31"/>
      <c r="M24" s="66"/>
      <c r="N24" s="31"/>
      <c r="O24" s="104"/>
    </row>
    <row r="25" spans="1:18" s="8" customFormat="1" ht="30" customHeight="1" x14ac:dyDescent="0.2">
      <c r="A25" s="31"/>
      <c r="B25" s="31"/>
      <c r="C25" s="31"/>
      <c r="D25" s="31"/>
      <c r="E25" s="66"/>
      <c r="F25" s="31"/>
      <c r="G25" s="104"/>
      <c r="H25" s="20"/>
      <c r="I25" s="31"/>
      <c r="J25" s="31"/>
      <c r="K25" s="31"/>
      <c r="L25" s="31"/>
      <c r="M25" s="66"/>
      <c r="N25" s="31"/>
      <c r="O25" s="104"/>
    </row>
    <row r="26" spans="1:18" s="8" customFormat="1" ht="30" customHeight="1" x14ac:dyDescent="0.2">
      <c r="A26" s="31"/>
      <c r="B26" s="31"/>
      <c r="C26" s="31"/>
      <c r="D26" s="31"/>
      <c r="E26" s="66"/>
      <c r="F26" s="31"/>
      <c r="G26" s="104"/>
      <c r="H26" s="31"/>
    </row>
    <row r="27" spans="1:18" s="8" customFormat="1" ht="25.15" customHeight="1" x14ac:dyDescent="0.2">
      <c r="A27" s="380" t="s">
        <v>77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Q27" s="46"/>
    </row>
    <row r="28" spans="1:18" s="8" customFormat="1" ht="24.75" customHeight="1" x14ac:dyDescent="0.2">
      <c r="D28" s="46"/>
      <c r="E28" s="69"/>
      <c r="I28" s="49"/>
      <c r="J28" s="49"/>
      <c r="K28" s="49"/>
      <c r="L28" s="49"/>
      <c r="M28" s="67"/>
      <c r="N28" s="49"/>
      <c r="Q28" s="46"/>
    </row>
    <row r="29" spans="1:18" x14ac:dyDescent="0.2">
      <c r="I29" s="47"/>
      <c r="J29" s="47"/>
      <c r="K29" s="47"/>
      <c r="L29" s="47"/>
      <c r="M29" s="70"/>
      <c r="N29" s="47"/>
    </row>
    <row r="30" spans="1:18" s="47" customFormat="1" ht="12" x14ac:dyDescent="0.2">
      <c r="C30" s="342" t="s">
        <v>607</v>
      </c>
      <c r="E30" s="70"/>
      <c r="K30" s="342"/>
      <c r="M30" s="70"/>
      <c r="Q30" s="46"/>
    </row>
    <row r="31" spans="1:18" s="47" customFormat="1" ht="16.5" x14ac:dyDescent="0.2">
      <c r="C31" s="71" t="s">
        <v>78</v>
      </c>
      <c r="E31" s="70"/>
      <c r="J31" s="31"/>
      <c r="K31" s="71"/>
      <c r="L31" s="31"/>
      <c r="M31" s="66"/>
      <c r="N31" s="20"/>
      <c r="Q31" s="46"/>
    </row>
    <row r="32" spans="1:18" s="47" customFormat="1" ht="18.75" customHeight="1" x14ac:dyDescent="0.2">
      <c r="B32" s="92">
        <v>1</v>
      </c>
      <c r="C32" s="32" t="str">
        <f>女個形R1!D30</f>
        <v>清水　瑠華</v>
      </c>
      <c r="D32" s="175" t="str">
        <f>女個形R1!C30</f>
        <v>拓大紅陵</v>
      </c>
      <c r="E32" s="32"/>
      <c r="F32" s="48"/>
      <c r="J32" s="92">
        <v>1</v>
      </c>
      <c r="K32" s="32"/>
      <c r="L32" s="32"/>
      <c r="M32" s="164"/>
    </row>
    <row r="33" spans="2:29" s="47" customFormat="1" ht="18.75" customHeight="1" x14ac:dyDescent="0.2">
      <c r="B33" s="92">
        <v>2</v>
      </c>
      <c r="C33" s="32" t="str">
        <f>女個形R1!D31</f>
        <v>白井　まりあ</v>
      </c>
      <c r="D33" s="175" t="str">
        <f>女個形R1!C31</f>
        <v>拓大紅陵</v>
      </c>
      <c r="E33" s="32"/>
      <c r="F33" s="48"/>
      <c r="J33" s="92">
        <v>2</v>
      </c>
      <c r="K33" s="32"/>
      <c r="L33" s="32"/>
      <c r="M33" s="164"/>
    </row>
    <row r="34" spans="2:29" s="47" customFormat="1" ht="18.75" customHeight="1" x14ac:dyDescent="0.2">
      <c r="B34" s="92">
        <v>3</v>
      </c>
      <c r="C34" s="32" t="str">
        <f>女個形R1!D32</f>
        <v>木ノ本　愛結</v>
      </c>
      <c r="D34" s="175" t="str">
        <f>女個形R1!C32</f>
        <v>拓大紅陵</v>
      </c>
      <c r="E34" s="32"/>
      <c r="F34" s="48"/>
      <c r="J34" s="92">
        <v>3</v>
      </c>
      <c r="K34" s="32" t="str">
        <f>男個形R1!D33</f>
        <v>増田　光途</v>
      </c>
      <c r="L34" s="32" t="str">
        <f>男個形R1!C33</f>
        <v>拓大紅陵</v>
      </c>
      <c r="M34" s="164"/>
    </row>
    <row r="35" spans="2:29" s="47" customFormat="1" ht="18.75" customHeight="1" x14ac:dyDescent="0.2">
      <c r="B35" s="92">
        <v>4</v>
      </c>
      <c r="C35" s="32" t="str">
        <f>女個形R1!D33</f>
        <v>丸山　彩綺</v>
      </c>
      <c r="D35" s="175" t="str">
        <f>女個形R1!C33</f>
        <v>拓大紅陵</v>
      </c>
      <c r="E35" s="32"/>
      <c r="I35" s="72"/>
      <c r="J35" s="92">
        <v>4</v>
      </c>
      <c r="K35" s="32" t="str">
        <f>男個形R1!D34</f>
        <v>西塚　悠真</v>
      </c>
      <c r="L35" s="32" t="str">
        <f>男個形R1!C34</f>
        <v>拓大紅陵</v>
      </c>
      <c r="M35" s="164"/>
    </row>
    <row r="36" spans="2:29" s="47" customFormat="1" ht="18.75" customHeight="1" x14ac:dyDescent="0.2">
      <c r="B36" s="92">
        <v>5</v>
      </c>
      <c r="C36" s="32" t="str">
        <f>女個形R1!D34</f>
        <v>藤平　向日葵</v>
      </c>
      <c r="D36" s="175" t="str">
        <f>女個形R1!C34</f>
        <v>木更津総合</v>
      </c>
      <c r="E36" s="32"/>
      <c r="F36" s="72"/>
      <c r="G36" s="72"/>
      <c r="H36" s="72"/>
      <c r="J36" s="92">
        <v>5</v>
      </c>
      <c r="K36" s="32" t="str">
        <f>男個形R1!D35</f>
        <v>千葉　海瑠</v>
      </c>
      <c r="L36" s="32" t="str">
        <f>男個形R1!C35</f>
        <v>拓大紅陵</v>
      </c>
      <c r="M36" s="164"/>
      <c r="N36" s="72"/>
      <c r="O36" s="72"/>
    </row>
    <row r="37" spans="2:29" s="47" customFormat="1" ht="18.75" customHeight="1" x14ac:dyDescent="0.2">
      <c r="B37" s="92">
        <v>6</v>
      </c>
      <c r="C37" s="32" t="str">
        <f>女個形R1!D35</f>
        <v>稲村　乃愛</v>
      </c>
      <c r="D37" s="175" t="str">
        <f>女個形R1!C35</f>
        <v>木更津総合</v>
      </c>
      <c r="E37" s="32"/>
      <c r="J37" s="92">
        <v>6</v>
      </c>
      <c r="K37" s="32" t="str">
        <f>男個形R1!D36</f>
        <v>三橋　聖哉</v>
      </c>
      <c r="L37" s="32" t="str">
        <f>男個形R1!C36</f>
        <v>木更津総合</v>
      </c>
      <c r="M37" s="164"/>
    </row>
    <row r="38" spans="2:29" s="47" customFormat="1" ht="18.75" customHeight="1" x14ac:dyDescent="0.2">
      <c r="B38" s="92">
        <v>7</v>
      </c>
      <c r="C38" s="32" t="str">
        <f>女個形R1!D36</f>
        <v>吉野　菜々子</v>
      </c>
      <c r="D38" s="175" t="str">
        <f>女個形R1!C36</f>
        <v>木更津総合</v>
      </c>
      <c r="E38" s="32"/>
      <c r="I38" s="20"/>
      <c r="J38" s="92">
        <v>7</v>
      </c>
      <c r="K38" s="32" t="str">
        <f>男個形R1!D37</f>
        <v>金子　湊</v>
      </c>
      <c r="L38" s="32" t="str">
        <f>男個形R1!C37</f>
        <v>木更津総合</v>
      </c>
      <c r="M38" s="164"/>
      <c r="O38" s="20"/>
    </row>
    <row r="39" spans="2:29" s="47" customFormat="1" ht="18.75" customHeight="1" x14ac:dyDescent="0.2">
      <c r="B39" s="92">
        <v>8</v>
      </c>
      <c r="C39" s="32" t="str">
        <f>女個形R1!D37</f>
        <v>平松　沙紀</v>
      </c>
      <c r="D39" s="175" t="str">
        <f>女個形R1!C37</f>
        <v>東金</v>
      </c>
      <c r="E39" s="32"/>
      <c r="F39" s="20"/>
      <c r="G39" s="20"/>
      <c r="H39" s="20"/>
      <c r="I39" s="20"/>
      <c r="J39" s="92">
        <v>8</v>
      </c>
      <c r="K39" s="32" t="str">
        <f>男個形R1!D38</f>
        <v>内山　修一</v>
      </c>
      <c r="L39" s="32" t="str">
        <f>男個形R1!C38</f>
        <v>長生</v>
      </c>
      <c r="M39" s="164"/>
      <c r="O39" s="20"/>
    </row>
    <row r="40" spans="2:29" s="47" customFormat="1" ht="18.75" customHeight="1" x14ac:dyDescent="0.2">
      <c r="B40" s="92">
        <v>9</v>
      </c>
      <c r="C40" s="32" t="str">
        <f>女個形R1!D38</f>
        <v>古山　璃子</v>
      </c>
      <c r="D40" s="175" t="str">
        <f>女個形R1!C38</f>
        <v>成東</v>
      </c>
      <c r="E40" s="32"/>
      <c r="F40" s="20"/>
      <c r="G40" s="20"/>
      <c r="H40" s="20"/>
      <c r="J40" s="92">
        <v>9</v>
      </c>
      <c r="K40" s="32" t="str">
        <f>男個形R1!D39</f>
        <v>川野　蒼大</v>
      </c>
      <c r="L40" s="32" t="str">
        <f>男個形R1!C39</f>
        <v>長生</v>
      </c>
      <c r="M40" s="164"/>
      <c r="O40" s="20"/>
    </row>
    <row r="41" spans="2:29" s="47" customFormat="1" ht="18.75" customHeight="1" x14ac:dyDescent="0.2">
      <c r="B41" s="92">
        <v>10</v>
      </c>
      <c r="C41" s="32" t="str">
        <f>女個形R1!D39</f>
        <v>髙𣘺　悠月</v>
      </c>
      <c r="D41" s="175" t="str">
        <f>女個形R1!C39</f>
        <v>成東</v>
      </c>
      <c r="E41" s="32"/>
      <c r="F41" s="48"/>
      <c r="G41" s="48"/>
      <c r="J41" s="92">
        <v>10</v>
      </c>
      <c r="K41" s="32" t="str">
        <f>男個形R1!D40</f>
        <v>尾崎　琉真</v>
      </c>
      <c r="L41" s="32" t="str">
        <f>男個形R1!C40</f>
        <v>東金</v>
      </c>
      <c r="M41" s="164"/>
      <c r="N41" s="20"/>
    </row>
    <row r="42" spans="2:29" s="47" customFormat="1" ht="18.75" customHeight="1" x14ac:dyDescent="0.2">
      <c r="B42" s="92">
        <v>11</v>
      </c>
      <c r="C42" s="32" t="str">
        <f>女個形R1!D40</f>
        <v>金谷実咲輝</v>
      </c>
      <c r="D42" s="175" t="str">
        <f>女個形R1!C40</f>
        <v>成田</v>
      </c>
      <c r="E42" s="32"/>
      <c r="F42" s="48"/>
      <c r="G42" s="48"/>
      <c r="J42" s="92">
        <v>11</v>
      </c>
      <c r="K42" s="32" t="str">
        <f>男個形R1!D41</f>
        <v>金坂　佑真</v>
      </c>
      <c r="L42" s="32" t="str">
        <f>男個形R1!C41</f>
        <v>東金</v>
      </c>
      <c r="M42" s="164"/>
      <c r="N42" s="20"/>
    </row>
    <row r="43" spans="2:29" s="47" customFormat="1" ht="18.75" customHeight="1" x14ac:dyDescent="0.2">
      <c r="B43" s="92">
        <v>12</v>
      </c>
      <c r="C43" s="32" t="str">
        <f>女個形R1!D41</f>
        <v>青木心優</v>
      </c>
      <c r="D43" s="175" t="str">
        <f>女個形R1!C41</f>
        <v>成田</v>
      </c>
      <c r="E43" s="32"/>
      <c r="F43" s="48"/>
      <c r="J43" s="92">
        <v>12</v>
      </c>
      <c r="K43" s="32" t="str">
        <f>男個形R1!D42</f>
        <v>嘉瀬　優良</v>
      </c>
      <c r="L43" s="32" t="str">
        <f>男個形R1!C42</f>
        <v>成東</v>
      </c>
      <c r="M43" s="164"/>
      <c r="AC43" s="49"/>
    </row>
    <row r="44" spans="2:29" s="47" customFormat="1" ht="18.75" customHeight="1" x14ac:dyDescent="0.2">
      <c r="B44" s="92">
        <v>13</v>
      </c>
      <c r="C44" s="32" t="str">
        <f>女個形R1!D42</f>
        <v>西宮　かりん</v>
      </c>
      <c r="D44" s="175" t="str">
        <f>女個形R1!C42</f>
        <v>市立銚子</v>
      </c>
      <c r="E44" s="163"/>
      <c r="F44" s="48"/>
      <c r="J44" s="92">
        <v>13</v>
      </c>
      <c r="K44" s="32" t="str">
        <f>男個形R1!D43</f>
        <v>矢野　真隆</v>
      </c>
      <c r="L44" s="32" t="str">
        <f>男個形R1!C43</f>
        <v>成東</v>
      </c>
      <c r="M44" s="164"/>
      <c r="Q44" s="46"/>
      <c r="X44" s="20"/>
      <c r="Z44" s="46"/>
      <c r="AC44" s="67"/>
    </row>
    <row r="45" spans="2:29" s="47" customFormat="1" ht="18.75" customHeight="1" x14ac:dyDescent="0.2">
      <c r="B45" s="92">
        <v>14</v>
      </c>
      <c r="C45" s="32" t="str">
        <f>女個形R1!D43</f>
        <v>平野　花奈</v>
      </c>
      <c r="D45" s="175" t="str">
        <f>女個形R1!C43</f>
        <v>市立銚子</v>
      </c>
      <c r="E45" s="32"/>
      <c r="F45" s="48"/>
      <c r="J45" s="92">
        <v>14</v>
      </c>
      <c r="K45" s="32" t="str">
        <f>男個形R1!D44</f>
        <v>佐藤陽向</v>
      </c>
      <c r="L45" s="32" t="str">
        <f>男個形R1!C44</f>
        <v>成田</v>
      </c>
      <c r="M45" s="164"/>
      <c r="S45" s="72"/>
      <c r="X45" s="20"/>
      <c r="AB45" s="49"/>
      <c r="AC45" s="49"/>
    </row>
    <row r="46" spans="2:29" s="47" customFormat="1" ht="18.75" customHeight="1" x14ac:dyDescent="0.2">
      <c r="B46" s="92">
        <v>15</v>
      </c>
      <c r="C46" s="32" t="str">
        <f>女個形R1!D44</f>
        <v>菊巒　夏子</v>
      </c>
      <c r="D46" s="175" t="str">
        <f>女個形R1!C44</f>
        <v>佐原</v>
      </c>
      <c r="E46" s="32"/>
      <c r="F46" s="48"/>
      <c r="J46" s="92">
        <v>15</v>
      </c>
      <c r="K46" s="32" t="str">
        <f>男個形R1!D45</f>
        <v>樋口将平</v>
      </c>
      <c r="L46" s="32" t="str">
        <f>男個形R1!C45</f>
        <v>成田</v>
      </c>
      <c r="M46" s="164"/>
      <c r="P46" s="20"/>
      <c r="Q46" s="20"/>
      <c r="S46" s="74"/>
      <c r="X46" s="20"/>
      <c r="Y46" s="20"/>
      <c r="Z46" s="20"/>
      <c r="AC46" s="49"/>
    </row>
    <row r="47" spans="2:29" s="47" customFormat="1" ht="18.75" customHeight="1" x14ac:dyDescent="0.2">
      <c r="B47" s="92">
        <v>16</v>
      </c>
      <c r="C47" s="32" t="str">
        <f>女個形R1!D45</f>
        <v>安藤　彩葉</v>
      </c>
      <c r="D47" s="175" t="str">
        <f>女個形R1!C45</f>
        <v>佐原</v>
      </c>
      <c r="E47" s="32"/>
      <c r="F47" s="48"/>
      <c r="J47" s="92">
        <v>16</v>
      </c>
      <c r="K47" s="32" t="str">
        <f>男個形R1!D46</f>
        <v>大塚 悠心</v>
      </c>
      <c r="L47" s="32" t="str">
        <f>男個形R1!C46</f>
        <v>市立銚子</v>
      </c>
      <c r="M47" s="164"/>
      <c r="N47" s="20"/>
      <c r="O47" s="20"/>
      <c r="W47" s="20"/>
      <c r="X47" s="20"/>
      <c r="AC47" s="49"/>
    </row>
    <row r="48" spans="2:29" s="47" customFormat="1" ht="18.75" customHeight="1" x14ac:dyDescent="0.2">
      <c r="B48" s="92">
        <v>17</v>
      </c>
      <c r="C48" s="32" t="str">
        <f>女個形R1!D46</f>
        <v>桐原　梨乃</v>
      </c>
      <c r="D48" s="175" t="str">
        <f>女個形R1!C46</f>
        <v>秀明八千代</v>
      </c>
      <c r="E48" s="32"/>
      <c r="F48" s="48"/>
      <c r="J48" s="92">
        <v>17</v>
      </c>
      <c r="K48" s="32" t="str">
        <f>男個形R1!D47</f>
        <v>田村 釉山</v>
      </c>
      <c r="L48" s="32" t="str">
        <f>男個形R1!C47</f>
        <v>市立銚子</v>
      </c>
      <c r="M48" s="164"/>
      <c r="O48" s="20"/>
      <c r="T48" s="72"/>
      <c r="U48" s="20"/>
      <c r="V48" s="20"/>
      <c r="W48" s="20"/>
      <c r="X48" s="20"/>
    </row>
    <row r="49" spans="2:24" s="47" customFormat="1" ht="18.75" customHeight="1" x14ac:dyDescent="0.2">
      <c r="B49" s="92">
        <v>18</v>
      </c>
      <c r="C49" s="32" t="str">
        <f>女個形R1!D47</f>
        <v>芳賀　さくら</v>
      </c>
      <c r="D49" s="175" t="str">
        <f>女個形R1!C47</f>
        <v>秀明八千代</v>
      </c>
      <c r="E49" s="32"/>
      <c r="F49" s="48"/>
      <c r="G49" s="48"/>
      <c r="J49" s="92">
        <v>18</v>
      </c>
      <c r="K49" s="32" t="str">
        <f>男個形R1!D48</f>
        <v>二階堂　優悟</v>
      </c>
      <c r="L49" s="32" t="str">
        <f>男個形R1!C48</f>
        <v>佐原</v>
      </c>
      <c r="M49" s="164"/>
      <c r="N49" s="20"/>
      <c r="O49" s="20"/>
      <c r="U49" s="20"/>
      <c r="V49" s="20"/>
      <c r="W49" s="20"/>
      <c r="X49" s="20"/>
    </row>
    <row r="50" spans="2:24" s="47" customFormat="1" ht="18.75" customHeight="1" x14ac:dyDescent="0.2">
      <c r="B50" s="92">
        <v>19</v>
      </c>
      <c r="C50" s="32" t="str">
        <f>女個形R1!D48</f>
        <v>多田　菜々美</v>
      </c>
      <c r="D50" s="175" t="str">
        <f>女個形R1!C48</f>
        <v>秀明八千代</v>
      </c>
      <c r="E50" s="32"/>
      <c r="F50" s="48"/>
      <c r="G50" s="48"/>
      <c r="J50" s="92">
        <v>19</v>
      </c>
      <c r="K50" s="32" t="str">
        <f>男個形R1!D49</f>
        <v>掛川　雄大</v>
      </c>
      <c r="L50" s="32" t="str">
        <f>男個形R1!C49</f>
        <v>秀明八千代</v>
      </c>
      <c r="M50" s="164"/>
      <c r="N50" s="20"/>
      <c r="T50" s="72"/>
      <c r="U50" s="20"/>
      <c r="V50" s="20"/>
      <c r="W50" s="20"/>
      <c r="X50" s="20"/>
    </row>
    <row r="51" spans="2:24" s="47" customFormat="1" ht="18.75" customHeight="1" x14ac:dyDescent="0.2">
      <c r="B51" s="92">
        <v>20</v>
      </c>
      <c r="C51" s="32" t="str">
        <f>女個形R1!D49</f>
        <v>松室　瑞葉</v>
      </c>
      <c r="D51" s="175" t="str">
        <f>女個形R1!C49</f>
        <v>秀明八千代</v>
      </c>
      <c r="E51" s="32"/>
      <c r="F51" s="48"/>
      <c r="G51" s="48"/>
      <c r="J51" s="92">
        <v>20</v>
      </c>
      <c r="K51" s="32" t="str">
        <f>男個形R1!D50</f>
        <v>橋本　昂旺</v>
      </c>
      <c r="L51" s="32" t="str">
        <f>男個形R1!C50</f>
        <v>秀明八千代</v>
      </c>
      <c r="M51" s="164"/>
      <c r="N51" s="20"/>
      <c r="T51" s="72"/>
      <c r="U51" s="20"/>
      <c r="V51" s="20"/>
      <c r="W51" s="20"/>
      <c r="X51" s="20"/>
    </row>
    <row r="52" spans="2:24" s="47" customFormat="1" ht="18.75" customHeight="1" x14ac:dyDescent="0.2">
      <c r="B52" s="92">
        <v>21</v>
      </c>
      <c r="C52" s="32" t="str">
        <f>女個形R1!D50</f>
        <v>岡田　こころ</v>
      </c>
      <c r="D52" s="175" t="str">
        <f>女個形R1!C50</f>
        <v>秀明八千代</v>
      </c>
      <c r="E52" s="32"/>
      <c r="F52" s="48"/>
      <c r="G52" s="48"/>
      <c r="J52" s="92">
        <v>21</v>
      </c>
      <c r="K52" s="32" t="str">
        <f>男個形R1!D51</f>
        <v>満田　紘武</v>
      </c>
      <c r="L52" s="32" t="str">
        <f>男個形R1!C51</f>
        <v>秀明八千代</v>
      </c>
      <c r="M52" s="164"/>
      <c r="T52" s="72"/>
      <c r="U52" s="20"/>
      <c r="V52" s="20"/>
      <c r="W52" s="20"/>
      <c r="X52" s="20"/>
    </row>
    <row r="53" spans="2:24" s="47" customFormat="1" ht="18.75" customHeight="1" x14ac:dyDescent="0.2">
      <c r="B53" s="92">
        <v>22</v>
      </c>
      <c r="C53" s="32" t="str">
        <f>女個形R1!D51</f>
        <v>荒木　美琴</v>
      </c>
      <c r="D53" s="175" t="str">
        <f>女個形R1!C51</f>
        <v>秀明八千代</v>
      </c>
      <c r="E53" s="32"/>
      <c r="F53" s="48"/>
      <c r="G53" s="48"/>
      <c r="I53" s="49"/>
      <c r="J53" s="92">
        <v>22</v>
      </c>
      <c r="K53" s="32" t="str">
        <f>男個形R1!D52</f>
        <v>山室　康憲</v>
      </c>
      <c r="L53" s="32" t="str">
        <f>男個形R1!C52</f>
        <v>秀明八千代</v>
      </c>
      <c r="M53" s="164"/>
      <c r="T53" s="72"/>
      <c r="U53" s="20"/>
      <c r="V53" s="20"/>
      <c r="W53" s="20"/>
      <c r="X53" s="20"/>
    </row>
    <row r="54" spans="2:24" ht="18.75" customHeight="1" x14ac:dyDescent="0.2">
      <c r="B54" s="92">
        <v>23</v>
      </c>
      <c r="C54" s="32" t="str">
        <f>女個形R1!D52</f>
        <v>髙橋　凛</v>
      </c>
      <c r="D54" s="175" t="str">
        <f>女個形R1!C52</f>
        <v>千葉経済</v>
      </c>
      <c r="E54" s="32"/>
      <c r="F54" s="48"/>
      <c r="G54" s="48"/>
      <c r="J54" s="92">
        <v>23</v>
      </c>
      <c r="K54" s="32" t="str">
        <f>男個形R1!D53</f>
        <v>村越　冬空</v>
      </c>
      <c r="L54" s="32" t="str">
        <f>男個形R1!C53</f>
        <v>秀明八千代</v>
      </c>
      <c r="M54" s="164"/>
      <c r="T54" s="72"/>
      <c r="U54" s="20"/>
      <c r="V54" s="20"/>
      <c r="W54" s="20"/>
      <c r="X54" s="20"/>
    </row>
    <row r="55" spans="2:24" ht="18.75" customHeight="1" x14ac:dyDescent="0.2">
      <c r="B55" s="92">
        <v>24</v>
      </c>
      <c r="C55" s="32" t="str">
        <f>女個形R1!D53</f>
        <v>浅井　さくら子</v>
      </c>
      <c r="D55" s="175" t="str">
        <f>女個形R1!C53</f>
        <v>渋谷幕張</v>
      </c>
      <c r="E55" s="164"/>
      <c r="F55" s="48"/>
      <c r="J55" s="92">
        <v>24</v>
      </c>
      <c r="K55" s="32" t="str">
        <f>男個形R1!D54</f>
        <v>森山結斗</v>
      </c>
      <c r="L55" s="32" t="str">
        <f>男個形R1!C54</f>
        <v>八千代松陰</v>
      </c>
      <c r="M55" s="164"/>
      <c r="R55" s="72"/>
      <c r="T55" s="72"/>
      <c r="U55" s="20"/>
      <c r="V55" s="20"/>
      <c r="W55" s="20"/>
      <c r="X55" s="20"/>
    </row>
    <row r="56" spans="2:24" ht="18.75" customHeight="1" x14ac:dyDescent="0.2">
      <c r="B56" s="92">
        <v>25</v>
      </c>
      <c r="C56" s="32" t="str">
        <f>女個形R1!D54</f>
        <v>坪井　乃音</v>
      </c>
      <c r="D56" s="175" t="str">
        <f>女個形R1!C54</f>
        <v>敬愛学園</v>
      </c>
      <c r="E56" s="164"/>
      <c r="F56" s="48"/>
      <c r="J56" s="92">
        <v>25</v>
      </c>
      <c r="K56" s="32" t="str">
        <f>男個形R1!D55</f>
        <v>伊藤　拓磨</v>
      </c>
      <c r="L56" s="32" t="str">
        <f>男個形R1!C55</f>
        <v>東総工業</v>
      </c>
      <c r="M56" s="164"/>
    </row>
    <row r="57" spans="2:24" ht="18.75" customHeight="1" x14ac:dyDescent="0.2">
      <c r="B57" s="92">
        <v>26</v>
      </c>
      <c r="C57" s="32" t="str">
        <f>女個形R1!D55</f>
        <v>秋葉　結奈</v>
      </c>
      <c r="D57" s="175" t="str">
        <f>女個形R1!C55</f>
        <v>千葉南</v>
      </c>
      <c r="E57" s="164"/>
      <c r="F57" s="48"/>
      <c r="H57" s="47"/>
      <c r="I57" s="47"/>
      <c r="J57" s="92">
        <v>26</v>
      </c>
      <c r="K57" s="32" t="str">
        <f>男個形R1!D56</f>
        <v>𠮷田　粋盛</v>
      </c>
      <c r="L57" s="32" t="str">
        <f>男個形R1!C56</f>
        <v>千葉経済</v>
      </c>
      <c r="M57" s="164"/>
    </row>
    <row r="58" spans="2:24" ht="18.75" customHeight="1" x14ac:dyDescent="0.2">
      <c r="B58" s="92">
        <v>27</v>
      </c>
      <c r="C58" s="32" t="str">
        <f>女個形R1!D56</f>
        <v>鈴木　栞莉</v>
      </c>
      <c r="D58" s="175" t="str">
        <f>女個形R1!C56</f>
        <v>千葉南</v>
      </c>
      <c r="E58" s="164"/>
      <c r="J58" s="92">
        <v>27</v>
      </c>
      <c r="K58" s="32" t="str">
        <f>男個形R1!D57</f>
        <v>池田　歩</v>
      </c>
      <c r="L58" s="32" t="str">
        <f>男個形R1!C57</f>
        <v>千葉経済</v>
      </c>
      <c r="M58" s="164"/>
    </row>
    <row r="59" spans="2:24" ht="18.75" customHeight="1" x14ac:dyDescent="0.2">
      <c r="B59" s="92">
        <v>28</v>
      </c>
      <c r="C59" s="32" t="str">
        <f>女個形R1!D57</f>
        <v>井澤　結依菜</v>
      </c>
      <c r="D59" s="175" t="str">
        <f>女個形R1!C57</f>
        <v>習志野</v>
      </c>
      <c r="E59" s="164"/>
      <c r="J59" s="92">
        <v>28</v>
      </c>
      <c r="K59" s="32" t="str">
        <f>男個形R1!D58</f>
        <v>福永　玄徳</v>
      </c>
      <c r="L59" s="32" t="str">
        <f>男個形R1!C58</f>
        <v>渋谷幕張</v>
      </c>
      <c r="M59" s="164"/>
    </row>
    <row r="60" spans="2:24" ht="18.75" customHeight="1" x14ac:dyDescent="0.2">
      <c r="B60" s="92">
        <v>29</v>
      </c>
      <c r="C60" s="32" t="str">
        <f>女個形R1!D58</f>
        <v>徳田　樹乃</v>
      </c>
      <c r="D60" s="175" t="str">
        <f>女個形R1!C58</f>
        <v>習志野</v>
      </c>
      <c r="E60" s="164"/>
      <c r="J60" s="92">
        <v>29</v>
      </c>
      <c r="K60" s="32" t="str">
        <f>男個形R1!D59</f>
        <v>小谷　泰雅</v>
      </c>
      <c r="L60" s="32" t="str">
        <f>男個形R1!C59</f>
        <v>千葉南</v>
      </c>
      <c r="M60" s="164"/>
    </row>
    <row r="61" spans="2:24" ht="18.75" customHeight="1" x14ac:dyDescent="0.2">
      <c r="B61" s="105">
        <v>30</v>
      </c>
      <c r="C61" s="32" t="str">
        <f>女個形R1!D59</f>
        <v>宇根水　彩帆</v>
      </c>
      <c r="D61" s="175" t="str">
        <f>女個形R1!C59</f>
        <v>麗澤</v>
      </c>
      <c r="E61" s="164"/>
      <c r="J61" s="92">
        <v>30</v>
      </c>
      <c r="K61" s="32" t="str">
        <f>男個形R1!D60</f>
        <v>梶　拳士朗</v>
      </c>
      <c r="L61" s="32" t="str">
        <f>男個形R1!C60</f>
        <v>千葉南</v>
      </c>
      <c r="M61" s="164"/>
      <c r="R61" s="72"/>
    </row>
    <row r="62" spans="2:24" ht="18.75" customHeight="1" x14ac:dyDescent="0.2">
      <c r="B62" s="105">
        <v>31</v>
      </c>
      <c r="C62" s="32" t="str">
        <f>女個形R1!D60</f>
        <v>佐久間　心遥</v>
      </c>
      <c r="D62" s="175" t="str">
        <f>女個形R1!C60</f>
        <v>麗澤</v>
      </c>
      <c r="E62" s="164"/>
      <c r="J62" s="92">
        <v>31</v>
      </c>
      <c r="K62" s="32" t="str">
        <f>男個形R1!D61</f>
        <v>大友　晴生</v>
      </c>
      <c r="L62" s="32" t="str">
        <f>男個形R1!C61</f>
        <v>習志野</v>
      </c>
      <c r="M62" s="164"/>
      <c r="R62" s="72"/>
    </row>
    <row r="63" spans="2:24" ht="21.75" customHeight="1" x14ac:dyDescent="0.2">
      <c r="B63" s="105">
        <v>32</v>
      </c>
      <c r="C63" s="32" t="str">
        <f>女個形R1!D61</f>
        <v>大塚　菜々珂</v>
      </c>
      <c r="D63" s="175" t="str">
        <f>女個形R1!C61</f>
        <v>日体大柏</v>
      </c>
      <c r="E63" s="164"/>
      <c r="J63" s="92">
        <v>32</v>
      </c>
      <c r="K63" s="32" t="str">
        <f>男個形R1!D62</f>
        <v>八田　憲真</v>
      </c>
      <c r="L63" s="32" t="str">
        <f>男個形R1!C62</f>
        <v>麗澤</v>
      </c>
      <c r="M63" s="164"/>
      <c r="R63" s="72"/>
    </row>
    <row r="64" spans="2:24" ht="21.75" customHeight="1" x14ac:dyDescent="0.2">
      <c r="B64" s="105">
        <v>33</v>
      </c>
      <c r="C64" s="32" t="str">
        <f>女個形R1!D62</f>
        <v>野田　明日美</v>
      </c>
      <c r="D64" s="175" t="str">
        <f>女個形R1!C62</f>
        <v>日体大柏</v>
      </c>
      <c r="E64" s="164"/>
      <c r="J64" s="92">
        <v>33</v>
      </c>
      <c r="K64" s="32" t="str">
        <f>男個形R1!D63</f>
        <v>池田　豊</v>
      </c>
      <c r="L64" s="32" t="str">
        <f>男個形R1!C63</f>
        <v>麗澤</v>
      </c>
      <c r="M64" s="164"/>
    </row>
    <row r="65" spans="2:17" x14ac:dyDescent="0.2">
      <c r="B65" s="105">
        <v>34</v>
      </c>
      <c r="C65" s="32" t="str">
        <f>女個形R1!D63</f>
        <v>山本　綾乃</v>
      </c>
      <c r="D65" s="175" t="str">
        <f>女個形R1!C63</f>
        <v>西武台千葉</v>
      </c>
      <c r="E65" s="164"/>
      <c r="J65" s="92">
        <v>34</v>
      </c>
      <c r="K65" s="32" t="str">
        <f>男個形R1!D64</f>
        <v>藤井　悠大</v>
      </c>
      <c r="L65" s="32" t="str">
        <f>男個形R1!C64</f>
        <v>日体大柏</v>
      </c>
      <c r="M65" s="164"/>
      <c r="Q65" s="49"/>
    </row>
    <row r="66" spans="2:17" x14ac:dyDescent="0.2">
      <c r="B66" s="105">
        <v>35</v>
      </c>
      <c r="C66" s="32" t="str">
        <f>女個形R1!D64</f>
        <v>増子　由姫美</v>
      </c>
      <c r="D66" s="175" t="str">
        <f>女個形R1!C64</f>
        <v>船橋東</v>
      </c>
      <c r="E66" s="76"/>
      <c r="J66" s="92">
        <v>35</v>
      </c>
      <c r="K66" s="32" t="str">
        <f>男個形R1!D65</f>
        <v>須田　爽人</v>
      </c>
      <c r="L66" s="32" t="str">
        <f>男個形R1!C65</f>
        <v>西武台千葉</v>
      </c>
      <c r="M66" s="164"/>
      <c r="Q66" s="49"/>
    </row>
    <row r="67" spans="2:17" x14ac:dyDescent="0.2">
      <c r="B67" s="105">
        <v>36</v>
      </c>
      <c r="C67" s="32" t="str">
        <f>女個形R1!D65</f>
        <v>喜尾　美月</v>
      </c>
      <c r="D67" s="175" t="str">
        <f>女個形R1!C65</f>
        <v>船橋東</v>
      </c>
      <c r="E67" s="76"/>
      <c r="J67" s="92">
        <v>36</v>
      </c>
      <c r="K67" s="32" t="str">
        <f>男個形R1!D66</f>
        <v>北岡　良助</v>
      </c>
      <c r="L67" s="32" t="str">
        <f>男個形R1!C66</f>
        <v>西武台千葉</v>
      </c>
      <c r="M67" s="164"/>
      <c r="Q67" s="49"/>
    </row>
    <row r="68" spans="2:17" x14ac:dyDescent="0.2">
      <c r="B68" s="105">
        <v>37</v>
      </c>
      <c r="C68" s="32" t="str">
        <f>女個形R1!D66</f>
        <v>伊藤　優来</v>
      </c>
      <c r="D68" s="175" t="str">
        <f>女個形R1!C66</f>
        <v>昭和学院</v>
      </c>
      <c r="E68" s="76"/>
      <c r="J68" s="92">
        <v>37</v>
      </c>
      <c r="K68" s="32" t="str">
        <f>男個形R1!D67</f>
        <v>松田　健佑</v>
      </c>
      <c r="L68" s="32" t="str">
        <f>男個形R1!C67</f>
        <v>船橋東</v>
      </c>
      <c r="M68" s="164"/>
    </row>
    <row r="69" spans="2:17" x14ac:dyDescent="0.2">
      <c r="B69" s="28"/>
      <c r="C69" s="32">
        <f>女個形R1!D67</f>
        <v>0</v>
      </c>
      <c r="D69" s="175">
        <f>女個形R1!C67</f>
        <v>0</v>
      </c>
      <c r="E69" s="76"/>
      <c r="J69" s="92">
        <v>38</v>
      </c>
      <c r="K69" s="32" t="str">
        <f>男個形R1!D68</f>
        <v>南舘　　志</v>
      </c>
      <c r="L69" s="32" t="str">
        <f>男個形R1!C68</f>
        <v>船橋東</v>
      </c>
      <c r="M69" s="164"/>
    </row>
    <row r="70" spans="2:17" x14ac:dyDescent="0.2">
      <c r="C70" s="32">
        <f>女個形R1!D68</f>
        <v>0</v>
      </c>
      <c r="D70" s="175">
        <f>女個形R1!C68</f>
        <v>0</v>
      </c>
      <c r="K70" s="32">
        <f>男個形R1!D69</f>
        <v>0</v>
      </c>
      <c r="L70" s="32">
        <f>男個形R1!C69</f>
        <v>0</v>
      </c>
    </row>
    <row r="71" spans="2:17" x14ac:dyDescent="0.2">
      <c r="C71" s="32">
        <f>女個形R1!D69</f>
        <v>0</v>
      </c>
      <c r="D71" s="175">
        <f>女個形R1!C69</f>
        <v>0</v>
      </c>
      <c r="K71" s="32">
        <f>男個形R1!D70</f>
        <v>0</v>
      </c>
      <c r="L71" s="32">
        <f>男個形R1!C70</f>
        <v>0</v>
      </c>
    </row>
  </sheetData>
  <mergeCells count="3">
    <mergeCell ref="A1:G1"/>
    <mergeCell ref="I1:O1"/>
    <mergeCell ref="A27:O27"/>
  </mergeCells>
  <phoneticPr fontId="2"/>
  <conditionalFormatting sqref="F3 F10 F12 F23:F26 N28:N30 F28:G31 H49:H53 N55 F58:G64 N61:N64 N68:N65504 F68:G65505">
    <cfRule type="cellIs" dxfId="47" priority="53" stopIfTrue="1" operator="between">
      <formula>5</formula>
      <formula>20</formula>
    </cfRule>
  </conditionalFormatting>
  <conditionalFormatting sqref="F10">
    <cfRule type="cellIs" dxfId="46" priority="8" stopIfTrue="1" operator="lessThanOrEqual">
      <formula>4</formula>
    </cfRule>
    <cfRule type="cellIs" dxfId="45" priority="9" stopIfTrue="1" operator="between">
      <formula>5</formula>
      <formula>20</formula>
    </cfRule>
  </conditionalFormatting>
  <conditionalFormatting sqref="F11:G11">
    <cfRule type="cellIs" dxfId="44" priority="42" stopIfTrue="1" operator="lessThanOrEqual">
      <formula>4</formula>
    </cfRule>
    <cfRule type="cellIs" dxfId="43" priority="43" stopIfTrue="1" operator="between">
      <formula>5</formula>
      <formula>20</formula>
    </cfRule>
    <cfRule type="cellIs" dxfId="42" priority="50" stopIfTrue="1" operator="lessThanOrEqual">
      <formula>4</formula>
    </cfRule>
    <cfRule type="cellIs" dxfId="41" priority="51" stopIfTrue="1" operator="between">
      <formula>5</formula>
      <formula>20</formula>
    </cfRule>
  </conditionalFormatting>
  <conditionalFormatting sqref="F13:G13">
    <cfRule type="cellIs" dxfId="40" priority="38" stopIfTrue="1" operator="lessThanOrEqual">
      <formula>4</formula>
    </cfRule>
    <cfRule type="cellIs" dxfId="39" priority="39" stopIfTrue="1" operator="between">
      <formula>5</formula>
      <formula>20</formula>
    </cfRule>
    <cfRule type="cellIs" dxfId="38" priority="46" stopIfTrue="1" operator="lessThanOrEqual">
      <formula>4</formula>
    </cfRule>
    <cfRule type="cellIs" dxfId="37" priority="47" stopIfTrue="1" operator="between">
      <formula>5</formula>
      <formula>20</formula>
    </cfRule>
  </conditionalFormatting>
  <conditionalFormatting sqref="N3">
    <cfRule type="cellIs" dxfId="36" priority="26" stopIfTrue="1" operator="lessThanOrEqual">
      <formula>4</formula>
    </cfRule>
    <cfRule type="cellIs" dxfId="35" priority="27" stopIfTrue="1" operator="between">
      <formula>5</formula>
      <formula>20</formula>
    </cfRule>
  </conditionalFormatting>
  <conditionalFormatting sqref="N10:N11">
    <cfRule type="cellIs" dxfId="34" priority="30" stopIfTrue="1" operator="lessThanOrEqual">
      <formula>4</formula>
    </cfRule>
    <cfRule type="cellIs" dxfId="33" priority="31" stopIfTrue="1" operator="between">
      <formula>5</formula>
      <formula>20</formula>
    </cfRule>
  </conditionalFormatting>
  <conditionalFormatting sqref="N10:N12">
    <cfRule type="cellIs" dxfId="32" priority="48" stopIfTrue="1" operator="lessThanOrEqual">
      <formula>4</formula>
    </cfRule>
    <cfRule type="cellIs" dxfId="31" priority="49" stopIfTrue="1" operator="between">
      <formula>5</formula>
      <formula>20</formula>
    </cfRule>
  </conditionalFormatting>
  <conditionalFormatting sqref="N23:N25">
    <cfRule type="cellIs" dxfId="30" priority="32" stopIfTrue="1" operator="lessThanOrEqual">
      <formula>4</formula>
    </cfRule>
    <cfRule type="cellIs" dxfId="29" priority="33" stopIfTrue="1" operator="between">
      <formula>5</formula>
      <formula>20</formula>
    </cfRule>
    <cfRule type="cellIs" dxfId="28" priority="34" stopIfTrue="1" operator="lessThanOrEqual">
      <formula>4</formula>
    </cfRule>
    <cfRule type="cellIs" dxfId="27" priority="35" stopIfTrue="1" operator="between">
      <formula>5</formula>
      <formula>20</formula>
    </cfRule>
  </conditionalFormatting>
  <conditionalFormatting sqref="N28:N30 F28:G31 H49:H53 F10 F3 F12 F23:F26 N55 F58:G64 N61:N64 N68:N65504 F68:G65505">
    <cfRule type="cellIs" dxfId="26" priority="52" stopIfTrue="1" operator="lessThanOrEqual">
      <formula>4</formula>
    </cfRule>
  </conditionalFormatting>
  <conditionalFormatting sqref="N28:N30 F28:G31 H49:H53">
    <cfRule type="cellIs" dxfId="25" priority="44" stopIfTrue="1" operator="lessThanOrEqual">
      <formula>4</formula>
    </cfRule>
    <cfRule type="cellIs" dxfId="24" priority="45" stopIfTrue="1" operator="between">
      <formula>5</formula>
      <formula>20</formula>
    </cfRule>
  </conditionalFormatting>
  <conditionalFormatting sqref="AB45:AC45">
    <cfRule type="cellIs" dxfId="23" priority="36" stopIfTrue="1" operator="lessThanOrEqual">
      <formula>4</formula>
    </cfRule>
    <cfRule type="cellIs" dxfId="22" priority="37" stopIfTrue="1" operator="between">
      <formula>5</formula>
      <formula>20</formula>
    </cfRule>
  </conditionalFormatting>
  <dataValidations count="2">
    <dataValidation type="list" imeMode="hiragana" allowBlank="1" showInputMessage="1" showErrorMessage="1" sqref="O10 G12 O12 O23 G10 G23:G26" xr:uid="{00000000-0002-0000-0600-000000000000}">
      <formula1>$R$3:$R$7</formula1>
    </dataValidation>
    <dataValidation type="decimal" allowBlank="1" showInputMessage="1" showErrorMessage="1" sqref="M12 E12 E10 E23:E26 M23:M25 M10" xr:uid="{00000000-0002-0000-0600-000001000000}">
      <formula1>0</formula1>
      <formula2>30</formula2>
    </dataValidation>
  </dataValidations>
  <printOptions horizontalCentered="1"/>
  <pageMargins left="0.59055118110236227" right="0.42" top="0.59055118110236227" bottom="0.59055118110236227" header="0.51181102362204722" footer="0.51181102362204722"/>
  <pageSetup paperSize="9" scale="82" orientation="portrait" errors="blank" horizontalDpi="4294967293" verticalDpi="300" r:id="rId1"/>
  <headerFooter alignWithMargins="0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67"/>
  <sheetViews>
    <sheetView view="pageBreakPreview" zoomScale="120" zoomScaleNormal="120" zoomScaleSheetLayoutView="120" workbookViewId="0">
      <selection activeCell="S20" sqref="S20"/>
    </sheetView>
  </sheetViews>
  <sheetFormatPr defaultRowHeight="13" x14ac:dyDescent="0.2"/>
  <cols>
    <col min="1" max="1" width="3" customWidth="1"/>
    <col min="2" max="2" width="3.08984375" customWidth="1"/>
    <col min="3" max="3" width="4.26953125" customWidth="1"/>
    <col min="4" max="4" width="16.36328125" customWidth="1"/>
    <col min="6" max="6" width="8.08984375" customWidth="1"/>
    <col min="7" max="7" width="11.08984375" customWidth="1"/>
    <col min="8" max="8" width="3.90625" customWidth="1"/>
    <col min="9" max="9" width="3.26953125" customWidth="1"/>
    <col min="10" max="10" width="4.6328125" customWidth="1"/>
    <col min="11" max="11" width="16.36328125" customWidth="1"/>
    <col min="13" max="13" width="8.08984375" customWidth="1"/>
    <col min="14" max="14" width="11.08984375" customWidth="1"/>
  </cols>
  <sheetData>
    <row r="1" spans="2:14" ht="23.25" customHeight="1" x14ac:dyDescent="0.2">
      <c r="B1" s="386" t="s">
        <v>461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2:14" ht="21" x14ac:dyDescent="0.2">
      <c r="B2" s="183"/>
      <c r="C2" s="183"/>
      <c r="D2" s="229" t="s">
        <v>337</v>
      </c>
      <c r="E2" s="183"/>
      <c r="F2" s="183"/>
      <c r="G2" s="183"/>
      <c r="H2" s="27"/>
      <c r="I2" s="49"/>
      <c r="J2" s="49"/>
      <c r="K2" s="230" t="s">
        <v>340</v>
      </c>
      <c r="L2" s="49"/>
      <c r="M2" s="49"/>
      <c r="N2" s="49"/>
    </row>
    <row r="3" spans="2:14" ht="28.15" customHeight="1" x14ac:dyDescent="0.2">
      <c r="B3" s="28" t="s">
        <v>86</v>
      </c>
      <c r="C3" s="28" t="s">
        <v>82</v>
      </c>
      <c r="D3" s="28" t="s">
        <v>1</v>
      </c>
      <c r="E3" s="28" t="s">
        <v>70</v>
      </c>
      <c r="F3" s="28" t="s">
        <v>71</v>
      </c>
      <c r="G3" s="28" t="s">
        <v>72</v>
      </c>
      <c r="I3" s="28" t="s">
        <v>89</v>
      </c>
      <c r="J3" s="28" t="s">
        <v>82</v>
      </c>
      <c r="K3" s="28" t="s">
        <v>1</v>
      </c>
      <c r="L3" s="28" t="s">
        <v>70</v>
      </c>
      <c r="M3" s="28" t="s">
        <v>71</v>
      </c>
      <c r="N3" s="28" t="s">
        <v>72</v>
      </c>
    </row>
    <row r="4" spans="2:14" ht="28.15" customHeight="1" x14ac:dyDescent="0.2">
      <c r="B4" s="28">
        <v>1</v>
      </c>
      <c r="C4" s="28">
        <v>3</v>
      </c>
      <c r="D4" s="28" t="str">
        <f t="shared" ref="D4:D10" si="0">IF(C4="","",VLOOKUP(C4,$C$56:$D$68,2))</f>
        <v>成田</v>
      </c>
      <c r="E4" s="190">
        <v>19.700000000000003</v>
      </c>
      <c r="F4" s="192">
        <v>4</v>
      </c>
      <c r="G4" s="189" t="s">
        <v>533</v>
      </c>
      <c r="I4" s="28">
        <v>7</v>
      </c>
      <c r="J4" s="28">
        <v>11</v>
      </c>
      <c r="K4" s="28" t="str">
        <f>IF(J4="","",VLOOKUP(J4,$C$56:$D$68,2))</f>
        <v>昭和学院</v>
      </c>
      <c r="L4" s="190">
        <v>18.700000000000003</v>
      </c>
      <c r="M4" s="192">
        <v>5</v>
      </c>
      <c r="N4" s="189" t="s">
        <v>538</v>
      </c>
    </row>
    <row r="5" spans="2:14" ht="28.15" customHeight="1" x14ac:dyDescent="0.2">
      <c r="B5" s="28">
        <v>2</v>
      </c>
      <c r="C5" s="28">
        <v>8</v>
      </c>
      <c r="D5" s="28" t="str">
        <f t="shared" si="0"/>
        <v>習志野</v>
      </c>
      <c r="E5" s="190" t="s">
        <v>530</v>
      </c>
      <c r="F5" s="192" t="s">
        <v>541</v>
      </c>
      <c r="G5" s="189" t="s">
        <v>530</v>
      </c>
      <c r="I5" s="28">
        <v>8</v>
      </c>
      <c r="J5" s="28">
        <v>10</v>
      </c>
      <c r="K5" s="28" t="str">
        <f t="shared" ref="K5:K10" si="1">IF(J5="","",VLOOKUP(J5,$C$56:$D$68,2))</f>
        <v>日体大柏</v>
      </c>
      <c r="L5" s="190">
        <v>20</v>
      </c>
      <c r="M5" s="192">
        <v>4</v>
      </c>
      <c r="N5" s="189" t="s">
        <v>535</v>
      </c>
    </row>
    <row r="6" spans="2:14" ht="28.15" customHeight="1" x14ac:dyDescent="0.2">
      <c r="B6" s="28">
        <v>3</v>
      </c>
      <c r="C6" s="28">
        <v>5</v>
      </c>
      <c r="D6" s="28" t="str">
        <f>IF(C6="","",VLOOKUP(C6,$C$56:$D$68,2))</f>
        <v>佐原</v>
      </c>
      <c r="E6" s="190">
        <v>19.8</v>
      </c>
      <c r="F6" s="192">
        <v>3</v>
      </c>
      <c r="G6" s="189" t="s">
        <v>533</v>
      </c>
      <c r="I6" s="28">
        <v>9</v>
      </c>
      <c r="J6" s="28">
        <v>4</v>
      </c>
      <c r="K6" s="28" t="str">
        <f t="shared" si="1"/>
        <v>市立銚子</v>
      </c>
      <c r="L6" s="190">
        <v>20.100000000000001</v>
      </c>
      <c r="M6" s="192">
        <v>3</v>
      </c>
      <c r="N6" s="189" t="s">
        <v>539</v>
      </c>
    </row>
    <row r="7" spans="2:14" ht="28.15" customHeight="1" x14ac:dyDescent="0.2">
      <c r="B7" s="28">
        <v>4</v>
      </c>
      <c r="C7" s="28">
        <v>7</v>
      </c>
      <c r="D7" s="28" t="str">
        <f t="shared" si="0"/>
        <v>千葉南</v>
      </c>
      <c r="E7" s="190">
        <v>19.100000000000001</v>
      </c>
      <c r="F7" s="192">
        <v>5</v>
      </c>
      <c r="G7" s="189" t="s">
        <v>539</v>
      </c>
      <c r="I7" s="28">
        <v>10</v>
      </c>
      <c r="J7" s="28">
        <v>1</v>
      </c>
      <c r="K7" s="28" t="str">
        <f t="shared" si="1"/>
        <v>拓大紅陵</v>
      </c>
      <c r="L7" s="190">
        <v>21.9</v>
      </c>
      <c r="M7" s="192">
        <v>2</v>
      </c>
      <c r="N7" s="189" t="s">
        <v>533</v>
      </c>
    </row>
    <row r="8" spans="2:14" ht="28.15" customHeight="1" x14ac:dyDescent="0.2">
      <c r="B8" s="28">
        <v>5</v>
      </c>
      <c r="C8" s="28">
        <v>2</v>
      </c>
      <c r="D8" s="28" t="str">
        <f t="shared" si="0"/>
        <v>木更津総合</v>
      </c>
      <c r="E8" s="191">
        <v>21.8</v>
      </c>
      <c r="F8" s="192">
        <v>2</v>
      </c>
      <c r="G8" s="189" t="s">
        <v>534</v>
      </c>
      <c r="I8" s="28">
        <v>11</v>
      </c>
      <c r="J8" s="28">
        <v>6</v>
      </c>
      <c r="K8" s="28" t="str">
        <f t="shared" si="1"/>
        <v>秀明八千代</v>
      </c>
      <c r="L8" s="191">
        <v>23.4</v>
      </c>
      <c r="M8" s="192">
        <v>1</v>
      </c>
      <c r="N8" s="189" t="s">
        <v>533</v>
      </c>
    </row>
    <row r="9" spans="2:14" ht="28.15" customHeight="1" x14ac:dyDescent="0.2">
      <c r="B9" s="28">
        <v>6</v>
      </c>
      <c r="C9" s="28">
        <v>9</v>
      </c>
      <c r="D9" s="28" t="str">
        <f t="shared" si="0"/>
        <v>麗澤</v>
      </c>
      <c r="E9" s="191">
        <v>21.9</v>
      </c>
      <c r="F9" s="192">
        <v>1</v>
      </c>
      <c r="G9" s="189" t="s">
        <v>535</v>
      </c>
      <c r="I9" s="31"/>
      <c r="J9" s="31"/>
      <c r="K9" s="31" t="str">
        <f t="shared" si="1"/>
        <v/>
      </c>
      <c r="L9" s="207"/>
      <c r="M9" s="208"/>
      <c r="N9" s="209"/>
    </row>
    <row r="10" spans="2:14" ht="13.5" customHeight="1" x14ac:dyDescent="0.2">
      <c r="B10" s="31"/>
      <c r="C10" s="31"/>
      <c r="D10" s="31" t="str">
        <f t="shared" si="0"/>
        <v/>
      </c>
      <c r="E10" s="207"/>
      <c r="F10" s="208"/>
      <c r="G10" s="209"/>
      <c r="I10" s="31"/>
      <c r="J10" s="31"/>
      <c r="K10" s="31" t="str">
        <f t="shared" si="1"/>
        <v/>
      </c>
      <c r="L10" s="207"/>
      <c r="M10" s="208"/>
      <c r="N10" s="209"/>
    </row>
    <row r="11" spans="2:14" ht="9.75" customHeight="1" x14ac:dyDescent="0.2">
      <c r="B11" s="31"/>
      <c r="C11" s="31"/>
      <c r="D11" s="31"/>
      <c r="E11" s="88"/>
      <c r="F11" s="89"/>
      <c r="G11" s="31"/>
      <c r="I11" s="31"/>
      <c r="J11" s="31"/>
      <c r="K11" s="31"/>
      <c r="L11" s="88"/>
      <c r="M11" s="89"/>
      <c r="N11" s="31"/>
    </row>
    <row r="12" spans="2:14" ht="23.25" customHeight="1" x14ac:dyDescent="0.2">
      <c r="B12" s="386" t="s">
        <v>462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  <row r="13" spans="2:14" ht="21" x14ac:dyDescent="0.2">
      <c r="B13" s="183"/>
      <c r="C13" s="183"/>
      <c r="D13" s="229" t="s">
        <v>339</v>
      </c>
      <c r="E13" s="183"/>
      <c r="F13" s="183"/>
      <c r="G13" s="183"/>
      <c r="H13" s="27"/>
      <c r="I13" s="183"/>
      <c r="J13" s="183"/>
      <c r="K13" s="229" t="s">
        <v>338</v>
      </c>
      <c r="L13" s="183"/>
      <c r="M13" s="183"/>
      <c r="N13" s="183"/>
    </row>
    <row r="14" spans="2:14" ht="28.15" customHeight="1" x14ac:dyDescent="0.2">
      <c r="B14" s="28" t="s">
        <v>86</v>
      </c>
      <c r="C14" s="28" t="s">
        <v>82</v>
      </c>
      <c r="D14" s="28" t="s">
        <v>1</v>
      </c>
      <c r="E14" s="28" t="s">
        <v>70</v>
      </c>
      <c r="F14" s="28" t="s">
        <v>71</v>
      </c>
      <c r="G14" s="28" t="s">
        <v>72</v>
      </c>
      <c r="I14" s="28" t="s">
        <v>89</v>
      </c>
      <c r="J14" s="28" t="s">
        <v>82</v>
      </c>
      <c r="K14" s="28" t="s">
        <v>1</v>
      </c>
      <c r="L14" s="28" t="s">
        <v>70</v>
      </c>
      <c r="M14" s="28" t="s">
        <v>71</v>
      </c>
      <c r="N14" s="28" t="s">
        <v>83</v>
      </c>
    </row>
    <row r="15" spans="2:14" ht="28.15" customHeight="1" x14ac:dyDescent="0.2">
      <c r="B15" s="28">
        <v>1</v>
      </c>
      <c r="C15" s="28">
        <v>5</v>
      </c>
      <c r="D15" s="28" t="str">
        <f>IF(C15="","",VLOOKUP(C15,$C$40:$D$52,2))</f>
        <v>成田</v>
      </c>
      <c r="E15" s="190" t="s">
        <v>530</v>
      </c>
      <c r="F15" s="192" t="s">
        <v>541</v>
      </c>
      <c r="G15" s="189" t="s">
        <v>530</v>
      </c>
      <c r="I15" s="28">
        <v>7</v>
      </c>
      <c r="J15" s="28">
        <v>11</v>
      </c>
      <c r="K15" s="28" t="str">
        <f>IF(J15="","",VLOOKUP(J15,$C$40:$D$52,2))</f>
        <v>船橋東</v>
      </c>
      <c r="L15" s="190">
        <v>19.899999999999999</v>
      </c>
      <c r="M15" s="258">
        <v>4</v>
      </c>
      <c r="N15" s="189" t="s">
        <v>540</v>
      </c>
    </row>
    <row r="16" spans="2:14" ht="28.15" customHeight="1" x14ac:dyDescent="0.2">
      <c r="B16" s="28">
        <v>2</v>
      </c>
      <c r="C16" s="28">
        <v>4</v>
      </c>
      <c r="D16" s="28" t="str">
        <f t="shared" ref="D16:D20" si="2">IF(C16="","",VLOOKUP(C16,$C$40:$D$52,2))</f>
        <v>東金</v>
      </c>
      <c r="E16" s="190">
        <v>15</v>
      </c>
      <c r="F16" s="192">
        <v>5</v>
      </c>
      <c r="G16" s="189" t="s">
        <v>535</v>
      </c>
      <c r="I16" s="28">
        <v>8</v>
      </c>
      <c r="J16" s="28">
        <v>6</v>
      </c>
      <c r="K16" s="28" t="str">
        <f t="shared" ref="K16:K19" si="3">IF(J16="","",VLOOKUP(J16,$C$40:$D$52,2))</f>
        <v>市立銚子</v>
      </c>
      <c r="L16" s="190">
        <v>19</v>
      </c>
      <c r="M16" s="258">
        <v>5</v>
      </c>
      <c r="N16" s="189" t="s">
        <v>539</v>
      </c>
    </row>
    <row r="17" spans="2:14" ht="28.15" customHeight="1" x14ac:dyDescent="0.2">
      <c r="B17" s="28">
        <v>3</v>
      </c>
      <c r="C17" s="28">
        <v>3</v>
      </c>
      <c r="D17" s="28" t="str">
        <f t="shared" si="2"/>
        <v>長生</v>
      </c>
      <c r="E17" s="190">
        <v>18.5</v>
      </c>
      <c r="F17" s="192">
        <v>4</v>
      </c>
      <c r="G17" s="189" t="s">
        <v>532</v>
      </c>
      <c r="I17" s="28">
        <v>9</v>
      </c>
      <c r="J17" s="28">
        <v>8</v>
      </c>
      <c r="K17" s="28" t="str">
        <f>IF(J17="","",VLOOKUP(J17,$C$40:$D$52,2))</f>
        <v>千葉南</v>
      </c>
      <c r="L17" s="190">
        <v>20</v>
      </c>
      <c r="M17" s="258">
        <v>3</v>
      </c>
      <c r="N17" s="189" t="s">
        <v>539</v>
      </c>
    </row>
    <row r="18" spans="2:14" ht="28.15" customHeight="1" x14ac:dyDescent="0.2">
      <c r="B18" s="28">
        <v>4</v>
      </c>
      <c r="C18" s="28">
        <v>10</v>
      </c>
      <c r="D18" s="28" t="str">
        <f>IF(C18="","",VLOOKUP(C18,$C$40:$D$52,2))</f>
        <v>日体大柏</v>
      </c>
      <c r="E18" s="190">
        <v>20.5</v>
      </c>
      <c r="F18" s="192">
        <v>3</v>
      </c>
      <c r="G18" s="189" t="s">
        <v>538</v>
      </c>
      <c r="I18" s="28">
        <v>10</v>
      </c>
      <c r="J18" s="28">
        <v>9</v>
      </c>
      <c r="K18" s="28" t="str">
        <f t="shared" si="3"/>
        <v>麗澤</v>
      </c>
      <c r="L18" s="190">
        <v>21.3</v>
      </c>
      <c r="M18" s="258">
        <v>2</v>
      </c>
      <c r="N18" s="189" t="s">
        <v>535</v>
      </c>
    </row>
    <row r="19" spans="2:14" ht="28.15" customHeight="1" x14ac:dyDescent="0.2">
      <c r="B19" s="28">
        <v>5</v>
      </c>
      <c r="C19" s="28">
        <v>2</v>
      </c>
      <c r="D19" s="28" t="str">
        <f t="shared" si="2"/>
        <v>木更津総合</v>
      </c>
      <c r="E19" s="191">
        <v>21.6</v>
      </c>
      <c r="F19" s="192">
        <v>2</v>
      </c>
      <c r="G19" s="189" t="s">
        <v>532</v>
      </c>
      <c r="I19" s="28">
        <v>11</v>
      </c>
      <c r="J19" s="28">
        <v>1</v>
      </c>
      <c r="K19" s="28" t="str">
        <f t="shared" si="3"/>
        <v>拓大紅陵</v>
      </c>
      <c r="L19" s="190">
        <v>23.6</v>
      </c>
      <c r="M19" s="258">
        <v>1</v>
      </c>
      <c r="N19" s="189" t="s">
        <v>538</v>
      </c>
    </row>
    <row r="20" spans="2:14" ht="28.15" customHeight="1" x14ac:dyDescent="0.2">
      <c r="B20" s="28">
        <v>6</v>
      </c>
      <c r="C20" s="28">
        <v>7</v>
      </c>
      <c r="D20" s="28" t="str">
        <f t="shared" si="2"/>
        <v>秀明八千代</v>
      </c>
      <c r="E20" s="191">
        <v>23.4</v>
      </c>
      <c r="F20" s="192">
        <v>1</v>
      </c>
      <c r="G20" s="189" t="s">
        <v>534</v>
      </c>
      <c r="I20" s="31"/>
      <c r="J20" s="31"/>
      <c r="K20" s="31"/>
      <c r="L20" s="207"/>
      <c r="M20" s="89"/>
      <c r="N20" s="209"/>
    </row>
    <row r="21" spans="2:14" ht="15" customHeight="1" x14ac:dyDescent="0.2"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2"/>
    </row>
    <row r="22" spans="2:14" ht="21" x14ac:dyDescent="0.2">
      <c r="B22" s="386" t="s">
        <v>84</v>
      </c>
      <c r="C22" s="386"/>
      <c r="D22" s="386"/>
      <c r="E22" s="386"/>
      <c r="F22" s="386"/>
      <c r="G22" s="386"/>
      <c r="I22" s="386" t="s">
        <v>85</v>
      </c>
      <c r="J22" s="386"/>
      <c r="K22" s="386"/>
      <c r="L22" s="386"/>
      <c r="M22" s="386"/>
      <c r="N22" s="386"/>
    </row>
    <row r="23" spans="2:14" ht="21" x14ac:dyDescent="0.2">
      <c r="B23" s="183"/>
      <c r="C23" s="183"/>
      <c r="D23" s="229" t="s">
        <v>341</v>
      </c>
      <c r="E23" s="183"/>
      <c r="F23" s="183"/>
      <c r="G23" s="183"/>
      <c r="I23" s="183"/>
      <c r="J23" s="183"/>
      <c r="K23" s="229" t="s">
        <v>342</v>
      </c>
      <c r="L23" s="183"/>
      <c r="M23" s="183"/>
      <c r="N23" s="183"/>
    </row>
    <row r="24" spans="2:14" ht="28.15" customHeight="1" x14ac:dyDescent="0.2">
      <c r="B24" s="28" t="s">
        <v>134</v>
      </c>
      <c r="C24" s="28" t="s">
        <v>141</v>
      </c>
      <c r="D24" s="28" t="s">
        <v>1</v>
      </c>
      <c r="E24" s="28" t="s">
        <v>70</v>
      </c>
      <c r="F24" s="28" t="s">
        <v>71</v>
      </c>
      <c r="G24" s="28" t="s">
        <v>83</v>
      </c>
      <c r="I24" s="28" t="s">
        <v>135</v>
      </c>
      <c r="J24" s="28" t="s">
        <v>141</v>
      </c>
      <c r="K24" s="28" t="s">
        <v>1</v>
      </c>
      <c r="L24" s="28" t="s">
        <v>70</v>
      </c>
      <c r="M24" s="28" t="s">
        <v>71</v>
      </c>
      <c r="N24" s="28" t="s">
        <v>83</v>
      </c>
    </row>
    <row r="25" spans="2:14" ht="28.15" customHeight="1" x14ac:dyDescent="0.2">
      <c r="B25" s="28">
        <v>1</v>
      </c>
      <c r="C25" s="28">
        <v>6</v>
      </c>
      <c r="D25" s="28" t="str">
        <f>IF(C25="","",VLOOKUP(C25,$C$56:$D$69,2))</f>
        <v>秀明八千代</v>
      </c>
      <c r="E25" s="190">
        <v>24.4</v>
      </c>
      <c r="F25" s="258">
        <v>1</v>
      </c>
      <c r="G25" s="189" t="s">
        <v>550</v>
      </c>
      <c r="I25" s="28">
        <v>1</v>
      </c>
      <c r="J25" s="28">
        <v>9</v>
      </c>
      <c r="K25" s="28" t="str">
        <f>IF(J25="","",VLOOKUP(J25,$C$40:$D$52,2))</f>
        <v>麗澤</v>
      </c>
      <c r="L25" s="260">
        <v>21.5</v>
      </c>
      <c r="M25" s="259">
        <v>3</v>
      </c>
      <c r="N25" s="189" t="s">
        <v>551</v>
      </c>
    </row>
    <row r="26" spans="2:14" ht="28.15" customHeight="1" x14ac:dyDescent="0.2">
      <c r="B26" s="28">
        <v>2</v>
      </c>
      <c r="C26" s="28">
        <v>3</v>
      </c>
      <c r="D26" s="28" t="str">
        <f t="shared" ref="D26:D30" si="4">IF(C26="","",VLOOKUP(C26,$C$56:$D$69,2))</f>
        <v>成田</v>
      </c>
      <c r="E26" s="190" t="s">
        <v>530</v>
      </c>
      <c r="F26" s="258" t="s">
        <v>554</v>
      </c>
      <c r="G26" s="189" t="s">
        <v>530</v>
      </c>
      <c r="I26" s="28">
        <v>2</v>
      </c>
      <c r="J26" s="28">
        <v>11</v>
      </c>
      <c r="K26" s="28" t="str">
        <f>IF(J26="","",VLOOKUP(J26,$C$40:$D$52,2))</f>
        <v>船橋東</v>
      </c>
      <c r="L26" s="260">
        <v>20.5</v>
      </c>
      <c r="M26" s="259">
        <v>5</v>
      </c>
      <c r="N26" s="189" t="s">
        <v>533</v>
      </c>
    </row>
    <row r="27" spans="2:14" ht="28.15" customHeight="1" x14ac:dyDescent="0.2">
      <c r="B27" s="28">
        <v>3</v>
      </c>
      <c r="C27" s="28">
        <v>9</v>
      </c>
      <c r="D27" s="28" t="str">
        <f t="shared" si="4"/>
        <v>麗澤</v>
      </c>
      <c r="E27" s="190">
        <v>22.1</v>
      </c>
      <c r="F27" s="258">
        <v>2</v>
      </c>
      <c r="G27" s="189" t="s">
        <v>551</v>
      </c>
      <c r="I27" s="28">
        <v>3</v>
      </c>
      <c r="J27" s="28">
        <v>8</v>
      </c>
      <c r="K27" s="28" t="str">
        <f>IF(J27="","",VLOOKUP(J27,$C$40:$D$52,2))</f>
        <v>千葉南</v>
      </c>
      <c r="L27" s="260">
        <v>19</v>
      </c>
      <c r="M27" s="259">
        <v>8</v>
      </c>
      <c r="N27" s="189" t="s">
        <v>625</v>
      </c>
    </row>
    <row r="28" spans="2:14" ht="27.75" customHeight="1" x14ac:dyDescent="0.2">
      <c r="B28" s="28">
        <v>4</v>
      </c>
      <c r="C28" s="28">
        <v>4</v>
      </c>
      <c r="D28" s="28" t="str">
        <f t="shared" si="4"/>
        <v>市立銚子</v>
      </c>
      <c r="E28" s="190">
        <v>19.5</v>
      </c>
      <c r="F28" s="258">
        <v>5</v>
      </c>
      <c r="G28" s="189" t="s">
        <v>534</v>
      </c>
      <c r="I28" s="28">
        <v>4</v>
      </c>
      <c r="J28" s="28">
        <v>10</v>
      </c>
      <c r="K28" s="28" t="str">
        <f t="shared" ref="K28:K32" si="5">IF(J28="","",VLOOKUP(J28,$C$40:$D$52,2))</f>
        <v>日体大柏</v>
      </c>
      <c r="L28" s="260">
        <v>19.899999999999999</v>
      </c>
      <c r="M28" s="259">
        <v>6</v>
      </c>
      <c r="N28" s="189" t="s">
        <v>626</v>
      </c>
    </row>
    <row r="29" spans="2:14" ht="27.75" customHeight="1" x14ac:dyDescent="0.2">
      <c r="B29" s="28">
        <v>5</v>
      </c>
      <c r="C29" s="28">
        <v>10</v>
      </c>
      <c r="D29" s="28" t="str">
        <f t="shared" si="4"/>
        <v>日体大柏</v>
      </c>
      <c r="E29" s="190">
        <v>18.600000000000001</v>
      </c>
      <c r="F29" s="258">
        <v>6</v>
      </c>
      <c r="G29" s="189" t="s">
        <v>538</v>
      </c>
      <c r="I29" s="28">
        <v>5</v>
      </c>
      <c r="J29" s="28">
        <v>1</v>
      </c>
      <c r="K29" s="28" t="str">
        <f t="shared" si="5"/>
        <v>拓大紅陵</v>
      </c>
      <c r="L29" s="260">
        <v>24.7</v>
      </c>
      <c r="M29" s="259">
        <v>2</v>
      </c>
      <c r="N29" s="189" t="s">
        <v>555</v>
      </c>
    </row>
    <row r="30" spans="2:14" ht="27.75" customHeight="1" x14ac:dyDescent="0.2">
      <c r="B30" s="28">
        <v>6</v>
      </c>
      <c r="C30" s="28">
        <v>1</v>
      </c>
      <c r="D30" s="28" t="str">
        <f t="shared" si="4"/>
        <v>拓大紅陵</v>
      </c>
      <c r="E30" s="190">
        <v>21.7</v>
      </c>
      <c r="F30" s="258">
        <v>3</v>
      </c>
      <c r="G30" s="189" t="s">
        <v>552</v>
      </c>
      <c r="I30" s="28">
        <v>6</v>
      </c>
      <c r="J30" s="28">
        <v>2</v>
      </c>
      <c r="K30" s="28" t="str">
        <f t="shared" si="5"/>
        <v>木更津総合</v>
      </c>
      <c r="L30" s="260">
        <v>21.4</v>
      </c>
      <c r="M30" s="259">
        <v>4</v>
      </c>
      <c r="N30" s="189" t="s">
        <v>552</v>
      </c>
    </row>
    <row r="31" spans="2:14" ht="27.75" customHeight="1" x14ac:dyDescent="0.2">
      <c r="B31" s="28">
        <v>7</v>
      </c>
      <c r="C31" s="28">
        <v>5</v>
      </c>
      <c r="D31" s="28" t="str">
        <f t="shared" ref="D31:D32" si="6">IF(C31="","",VLOOKUP(C31,$C$56:$D$69,2))</f>
        <v>佐原</v>
      </c>
      <c r="E31" s="190">
        <v>18.5</v>
      </c>
      <c r="F31" s="258">
        <v>7</v>
      </c>
      <c r="G31" s="189" t="s">
        <v>540</v>
      </c>
      <c r="I31" s="28">
        <v>7</v>
      </c>
      <c r="J31" s="28">
        <v>7</v>
      </c>
      <c r="K31" s="28" t="str">
        <f t="shared" si="5"/>
        <v>秀明八千代</v>
      </c>
      <c r="L31" s="260">
        <v>24.9</v>
      </c>
      <c r="M31" s="259">
        <v>1</v>
      </c>
      <c r="N31" s="189" t="s">
        <v>553</v>
      </c>
    </row>
    <row r="32" spans="2:14" ht="27.75" customHeight="1" x14ac:dyDescent="0.2">
      <c r="B32" s="28">
        <v>8</v>
      </c>
      <c r="C32" s="28">
        <v>2</v>
      </c>
      <c r="D32" s="28" t="str">
        <f t="shared" si="6"/>
        <v>木更津総合</v>
      </c>
      <c r="E32" s="190">
        <v>21.7</v>
      </c>
      <c r="F32" s="258">
        <v>4</v>
      </c>
      <c r="G32" s="189" t="s">
        <v>553</v>
      </c>
      <c r="I32" s="28">
        <v>8</v>
      </c>
      <c r="J32" s="28">
        <v>3</v>
      </c>
      <c r="K32" s="28" t="str">
        <f t="shared" si="5"/>
        <v>長生</v>
      </c>
      <c r="L32" s="260">
        <v>19.3</v>
      </c>
      <c r="M32" s="259">
        <v>7</v>
      </c>
      <c r="N32" s="189" t="s">
        <v>556</v>
      </c>
    </row>
    <row r="33" spans="2:14" ht="27.75" customHeight="1" x14ac:dyDescent="0.2">
      <c r="B33" s="90"/>
      <c r="C33" s="90"/>
      <c r="D33" s="90"/>
      <c r="E33" s="78"/>
      <c r="F33" s="91"/>
      <c r="G33" s="168"/>
      <c r="I33" s="90"/>
      <c r="J33" s="90"/>
      <c r="K33" s="90"/>
      <c r="L33" s="78"/>
      <c r="M33" s="91"/>
      <c r="N33" s="169"/>
    </row>
    <row r="34" spans="2:14" ht="27.75" customHeight="1" x14ac:dyDescent="0.2">
      <c r="B34" s="31"/>
      <c r="C34" s="31"/>
      <c r="D34" s="31"/>
      <c r="E34" s="66"/>
      <c r="F34" s="89"/>
      <c r="G34" s="47"/>
      <c r="I34" s="31"/>
      <c r="J34" s="31"/>
      <c r="K34" s="31"/>
      <c r="L34" s="66"/>
      <c r="M34" s="89"/>
      <c r="N34" s="160"/>
    </row>
    <row r="35" spans="2:14" ht="27.75" customHeight="1" x14ac:dyDescent="0.2">
      <c r="B35" s="31"/>
      <c r="D35" s="31"/>
      <c r="E35" s="94"/>
      <c r="F35" s="31"/>
      <c r="G35" s="47"/>
      <c r="I35" s="31"/>
      <c r="J35" s="27"/>
      <c r="K35" s="31"/>
      <c r="L35" s="66"/>
      <c r="M35" s="31"/>
      <c r="N35" s="47"/>
    </row>
    <row r="36" spans="2:14" ht="18" customHeight="1" x14ac:dyDescent="0.2">
      <c r="K36" s="86"/>
      <c r="L36" s="86"/>
      <c r="M36" s="86"/>
    </row>
    <row r="39" spans="2:14" ht="16.5" x14ac:dyDescent="0.2">
      <c r="B39" s="95" t="s">
        <v>64</v>
      </c>
      <c r="C39" s="95"/>
      <c r="D39" s="27"/>
    </row>
    <row r="40" spans="2:14" ht="18" customHeight="1" x14ac:dyDescent="0.2">
      <c r="B40" s="93"/>
      <c r="C40" s="182">
        <v>1</v>
      </c>
      <c r="D40" s="181" t="s">
        <v>7</v>
      </c>
      <c r="E40" s="28"/>
      <c r="F40" s="27"/>
    </row>
    <row r="41" spans="2:14" ht="18" customHeight="1" x14ac:dyDescent="0.2">
      <c r="B41" s="93"/>
      <c r="C41" s="182">
        <v>2</v>
      </c>
      <c r="D41" s="181" t="s">
        <v>8</v>
      </c>
      <c r="E41" s="28"/>
      <c r="F41" s="27"/>
    </row>
    <row r="42" spans="2:14" ht="18" customHeight="1" x14ac:dyDescent="0.2">
      <c r="B42" s="93"/>
      <c r="C42" s="182">
        <v>3</v>
      </c>
      <c r="D42" s="181" t="s">
        <v>9</v>
      </c>
      <c r="E42" s="28"/>
      <c r="F42" s="27"/>
    </row>
    <row r="43" spans="2:14" ht="18" customHeight="1" x14ac:dyDescent="0.2">
      <c r="B43" s="93"/>
      <c r="C43" s="182">
        <v>4</v>
      </c>
      <c r="D43" s="181" t="s">
        <v>10</v>
      </c>
      <c r="E43" s="28"/>
      <c r="F43" s="27"/>
    </row>
    <row r="44" spans="2:14" ht="18" customHeight="1" x14ac:dyDescent="0.2">
      <c r="B44" s="93"/>
      <c r="C44" s="182">
        <v>5</v>
      </c>
      <c r="D44" s="181" t="s">
        <v>15</v>
      </c>
      <c r="E44" s="28"/>
      <c r="F44" s="27"/>
    </row>
    <row r="45" spans="2:14" ht="18" customHeight="1" x14ac:dyDescent="0.2">
      <c r="B45" s="93"/>
      <c r="C45" s="182">
        <v>6</v>
      </c>
      <c r="D45" s="181" t="s">
        <v>90</v>
      </c>
      <c r="E45" s="28"/>
      <c r="F45" s="27"/>
    </row>
    <row r="46" spans="2:14" ht="18" customHeight="1" x14ac:dyDescent="0.2">
      <c r="B46" s="93"/>
      <c r="C46" s="182">
        <v>7</v>
      </c>
      <c r="D46" s="181" t="s">
        <v>49</v>
      </c>
      <c r="E46" s="28"/>
      <c r="F46" s="27"/>
    </row>
    <row r="47" spans="2:14" ht="18" customHeight="1" x14ac:dyDescent="0.2">
      <c r="B47" s="93"/>
      <c r="C47" s="182">
        <v>8</v>
      </c>
      <c r="D47" s="181" t="s">
        <v>81</v>
      </c>
      <c r="E47" s="28"/>
      <c r="F47" s="27"/>
    </row>
    <row r="48" spans="2:14" ht="18" customHeight="1" x14ac:dyDescent="0.2">
      <c r="B48" s="93"/>
      <c r="C48" s="182">
        <v>9</v>
      </c>
      <c r="D48" s="181" t="s">
        <v>14</v>
      </c>
      <c r="E48" s="28"/>
      <c r="F48" s="27"/>
    </row>
    <row r="49" spans="2:15" ht="18" customHeight="1" x14ac:dyDescent="0.2">
      <c r="B49" s="93"/>
      <c r="C49" s="182">
        <v>10</v>
      </c>
      <c r="D49" s="181" t="s">
        <v>19</v>
      </c>
      <c r="E49" s="28"/>
      <c r="F49" s="27"/>
      <c r="M49" s="72"/>
      <c r="N49" s="72"/>
    </row>
    <row r="50" spans="2:15" ht="18" customHeight="1" x14ac:dyDescent="0.2">
      <c r="B50" s="93"/>
      <c r="C50" s="182">
        <v>11</v>
      </c>
      <c r="D50" s="181" t="s">
        <v>80</v>
      </c>
      <c r="E50" s="28"/>
      <c r="F50" s="27"/>
      <c r="M50" s="72"/>
      <c r="N50" s="72"/>
      <c r="O50" s="72"/>
    </row>
    <row r="51" spans="2:15" ht="18" customHeight="1" x14ac:dyDescent="0.2">
      <c r="B51" s="93"/>
      <c r="C51" s="182">
        <v>12</v>
      </c>
      <c r="D51" s="181"/>
      <c r="E51" s="28"/>
      <c r="F51" s="27"/>
      <c r="M51" s="72"/>
      <c r="N51" s="72"/>
      <c r="O51" s="72"/>
    </row>
    <row r="52" spans="2:15" ht="18" customHeight="1" x14ac:dyDescent="0.2">
      <c r="B52" s="93"/>
      <c r="C52" s="182"/>
      <c r="D52" s="181"/>
      <c r="E52" s="28"/>
      <c r="M52" s="72"/>
      <c r="N52" s="72"/>
      <c r="O52" s="72"/>
    </row>
    <row r="53" spans="2:15" ht="18" customHeight="1" x14ac:dyDescent="0.2">
      <c r="B53" s="27"/>
      <c r="C53" s="27"/>
      <c r="D53" s="27"/>
      <c r="E53" s="31"/>
      <c r="M53" s="72"/>
      <c r="N53" s="72"/>
      <c r="O53" s="72"/>
    </row>
    <row r="54" spans="2:15" ht="18" customHeight="1" x14ac:dyDescent="0.2">
      <c r="B54" s="27"/>
      <c r="C54" s="27"/>
      <c r="D54" s="27"/>
      <c r="E54" s="31"/>
      <c r="M54" s="72"/>
      <c r="N54" s="72"/>
      <c r="O54" s="72"/>
    </row>
    <row r="55" spans="2:15" ht="18" customHeight="1" x14ac:dyDescent="0.2">
      <c r="B55" s="96" t="s">
        <v>65</v>
      </c>
      <c r="C55" s="27"/>
      <c r="D55" s="27"/>
      <c r="E55" s="31"/>
      <c r="M55" s="72"/>
      <c r="N55" s="72"/>
      <c r="O55" s="72"/>
    </row>
    <row r="56" spans="2:15" ht="18" customHeight="1" x14ac:dyDescent="0.2">
      <c r="B56" s="93"/>
      <c r="C56" s="97">
        <v>1</v>
      </c>
      <c r="D56" s="181" t="s">
        <v>7</v>
      </c>
      <c r="E56" s="28"/>
      <c r="F56" s="27"/>
      <c r="M56" s="72"/>
      <c r="N56" s="72"/>
      <c r="O56" s="72"/>
    </row>
    <row r="57" spans="2:15" ht="18" customHeight="1" x14ac:dyDescent="0.2">
      <c r="B57" s="93"/>
      <c r="C57" s="97">
        <v>2</v>
      </c>
      <c r="D57" s="181" t="s">
        <v>8</v>
      </c>
      <c r="E57" s="28"/>
      <c r="F57" s="27"/>
      <c r="M57" s="72"/>
      <c r="N57" s="72"/>
      <c r="O57" s="72"/>
    </row>
    <row r="58" spans="2:15" ht="18" customHeight="1" x14ac:dyDescent="0.2">
      <c r="B58" s="93"/>
      <c r="C58" s="97">
        <v>3</v>
      </c>
      <c r="D58" s="181" t="s">
        <v>15</v>
      </c>
      <c r="E58" s="28"/>
      <c r="F58" s="27"/>
      <c r="M58" s="72"/>
      <c r="N58" s="72"/>
      <c r="O58" s="72"/>
    </row>
    <row r="59" spans="2:15" ht="18" customHeight="1" x14ac:dyDescent="0.2">
      <c r="B59" s="93"/>
      <c r="C59" s="97">
        <v>4</v>
      </c>
      <c r="D59" s="181" t="s">
        <v>90</v>
      </c>
      <c r="E59" s="28"/>
      <c r="F59" s="27"/>
      <c r="M59" s="72"/>
      <c r="N59" s="72"/>
      <c r="O59" s="72"/>
    </row>
    <row r="60" spans="2:15" ht="18" customHeight="1" x14ac:dyDescent="0.2">
      <c r="B60" s="93"/>
      <c r="C60" s="97">
        <v>5</v>
      </c>
      <c r="D60" s="181" t="s">
        <v>16</v>
      </c>
      <c r="E60" s="28"/>
      <c r="F60" s="27"/>
      <c r="M60" s="72"/>
      <c r="N60" s="72"/>
      <c r="O60" s="72"/>
    </row>
    <row r="61" spans="2:15" ht="18" customHeight="1" x14ac:dyDescent="0.2">
      <c r="B61" s="93"/>
      <c r="C61" s="97">
        <v>6</v>
      </c>
      <c r="D61" s="181" t="s">
        <v>49</v>
      </c>
      <c r="E61" s="28"/>
      <c r="F61" s="27"/>
      <c r="M61" s="72"/>
      <c r="N61" s="72"/>
      <c r="O61" s="72"/>
    </row>
    <row r="62" spans="2:15" ht="18" customHeight="1" x14ac:dyDescent="0.2">
      <c r="B62" s="93"/>
      <c r="C62" s="97">
        <v>7</v>
      </c>
      <c r="D62" s="181" t="s">
        <v>81</v>
      </c>
      <c r="E62" s="28"/>
      <c r="F62" s="27"/>
      <c r="M62" s="72"/>
      <c r="N62" s="72"/>
      <c r="O62" s="72"/>
    </row>
    <row r="63" spans="2:15" ht="18.75" customHeight="1" x14ac:dyDescent="0.2">
      <c r="B63" s="93"/>
      <c r="C63" s="97">
        <v>8</v>
      </c>
      <c r="D63" s="83" t="s">
        <v>61</v>
      </c>
      <c r="E63" s="28"/>
      <c r="F63" s="27"/>
      <c r="K63" s="72"/>
      <c r="L63" s="72"/>
      <c r="M63" s="72"/>
      <c r="N63" s="72"/>
      <c r="O63" s="72"/>
    </row>
    <row r="64" spans="2:15" ht="18" customHeight="1" x14ac:dyDescent="0.2">
      <c r="B64" s="93"/>
      <c r="C64" s="97">
        <v>9</v>
      </c>
      <c r="D64" s="83" t="s">
        <v>14</v>
      </c>
      <c r="E64" s="28"/>
      <c r="F64" s="27"/>
      <c r="K64" s="72"/>
      <c r="L64" s="72"/>
      <c r="M64" s="72"/>
      <c r="N64" s="72"/>
      <c r="O64" s="72"/>
    </row>
    <row r="65" spans="2:15" ht="18" customHeight="1" x14ac:dyDescent="0.2">
      <c r="B65" s="93"/>
      <c r="C65" s="97">
        <v>10</v>
      </c>
      <c r="D65" s="83" t="s">
        <v>19</v>
      </c>
      <c r="E65" s="28"/>
      <c r="F65" s="27"/>
      <c r="K65" s="72"/>
      <c r="L65" s="72"/>
      <c r="M65" s="72"/>
      <c r="N65" s="72"/>
      <c r="O65" s="72"/>
    </row>
    <row r="66" spans="2:15" ht="18" customHeight="1" x14ac:dyDescent="0.2">
      <c r="B66" s="93"/>
      <c r="C66" s="97">
        <v>11</v>
      </c>
      <c r="D66" s="83" t="s">
        <v>13</v>
      </c>
      <c r="E66" s="28"/>
      <c r="F66" s="27"/>
      <c r="K66" s="72"/>
      <c r="L66" s="72"/>
      <c r="M66" s="72"/>
      <c r="N66" s="72"/>
      <c r="O66" s="72"/>
    </row>
    <row r="67" spans="2:15" x14ac:dyDescent="0.2">
      <c r="D67" s="72"/>
      <c r="K67" s="72"/>
      <c r="L67" s="72"/>
      <c r="M67" s="72"/>
      <c r="N67" s="72"/>
      <c r="O67" s="72"/>
    </row>
  </sheetData>
  <mergeCells count="5">
    <mergeCell ref="B21:M21"/>
    <mergeCell ref="B22:G22"/>
    <mergeCell ref="I22:N22"/>
    <mergeCell ref="B1:N1"/>
    <mergeCell ref="B12:N12"/>
  </mergeCells>
  <phoneticPr fontId="2"/>
  <conditionalFormatting sqref="F4:F10">
    <cfRule type="duplicateValues" dxfId="21" priority="7"/>
    <cfRule type="duplicateValues" dxfId="20" priority="8"/>
    <cfRule type="duplicateValues" dxfId="19" priority="9"/>
  </conditionalFormatting>
  <conditionalFormatting sqref="F15:F20">
    <cfRule type="duplicateValues" dxfId="18" priority="4"/>
    <cfRule type="duplicateValues" dxfId="17" priority="5"/>
    <cfRule type="duplicateValues" dxfId="16" priority="6"/>
  </conditionalFormatting>
  <conditionalFormatting sqref="F35:G35">
    <cfRule type="cellIs" dxfId="15" priority="12" stopIfTrue="1" operator="lessThanOrEqual">
      <formula>4</formula>
    </cfRule>
  </conditionalFormatting>
  <conditionalFormatting sqref="M4:M10">
    <cfRule type="duplicateValues" dxfId="14" priority="1"/>
    <cfRule type="duplicateValues" dxfId="13" priority="2"/>
    <cfRule type="duplicateValues" dxfId="12" priority="3"/>
  </conditionalFormatting>
  <dataValidations count="1">
    <dataValidation imeMode="hiragana" allowBlank="1" showInputMessage="1" showErrorMessage="1" sqref="N14 G11 G33:G35 N33:N35 G14 G3 N11 N3" xr:uid="{00000000-0002-0000-0700-000000000000}"/>
  </dataValidations>
  <printOptions horizontalCentered="1" verticalCentered="1"/>
  <pageMargins left="0.38" right="0.33" top="0.59055118110236227" bottom="0.98425196850393704" header="0.51181102362204722" footer="0.51181102362204722"/>
  <pageSetup paperSize="9" scale="85" orientation="portrait" errors="blank" horizontalDpi="4294967294" r:id="rId1"/>
  <headerFooter alignWithMargins="0"/>
  <rowBreaks count="1" manualBreakCount="1">
    <brk id="3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12"/>
  <sheetViews>
    <sheetView view="pageBreakPreview" topLeftCell="B1" zoomScale="120" zoomScaleNormal="100" zoomScaleSheetLayoutView="120" workbookViewId="0">
      <selection activeCell="R54" sqref="R54"/>
    </sheetView>
  </sheetViews>
  <sheetFormatPr defaultColWidth="9" defaultRowHeight="16.5" x14ac:dyDescent="0.25"/>
  <cols>
    <col min="1" max="1" width="3.08984375" style="6" customWidth="1"/>
    <col min="2" max="2" width="4.6328125" style="6" customWidth="1"/>
    <col min="3" max="3" width="15" style="161" customWidth="1"/>
    <col min="4" max="4" width="10" style="11" customWidth="1"/>
    <col min="5" max="5" width="3.7265625" style="16" customWidth="1"/>
    <col min="6" max="10" width="3.7265625" style="20" customWidth="1"/>
    <col min="11" max="11" width="3.7265625" style="19" customWidth="1"/>
    <col min="12" max="12" width="3.7265625" style="16" customWidth="1"/>
    <col min="13" max="14" width="3.7265625" style="21" customWidth="1"/>
    <col min="15" max="16" width="3.7265625" style="20" customWidth="1"/>
    <col min="17" max="17" width="4.6328125" style="5" customWidth="1"/>
    <col min="18" max="18" width="15" style="161" customWidth="1"/>
    <col min="19" max="19" width="10" style="11" customWidth="1"/>
    <col min="20" max="20" width="3.08984375" style="5" customWidth="1"/>
    <col min="21" max="21" width="4.453125" style="5" customWidth="1"/>
    <col min="22" max="22" width="9" style="5" customWidth="1"/>
    <col min="23" max="23" width="9" style="161" customWidth="1"/>
    <col min="24" max="24" width="9" style="161"/>
    <col min="25" max="27" width="9" style="5" customWidth="1"/>
    <col min="28" max="16384" width="9" style="5"/>
  </cols>
  <sheetData>
    <row r="1" spans="1:29" ht="30" customHeight="1" x14ac:dyDescent="0.35">
      <c r="A1" s="10"/>
      <c r="B1" s="10"/>
      <c r="C1" s="22"/>
      <c r="D1" s="14"/>
      <c r="E1" s="387" t="s">
        <v>163</v>
      </c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"/>
      <c r="R1" s="22"/>
      <c r="S1" s="14"/>
      <c r="T1" s="3"/>
      <c r="Y1" s="161"/>
      <c r="AA1" s="7"/>
      <c r="AB1" s="7"/>
      <c r="AC1" s="7"/>
    </row>
    <row r="2" spans="1:29" ht="22.5" customHeight="1" x14ac:dyDescent="0.25">
      <c r="A2" s="10"/>
      <c r="B2" s="10"/>
      <c r="C2" s="22"/>
      <c r="D2" s="14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3"/>
      <c r="R2" s="22"/>
      <c r="S2" s="14"/>
      <c r="T2" s="3"/>
      <c r="Y2" s="161"/>
      <c r="AA2" s="7"/>
      <c r="AB2" s="7"/>
      <c r="AC2" s="7"/>
    </row>
    <row r="3" spans="1:29" s="7" customFormat="1" ht="22.5" customHeight="1" x14ac:dyDescent="0.2">
      <c r="A3" s="10"/>
      <c r="B3" s="10" t="s">
        <v>2</v>
      </c>
      <c r="C3" s="22" t="s">
        <v>0</v>
      </c>
      <c r="D3" s="15" t="s">
        <v>1</v>
      </c>
      <c r="E3" s="16"/>
      <c r="F3" s="26"/>
      <c r="G3" s="20"/>
      <c r="H3" s="20"/>
      <c r="I3" s="20"/>
      <c r="J3" s="20"/>
      <c r="K3" s="19"/>
      <c r="L3" s="16"/>
      <c r="M3" s="21"/>
      <c r="N3" s="21"/>
      <c r="O3" s="20"/>
      <c r="P3" s="20"/>
      <c r="Q3" s="3" t="s">
        <v>2</v>
      </c>
      <c r="R3" s="22" t="s">
        <v>0</v>
      </c>
      <c r="S3" s="15" t="s">
        <v>1</v>
      </c>
      <c r="T3" s="3"/>
      <c r="W3" s="9"/>
      <c r="X3" s="9"/>
    </row>
    <row r="4" spans="1:29" s="7" customFormat="1" ht="21.75" customHeight="1" thickBot="1" x14ac:dyDescent="0.25">
      <c r="A4" s="388">
        <v>1</v>
      </c>
      <c r="B4" s="389">
        <v>4</v>
      </c>
      <c r="C4" s="389" t="str">
        <f>IF(B4="","",VLOOKUP(B4,$B$51:$D$117,2))</f>
        <v>黒澤　朱音</v>
      </c>
      <c r="D4" s="390" t="str">
        <f>IF(B4="","",VLOOKUP(B4,$B$50:$D$116,3))</f>
        <v>拓大紅陵</v>
      </c>
      <c r="E4" s="216"/>
      <c r="F4" s="280" t="s">
        <v>537</v>
      </c>
      <c r="G4"/>
      <c r="H4"/>
      <c r="I4"/>
      <c r="J4"/>
      <c r="K4"/>
      <c r="L4"/>
      <c r="O4" s="296">
        <v>2</v>
      </c>
      <c r="P4" s="295"/>
      <c r="Q4" s="389">
        <v>19</v>
      </c>
      <c r="R4" s="389" t="str">
        <f>IF(Q4="","",VLOOKUP(Q4,$B$51:$D$117,2))</f>
        <v>黒澤　美柚</v>
      </c>
      <c r="S4" s="390" t="str">
        <f>IF(Q4="","",VLOOKUP(Q4,$B$51:$D$117,3))</f>
        <v>秀明八千代</v>
      </c>
      <c r="T4" s="389">
        <v>20</v>
      </c>
      <c r="W4" s="8"/>
      <c r="X4" s="8"/>
    </row>
    <row r="5" spans="1:29" s="7" customFormat="1" ht="21.75" customHeight="1" thickBot="1" x14ac:dyDescent="0.3">
      <c r="A5" s="388"/>
      <c r="B5" s="389"/>
      <c r="C5" s="389"/>
      <c r="D5" s="390"/>
      <c r="E5"/>
      <c r="F5" s="231" t="s">
        <v>352</v>
      </c>
      <c r="G5" s="283">
        <v>5</v>
      </c>
      <c r="J5"/>
      <c r="K5"/>
      <c r="L5"/>
      <c r="M5"/>
      <c r="N5" s="239">
        <v>8</v>
      </c>
      <c r="O5" s="275" t="s">
        <v>412</v>
      </c>
      <c r="P5"/>
      <c r="Q5" s="389"/>
      <c r="R5" s="389"/>
      <c r="S5" s="390"/>
      <c r="T5" s="389"/>
      <c r="W5" s="8"/>
      <c r="X5" s="8"/>
      <c r="AA5" s="5"/>
      <c r="AB5" s="5"/>
      <c r="AC5" s="5"/>
    </row>
    <row r="6" spans="1:29" s="7" customFormat="1" ht="21.75" customHeight="1" thickBot="1" x14ac:dyDescent="0.3">
      <c r="A6" s="388">
        <v>2</v>
      </c>
      <c r="B6" s="389">
        <v>30</v>
      </c>
      <c r="C6" s="389" t="str">
        <f t="shared" ref="C6" si="0">IF(B6="","",VLOOKUP(B6,$B$51:$D$117,2))</f>
        <v>有弘　柚</v>
      </c>
      <c r="D6" s="390" t="str">
        <f t="shared" ref="D6" si="1">IF(B6="","",VLOOKUP(B6,$B$50:$D$116,3))</f>
        <v>日体大柏</v>
      </c>
      <c r="E6" s="245">
        <v>0</v>
      </c>
      <c r="F6" s="281"/>
      <c r="G6" s="307"/>
      <c r="J6"/>
      <c r="K6"/>
      <c r="L6"/>
      <c r="M6" s="308"/>
      <c r="N6" s="274"/>
      <c r="O6"/>
      <c r="P6" s="271">
        <v>4</v>
      </c>
      <c r="Q6" s="389">
        <v>29</v>
      </c>
      <c r="R6" s="389" t="str">
        <f t="shared" ref="R6" si="2">IF(Q6="","",VLOOKUP(Q6,$B$51:$D$117,2))</f>
        <v>築地　海羽</v>
      </c>
      <c r="S6" s="390" t="str">
        <f t="shared" ref="S6" si="3">IF(Q6="","",VLOOKUP(Q6,$B$51:$D$117,3))</f>
        <v>日体大柏</v>
      </c>
      <c r="T6" s="389">
        <v>21</v>
      </c>
      <c r="W6" s="8"/>
      <c r="X6" s="8"/>
      <c r="AA6" s="5"/>
      <c r="AB6" s="5"/>
      <c r="AC6" s="5"/>
    </row>
    <row r="7" spans="1:29" s="7" customFormat="1" ht="21.75" customHeight="1" thickBot="1" x14ac:dyDescent="0.3">
      <c r="A7" s="388"/>
      <c r="B7" s="389"/>
      <c r="C7" s="389"/>
      <c r="D7" s="390"/>
      <c r="E7" s="231" t="s">
        <v>328</v>
      </c>
      <c r="F7" s="282"/>
      <c r="G7" s="308"/>
      <c r="H7"/>
      <c r="I7"/>
      <c r="J7"/>
      <c r="K7"/>
      <c r="L7"/>
      <c r="M7" s="308"/>
      <c r="N7" s="23"/>
      <c r="O7" s="272"/>
      <c r="P7" t="s">
        <v>346</v>
      </c>
      <c r="Q7" s="389"/>
      <c r="R7" s="389"/>
      <c r="S7" s="390"/>
      <c r="T7" s="389"/>
      <c r="W7" s="8"/>
      <c r="X7" s="8"/>
      <c r="AA7" s="5"/>
      <c r="AB7" s="5"/>
      <c r="AC7" s="5"/>
    </row>
    <row r="8" spans="1:29" s="7" customFormat="1" ht="21.75" customHeight="1" thickBot="1" x14ac:dyDescent="0.3">
      <c r="A8" s="388">
        <v>3</v>
      </c>
      <c r="B8" s="389">
        <v>17</v>
      </c>
      <c r="C8" s="389" t="str">
        <f t="shared" ref="C8" si="4">IF(B8="","",VLOOKUP(B8,$B$51:$D$117,2))</f>
        <v>吉村　朱花</v>
      </c>
      <c r="D8" s="390" t="str">
        <f t="shared" ref="D8" si="5">IF(B8="","",VLOOKUP(B8,$B$50:$D$116,3))</f>
        <v>秀明八千代</v>
      </c>
      <c r="E8" s="262"/>
      <c r="F8" s="263"/>
      <c r="G8" s="308" t="s">
        <v>420</v>
      </c>
      <c r="H8" s="29">
        <v>0</v>
      </c>
      <c r="I8"/>
      <c r="J8"/>
      <c r="K8"/>
      <c r="L8"/>
      <c r="M8" s="322">
        <v>8</v>
      </c>
      <c r="N8" t="s">
        <v>424</v>
      </c>
      <c r="O8" s="273">
        <v>1</v>
      </c>
      <c r="P8" s="216"/>
      <c r="Q8" s="389">
        <v>27</v>
      </c>
      <c r="R8" s="389" t="str">
        <f t="shared" ref="R8" si="6">IF(Q8="","",VLOOKUP(Q8,$B$51:$D$117,2))</f>
        <v>宇根水　彩帆</v>
      </c>
      <c r="S8" s="390" t="str">
        <f t="shared" ref="S8" si="7">IF(Q8="","",VLOOKUP(Q8,$B$51:$D$117,3))</f>
        <v>麗澤</v>
      </c>
      <c r="T8" s="389">
        <v>22</v>
      </c>
      <c r="W8" s="9"/>
      <c r="X8" s="9"/>
      <c r="AA8" s="5"/>
      <c r="AB8" s="5"/>
      <c r="AC8" s="5"/>
    </row>
    <row r="9" spans="1:29" s="7" customFormat="1" ht="21.75" customHeight="1" x14ac:dyDescent="0.25">
      <c r="A9" s="388"/>
      <c r="B9" s="389"/>
      <c r="C9" s="389"/>
      <c r="D9" s="390"/>
      <c r="E9" s="261">
        <v>3</v>
      </c>
      <c r="G9" s="23"/>
      <c r="H9" s="265"/>
      <c r="I9"/>
      <c r="J9"/>
      <c r="K9"/>
      <c r="L9" s="308"/>
      <c r="M9" s="23"/>
      <c r="N9"/>
      <c r="O9"/>
      <c r="P9" s="252">
        <v>0</v>
      </c>
      <c r="Q9" s="389"/>
      <c r="R9" s="389"/>
      <c r="S9" s="390"/>
      <c r="T9" s="389"/>
      <c r="W9" s="9"/>
      <c r="X9" s="9"/>
      <c r="AA9" s="5"/>
      <c r="AB9" s="5"/>
      <c r="AC9" s="5"/>
    </row>
    <row r="10" spans="1:29" s="7" customFormat="1" ht="21.75" customHeight="1" thickBot="1" x14ac:dyDescent="0.3">
      <c r="A10" s="388">
        <v>4</v>
      </c>
      <c r="B10" s="389">
        <v>28</v>
      </c>
      <c r="C10" s="389" t="str">
        <f t="shared" ref="C10" si="8">IF(B10="","",VLOOKUP(B10,$B$51:$D$117,2))</f>
        <v>堀尾　美弥</v>
      </c>
      <c r="D10" s="390" t="str">
        <f t="shared" ref="D10" si="9">IF(B10="","",VLOOKUP(B10,$B$50:$D$116,3))</f>
        <v>麗澤</v>
      </c>
      <c r="E10" s="216"/>
      <c r="F10" s="244">
        <v>2</v>
      </c>
      <c r="G10" s="23"/>
      <c r="H10" s="23"/>
      <c r="I10"/>
      <c r="J10"/>
      <c r="K10"/>
      <c r="L10" s="308"/>
      <c r="M10" s="23"/>
      <c r="N10"/>
      <c r="O10" s="296">
        <v>7</v>
      </c>
      <c r="P10"/>
      <c r="Q10" s="389">
        <v>38</v>
      </c>
      <c r="R10" s="389" t="str">
        <f t="shared" ref="R10" si="10">IF(Q10="","",VLOOKUP(Q10,$B$51:$D$117,2))</f>
        <v>鈴木　悠</v>
      </c>
      <c r="S10" s="390" t="str">
        <f t="shared" ref="S10" si="11">IF(Q10="","",VLOOKUP(Q10,$B$51:$D$117,3))</f>
        <v>昭和学院</v>
      </c>
      <c r="T10" s="389">
        <v>23</v>
      </c>
      <c r="W10" s="9"/>
      <c r="X10" s="9"/>
      <c r="AA10" s="5"/>
      <c r="AB10" s="5"/>
      <c r="AC10" s="5"/>
    </row>
    <row r="11" spans="1:29" s="7" customFormat="1" ht="21.75" customHeight="1" thickBot="1" x14ac:dyDescent="0.3">
      <c r="A11" s="388"/>
      <c r="B11" s="389"/>
      <c r="C11" s="389"/>
      <c r="D11" s="390"/>
      <c r="E11"/>
      <c r="F11" s="231" t="s">
        <v>355</v>
      </c>
      <c r="G11" s="43"/>
      <c r="H11" s="23"/>
      <c r="I11"/>
      <c r="J11"/>
      <c r="K11"/>
      <c r="L11" s="308"/>
      <c r="M11" s="23"/>
      <c r="N11" s="262"/>
      <c r="O11" s="275" t="s">
        <v>413</v>
      </c>
      <c r="P11" s="274"/>
      <c r="Q11" s="389"/>
      <c r="R11" s="389"/>
      <c r="S11" s="390"/>
      <c r="T11" s="389"/>
      <c r="V11" s="9"/>
      <c r="W11" s="9"/>
      <c r="X11" s="8"/>
      <c r="Y11" s="8"/>
      <c r="Z11" s="8"/>
      <c r="AA11" s="5"/>
      <c r="AB11" s="5"/>
      <c r="AC11" s="5"/>
    </row>
    <row r="12" spans="1:29" s="7" customFormat="1" ht="21.75" customHeight="1" thickBot="1" x14ac:dyDescent="0.3">
      <c r="A12" s="388">
        <v>5</v>
      </c>
      <c r="B12" s="389">
        <v>23</v>
      </c>
      <c r="C12" s="389" t="str">
        <f t="shared" ref="C12" si="12">IF(B12="","",VLOOKUP(B12,$B$51:$D$117,2))</f>
        <v>秋葉　結奈</v>
      </c>
      <c r="D12" s="390" t="str">
        <f t="shared" ref="D12" si="13">IF(B12="","",VLOOKUP(B12,$B$50:$D$116,3))</f>
        <v>千葉南</v>
      </c>
      <c r="E12" s="284"/>
      <c r="F12" s="285"/>
      <c r="G12" s="286">
        <v>0</v>
      </c>
      <c r="H12" s="23" t="s">
        <v>450</v>
      </c>
      <c r="I12" s="294">
        <v>4</v>
      </c>
      <c r="J12"/>
      <c r="K12"/>
      <c r="L12" s="313">
        <v>4</v>
      </c>
      <c r="M12" t="s">
        <v>445</v>
      </c>
      <c r="N12" s="253">
        <v>0</v>
      </c>
      <c r="O12"/>
      <c r="P12" s="216"/>
      <c r="Q12" s="389">
        <v>15</v>
      </c>
      <c r="R12" s="389" t="str">
        <f t="shared" ref="R12" si="14">IF(Q12="","",VLOOKUP(Q12,$B$51:$D$117,2))</f>
        <v>池田　惟吹</v>
      </c>
      <c r="S12" s="390" t="str">
        <f t="shared" ref="S12" si="15">IF(Q12="","",VLOOKUP(Q12,$B$51:$D$117,3))</f>
        <v>佐原</v>
      </c>
      <c r="T12" s="389">
        <v>24</v>
      </c>
      <c r="AA12" s="5"/>
      <c r="AB12" s="5"/>
      <c r="AC12" s="5"/>
    </row>
    <row r="13" spans="1:29" s="7" customFormat="1" ht="21.75" customHeight="1" x14ac:dyDescent="0.25">
      <c r="A13" s="388"/>
      <c r="B13" s="389"/>
      <c r="C13" s="389"/>
      <c r="D13" s="390"/>
      <c r="E13"/>
      <c r="F13" s="247">
        <v>5</v>
      </c>
      <c r="G13"/>
      <c r="H13" s="308"/>
      <c r="I13" s="323"/>
      <c r="J13"/>
      <c r="K13" s="308"/>
      <c r="L13" s="274"/>
      <c r="M13"/>
      <c r="N13"/>
      <c r="O13" s="255">
        <v>0</v>
      </c>
      <c r="P13" s="211"/>
      <c r="Q13" s="389"/>
      <c r="R13" s="389"/>
      <c r="S13" s="390"/>
      <c r="T13" s="389"/>
      <c r="AA13" s="5"/>
      <c r="AB13" s="5"/>
      <c r="AC13" s="5"/>
    </row>
    <row r="14" spans="1:29" s="7" customFormat="1" ht="21.75" customHeight="1" thickBot="1" x14ac:dyDescent="0.3">
      <c r="A14" s="388">
        <v>6</v>
      </c>
      <c r="B14" s="389">
        <v>26</v>
      </c>
      <c r="C14" s="389" t="str">
        <f t="shared" ref="C14" si="16">IF(B14="","",VLOOKUP(B14,$B$51:$D$117,2))</f>
        <v>土井　みちる</v>
      </c>
      <c r="D14" s="390" t="str">
        <f t="shared" ref="D14" si="17">IF(B14="","",VLOOKUP(B14,$B$50:$D$116,3))</f>
        <v>習志野</v>
      </c>
      <c r="E14" s="284"/>
      <c r="F14" s="287">
        <v>8</v>
      </c>
      <c r="G14"/>
      <c r="H14" s="308"/>
      <c r="I14" s="308"/>
      <c r="J14"/>
      <c r="K14" s="308"/>
      <c r="L14" s="23"/>
      <c r="M14"/>
      <c r="N14"/>
      <c r="O14" s="239">
        <v>1</v>
      </c>
      <c r="P14" s="216"/>
      <c r="Q14" s="389">
        <v>14</v>
      </c>
      <c r="R14" s="389" t="str">
        <f t="shared" ref="R14" si="18">IF(Q14="","",VLOOKUP(Q14,$B$51:$D$117,2))</f>
        <v>穴澤　清楓</v>
      </c>
      <c r="S14" s="390" t="str">
        <f t="shared" ref="S14" si="19">IF(Q14="","",VLOOKUP(Q14,$B$51:$D$117,3))</f>
        <v>市立銚子</v>
      </c>
      <c r="T14" s="389">
        <v>25</v>
      </c>
      <c r="AA14" s="5"/>
      <c r="AB14" s="5"/>
      <c r="AC14" s="5"/>
    </row>
    <row r="15" spans="1:29" s="7" customFormat="1" ht="21.75" customHeight="1" thickBot="1" x14ac:dyDescent="0.3">
      <c r="A15" s="388"/>
      <c r="B15" s="389"/>
      <c r="C15" s="389"/>
      <c r="D15" s="390"/>
      <c r="E15"/>
      <c r="F15" s="29" t="s">
        <v>356</v>
      </c>
      <c r="G15" s="288">
        <v>2</v>
      </c>
      <c r="H15" s="308"/>
      <c r="I15" s="308"/>
      <c r="J15"/>
      <c r="K15" s="308"/>
      <c r="L15" s="23"/>
      <c r="M15"/>
      <c r="N15" s="243">
        <v>6</v>
      </c>
      <c r="O15" s="211" t="s">
        <v>414</v>
      </c>
      <c r="P15"/>
      <c r="Q15" s="389"/>
      <c r="R15" s="389"/>
      <c r="S15" s="390"/>
      <c r="T15" s="389"/>
      <c r="AA15" s="5"/>
      <c r="AB15" s="5"/>
      <c r="AC15" s="5"/>
    </row>
    <row r="16" spans="1:29" s="7" customFormat="1" ht="21.75" customHeight="1" thickBot="1" x14ac:dyDescent="0.3">
      <c r="A16" s="388">
        <v>7</v>
      </c>
      <c r="B16" s="389">
        <v>13</v>
      </c>
      <c r="C16" s="389" t="str">
        <f t="shared" ref="C16" si="20">IF(B16="","",VLOOKUP(B16,$B$51:$D$117,2))</f>
        <v>池林　柚香</v>
      </c>
      <c r="D16" s="390" t="str">
        <f t="shared" ref="D16" si="21">IF(B16="","",VLOOKUP(B16,$B$50:$D$116,3))</f>
        <v>市立銚子</v>
      </c>
      <c r="E16"/>
      <c r="F16" s="215"/>
      <c r="G16" s="265"/>
      <c r="H16" s="308"/>
      <c r="I16" s="308"/>
      <c r="J16"/>
      <c r="K16" s="308"/>
      <c r="L16" s="23"/>
      <c r="M16" s="272"/>
      <c r="N16" s="323"/>
      <c r="O16" s="302"/>
      <c r="P16"/>
      <c r="Q16" s="389">
        <v>2</v>
      </c>
      <c r="R16" s="389" t="str">
        <f t="shared" ref="R16" si="22">IF(Q16="","",VLOOKUP(Q16,$B$51:$D$117,2))</f>
        <v>和野　帆花</v>
      </c>
      <c r="S16" s="390" t="str">
        <f t="shared" ref="S16" si="23">IF(Q16="","",VLOOKUP(Q16,$B$51:$D$117,3))</f>
        <v>拓大紅陵</v>
      </c>
      <c r="T16" s="389">
        <v>26</v>
      </c>
      <c r="W16" s="9"/>
      <c r="X16" s="9"/>
      <c r="AA16" s="5"/>
      <c r="AB16" s="5"/>
      <c r="AC16" s="5"/>
    </row>
    <row r="17" spans="1:29" s="7" customFormat="1" ht="21.75" customHeight="1" thickBot="1" x14ac:dyDescent="0.3">
      <c r="A17" s="388"/>
      <c r="B17" s="389"/>
      <c r="C17" s="389"/>
      <c r="D17" s="390"/>
      <c r="E17" s="211"/>
      <c r="F17" s="247">
        <v>0</v>
      </c>
      <c r="G17" s="23" t="s">
        <v>421</v>
      </c>
      <c r="H17" s="262"/>
      <c r="I17" s="308"/>
      <c r="J17"/>
      <c r="K17" s="308"/>
      <c r="L17" s="23"/>
      <c r="M17" s="272"/>
      <c r="N17"/>
      <c r="O17" s="252">
        <v>7</v>
      </c>
      <c r="P17" s="274"/>
      <c r="Q17" s="389"/>
      <c r="R17" s="389"/>
      <c r="S17" s="390"/>
      <c r="T17" s="389"/>
      <c r="W17" s="9"/>
      <c r="X17" s="9"/>
      <c r="AA17" s="5"/>
      <c r="AB17" s="5"/>
      <c r="AC17" s="5"/>
    </row>
    <row r="18" spans="1:29" s="7" customFormat="1" ht="21.75" customHeight="1" thickBot="1" x14ac:dyDescent="0.3">
      <c r="A18" s="388">
        <v>8</v>
      </c>
      <c r="B18" s="389">
        <v>16</v>
      </c>
      <c r="C18" s="389" t="str">
        <f t="shared" ref="C18" si="24">IF(B18="","",VLOOKUP(B18,$B$51:$D$117,2))</f>
        <v>水野　さやの</v>
      </c>
      <c r="D18" s="390" t="str">
        <f t="shared" ref="D18" si="25">IF(B18="","",VLOOKUP(B18,$B$50:$D$116,3))</f>
        <v>佐原</v>
      </c>
      <c r="E18"/>
      <c r="F18" s="248">
        <v>0</v>
      </c>
      <c r="G18" s="308"/>
      <c r="H18" s="233">
        <v>6</v>
      </c>
      <c r="I18" s="308"/>
      <c r="J18"/>
      <c r="K18" s="281"/>
      <c r="L18" s="212"/>
      <c r="M18" s="282"/>
      <c r="N18" t="s">
        <v>425</v>
      </c>
      <c r="P18" s="239">
        <v>5</v>
      </c>
      <c r="Q18" s="389">
        <v>24</v>
      </c>
      <c r="R18" s="389" t="str">
        <f t="shared" ref="R18" si="26">IF(Q18="","",VLOOKUP(Q18,$B$51:$D$117,2))</f>
        <v>佐久間　七菜</v>
      </c>
      <c r="S18" s="390" t="str">
        <f t="shared" ref="S18" si="27">IF(Q18="","",VLOOKUP(Q18,$B$51:$D$117,3))</f>
        <v>千葉南</v>
      </c>
      <c r="T18" s="389">
        <v>27</v>
      </c>
      <c r="W18" s="9"/>
      <c r="X18" s="9"/>
      <c r="AA18" s="5"/>
      <c r="AB18" s="5"/>
      <c r="AC18" s="5"/>
    </row>
    <row r="19" spans="1:29" s="7" customFormat="1" ht="21.75" customHeight="1" thickBot="1" x14ac:dyDescent="0.3">
      <c r="A19" s="388"/>
      <c r="B19" s="389"/>
      <c r="C19" s="389"/>
      <c r="D19" s="390"/>
      <c r="E19" s="211"/>
      <c r="F19" s="231" t="s">
        <v>359</v>
      </c>
      <c r="G19" s="262"/>
      <c r="H19"/>
      <c r="I19" s="308"/>
      <c r="J19"/>
      <c r="K19" s="281"/>
      <c r="M19" s="257">
        <v>0</v>
      </c>
      <c r="N19" s="218"/>
      <c r="O19" s="277">
        <v>1</v>
      </c>
      <c r="P19" s="276" t="s">
        <v>347</v>
      </c>
      <c r="Q19" s="389"/>
      <c r="R19" s="389"/>
      <c r="S19" s="390"/>
      <c r="T19" s="389"/>
      <c r="W19" s="9"/>
      <c r="X19" s="9"/>
      <c r="AA19" s="5"/>
      <c r="AB19" s="5"/>
      <c r="AC19" s="5"/>
    </row>
    <row r="20" spans="1:29" s="7" customFormat="1" ht="21.75" customHeight="1" thickBot="1" x14ac:dyDescent="0.3">
      <c r="A20" s="388">
        <v>9</v>
      </c>
      <c r="B20" s="389">
        <v>32</v>
      </c>
      <c r="C20" s="389" t="str">
        <f t="shared" ref="C20" si="28">IF(B20="","",VLOOKUP(B20,$B$51:$D$117,2))</f>
        <v>齊藤　光咲</v>
      </c>
      <c r="D20" s="390" t="str">
        <f t="shared" ref="D20" si="29">IF(B20="","",VLOOKUP(B20,$B$50:$D$116,3))</f>
        <v>日体大柏</v>
      </c>
      <c r="E20"/>
      <c r="G20" s="290">
        <v>9</v>
      </c>
      <c r="H20"/>
      <c r="I20" s="308"/>
      <c r="J20"/>
      <c r="K20" s="264"/>
      <c r="L20"/>
      <c r="M20" s="23"/>
      <c r="N20" s="23"/>
      <c r="O20" s="265"/>
      <c r="P20"/>
      <c r="Q20" s="389">
        <v>36</v>
      </c>
      <c r="R20" s="389" t="str">
        <f t="shared" ref="R20" si="30">IF(Q20="","",VLOOKUP(Q20,$B$51:$D$117,2))</f>
        <v>増子　由姫美</v>
      </c>
      <c r="S20" s="390" t="str">
        <f t="shared" ref="S20" si="31">IF(Q20="","",VLOOKUP(Q20,$B$51:$D$117,3))</f>
        <v>船橋東</v>
      </c>
      <c r="T20" s="389">
        <v>28</v>
      </c>
      <c r="W20" s="9"/>
      <c r="X20" s="9"/>
      <c r="AA20" s="5"/>
      <c r="AB20" s="5"/>
      <c r="AC20" s="5"/>
    </row>
    <row r="21" spans="1:29" s="7" customFormat="1" ht="21.75" customHeight="1" thickBot="1" x14ac:dyDescent="0.3">
      <c r="A21" s="388"/>
      <c r="B21" s="389"/>
      <c r="C21" s="389"/>
      <c r="D21" s="390"/>
      <c r="E21" s="266"/>
      <c r="F21" s="289">
        <v>9</v>
      </c>
      <c r="G21"/>
      <c r="H21"/>
      <c r="I21" s="308"/>
      <c r="J21" s="251">
        <v>2</v>
      </c>
      <c r="K21" s="332">
        <v>3</v>
      </c>
      <c r="L21"/>
      <c r="M21" s="23"/>
      <c r="N21" s="43"/>
      <c r="O21" t="s">
        <v>415</v>
      </c>
      <c r="P21" s="255">
        <v>1</v>
      </c>
      <c r="Q21" s="389"/>
      <c r="R21" s="389"/>
      <c r="S21" s="390"/>
      <c r="T21" s="389"/>
      <c r="W21" s="9"/>
      <c r="X21" s="9"/>
      <c r="AA21" s="5"/>
      <c r="AB21" s="5"/>
      <c r="AC21" s="5"/>
    </row>
    <row r="22" spans="1:29" s="7" customFormat="1" ht="21.75" customHeight="1" thickBot="1" x14ac:dyDescent="0.3">
      <c r="A22" s="388">
        <v>10</v>
      </c>
      <c r="B22" s="389">
        <v>33</v>
      </c>
      <c r="C22" s="389" t="str">
        <f t="shared" ref="C22" si="32">IF(B22="","",VLOOKUP(B22,$B$51:$D$117,2))</f>
        <v>戸井田　わかな</v>
      </c>
      <c r="D22" s="390" t="str">
        <f t="shared" ref="D22" si="33">IF(B22="","",VLOOKUP(B22,$B$50:$D$116,3))</f>
        <v>日体大柏</v>
      </c>
      <c r="E22" s="284"/>
      <c r="F22" s="287">
        <v>6</v>
      </c>
      <c r="G22"/>
      <c r="H22"/>
      <c r="I22" s="23"/>
      <c r="J22" s="249" t="s">
        <v>453</v>
      </c>
      <c r="K22" s="333"/>
      <c r="L22"/>
      <c r="M22"/>
      <c r="N22" s="301">
        <v>4</v>
      </c>
      <c r="O22" s="302"/>
      <c r="P22"/>
      <c r="Q22" s="389">
        <v>7</v>
      </c>
      <c r="R22" s="389" t="str">
        <f t="shared" ref="R22" si="34">IF(Q22="","",VLOOKUP(Q22,$B$51:$D$117,2))</f>
        <v>髙橋　日和</v>
      </c>
      <c r="S22" s="390" t="str">
        <f t="shared" ref="S22" si="35">IF(Q22="","",VLOOKUP(Q22,$B$51:$D$117,3))</f>
        <v>木更津総合</v>
      </c>
      <c r="T22" s="389">
        <v>29</v>
      </c>
      <c r="W22" s="9"/>
      <c r="X22" s="9"/>
      <c r="AA22" s="5"/>
      <c r="AB22" s="5"/>
      <c r="AC22" s="5"/>
    </row>
    <row r="23" spans="1:29" s="7" customFormat="1" ht="21.75" customHeight="1" thickBot="1" x14ac:dyDescent="0.3">
      <c r="A23" s="388"/>
      <c r="B23" s="389"/>
      <c r="C23" s="389"/>
      <c r="D23" s="390"/>
      <c r="F23" t="s">
        <v>361</v>
      </c>
      <c r="G23" s="292">
        <v>5</v>
      </c>
      <c r="I23" s="212"/>
      <c r="J23"/>
      <c r="K23" s="23"/>
      <c r="L23"/>
      <c r="M23"/>
      <c r="N23"/>
      <c r="O23" s="252">
        <v>5</v>
      </c>
      <c r="P23" s="274"/>
      <c r="Q23" s="389"/>
      <c r="R23" s="389"/>
      <c r="S23" s="390"/>
      <c r="T23" s="389"/>
      <c r="W23" s="9"/>
      <c r="X23" s="9"/>
      <c r="AA23" s="5"/>
      <c r="AB23" s="5"/>
      <c r="AC23" s="5"/>
    </row>
    <row r="24" spans="1:29" s="7" customFormat="1" ht="21.75" customHeight="1" thickBot="1" x14ac:dyDescent="0.25">
      <c r="A24" s="388">
        <v>11</v>
      </c>
      <c r="B24" s="389">
        <v>35</v>
      </c>
      <c r="C24" s="389" t="str">
        <f t="shared" ref="C24" si="36">IF(B24="","",VLOOKUP(B24,$B$51:$D$117,2))</f>
        <v>喜尾　美月</v>
      </c>
      <c r="D24" s="390" t="str">
        <f t="shared" ref="D24" si="37">IF(B24="","",VLOOKUP(B24,$B$50:$D$116,3))</f>
        <v>船橋東</v>
      </c>
      <c r="E24" s="248">
        <v>8</v>
      </c>
      <c r="F24" s="212"/>
      <c r="G24" s="310"/>
      <c r="I24" s="212"/>
      <c r="J24"/>
      <c r="K24" s="23"/>
      <c r="L24"/>
      <c r="M24"/>
      <c r="N24"/>
      <c r="O24" s="239"/>
      <c r="P24"/>
      <c r="Q24" s="389">
        <v>31</v>
      </c>
      <c r="R24" s="389" t="str">
        <f t="shared" ref="R24" si="38">IF(Q24="","",VLOOKUP(Q24,$B$51:$D$117,2))</f>
        <v>髙岡　珠里</v>
      </c>
      <c r="S24" s="390" t="str">
        <f t="shared" ref="S24" si="39">IF(Q24="","",VLOOKUP(Q24,$B$51:$D$117,3))</f>
        <v>日体大柏</v>
      </c>
      <c r="T24" s="389">
        <v>30</v>
      </c>
      <c r="W24" s="9"/>
      <c r="X24" s="9"/>
    </row>
    <row r="25" spans="1:29" s="7" customFormat="1" ht="21.75" customHeight="1" thickBot="1" x14ac:dyDescent="0.25">
      <c r="A25" s="388"/>
      <c r="B25" s="389"/>
      <c r="C25" s="389"/>
      <c r="D25" s="390"/>
      <c r="E25" s="266" t="s">
        <v>330</v>
      </c>
      <c r="F25" s="267"/>
      <c r="G25" s="308"/>
      <c r="H25"/>
      <c r="I25" s="23"/>
      <c r="J25"/>
      <c r="K25" s="23"/>
      <c r="L25"/>
      <c r="M25"/>
      <c r="N25" s="239">
        <v>2</v>
      </c>
      <c r="O25" s="275" t="s">
        <v>416</v>
      </c>
      <c r="P25" s="274"/>
      <c r="Q25" s="389"/>
      <c r="R25" s="389"/>
      <c r="S25" s="390"/>
      <c r="T25" s="389"/>
      <c r="W25" s="9"/>
      <c r="X25" s="9"/>
    </row>
    <row r="26" spans="1:29" s="7" customFormat="1" ht="21.75" customHeight="1" thickBot="1" x14ac:dyDescent="0.25">
      <c r="A26" s="388">
        <v>12</v>
      </c>
      <c r="B26" s="389">
        <v>34</v>
      </c>
      <c r="C26" s="389" t="str">
        <f t="shared" ref="C26" si="40">IF(B26="","",VLOOKUP(B26,$B$51:$D$117,2))</f>
        <v>山下　莉未</v>
      </c>
      <c r="D26" s="390" t="str">
        <f t="shared" ref="D26" si="41">IF(B26="","",VLOOKUP(B26,$B$50:$D$116,3))</f>
        <v>西武台千葉</v>
      </c>
      <c r="E26" s="25"/>
      <c r="F26" s="268">
        <v>1</v>
      </c>
      <c r="G26" s="308" t="s">
        <v>422</v>
      </c>
      <c r="H26" s="29">
        <v>0</v>
      </c>
      <c r="I26" s="23"/>
      <c r="J26"/>
      <c r="K26" s="23"/>
      <c r="L26"/>
      <c r="M26" s="308"/>
      <c r="N26" s="274"/>
      <c r="O26"/>
      <c r="P26"/>
      <c r="Q26" s="389">
        <v>6</v>
      </c>
      <c r="R26" s="389" t="str">
        <f t="shared" ref="R26" si="42">IF(Q26="","",VLOOKUP(Q26,$B$51:$D$117,2))</f>
        <v>日下田　杏</v>
      </c>
      <c r="S26" s="390" t="str">
        <f t="shared" ref="S26" si="43">IF(Q26="","",VLOOKUP(Q26,$B$51:$D$117,3))</f>
        <v>木更津総合</v>
      </c>
      <c r="T26" s="389">
        <v>31</v>
      </c>
      <c r="W26" s="9"/>
      <c r="X26" s="9"/>
    </row>
    <row r="27" spans="1:29" s="7" customFormat="1" ht="21.75" customHeight="1" thickBot="1" x14ac:dyDescent="0.25">
      <c r="A27" s="388"/>
      <c r="B27" s="389"/>
      <c r="C27" s="389"/>
      <c r="D27" s="390"/>
      <c r="E27" s="233">
        <v>0</v>
      </c>
      <c r="G27" s="23"/>
      <c r="H27" s="265"/>
      <c r="I27" s="23"/>
      <c r="J27"/>
      <c r="K27" s="23"/>
      <c r="L27"/>
      <c r="M27" s="322"/>
      <c r="N27"/>
      <c r="O27" s="255"/>
      <c r="P27" s="211"/>
      <c r="Q27" s="389"/>
      <c r="R27" s="389"/>
      <c r="S27" s="390"/>
      <c r="T27" s="389"/>
      <c r="W27" s="9"/>
      <c r="X27" s="9"/>
    </row>
    <row r="28" spans="1:29" s="7" customFormat="1" ht="21.75" customHeight="1" thickBot="1" x14ac:dyDescent="0.25">
      <c r="A28" s="388">
        <v>13</v>
      </c>
      <c r="B28" s="389">
        <v>9</v>
      </c>
      <c r="C28" s="389" t="str">
        <f t="shared" ref="C28" si="44">IF(B28="","",VLOOKUP(B28,$B$51:$D$117,2))</f>
        <v>古山　璃子</v>
      </c>
      <c r="D28" s="390" t="str">
        <f t="shared" ref="D28" si="45">IF(B28="","",VLOOKUP(B28,$B$50:$D$116,3))</f>
        <v>成東</v>
      </c>
      <c r="E28"/>
      <c r="F28" s="287"/>
      <c r="G28" s="23"/>
      <c r="H28" s="43"/>
      <c r="I28" s="23"/>
      <c r="J28"/>
      <c r="K28" s="23"/>
      <c r="L28" s="23"/>
      <c r="M28" s="23"/>
      <c r="N28"/>
      <c r="O28" s="239"/>
      <c r="P28"/>
      <c r="Q28" s="389">
        <v>10</v>
      </c>
      <c r="R28" s="389" t="str">
        <f t="shared" ref="R28" si="46">IF(Q28="","",VLOOKUP(Q28,$B$51:$D$117,2))</f>
        <v>髙𣘺　悠月</v>
      </c>
      <c r="S28" s="390" t="str">
        <f t="shared" ref="S28" si="47">IF(Q28="","",VLOOKUP(Q28,$B$51:$D$117,3))</f>
        <v>成東</v>
      </c>
      <c r="T28" s="389">
        <v>32</v>
      </c>
      <c r="W28" s="9"/>
      <c r="X28" s="9"/>
    </row>
    <row r="29" spans="1:29" s="7" customFormat="1" ht="21.75" customHeight="1" thickBot="1" x14ac:dyDescent="0.25">
      <c r="A29" s="388"/>
      <c r="B29" s="389"/>
      <c r="C29" s="389"/>
      <c r="D29" s="390"/>
      <c r="E29" s="266"/>
      <c r="F29" t="s">
        <v>363</v>
      </c>
      <c r="G29" s="291"/>
      <c r="H29" s="23"/>
      <c r="I29" s="23"/>
      <c r="J29"/>
      <c r="K29" s="23"/>
      <c r="L29" s="23"/>
      <c r="M29" s="23"/>
      <c r="N29" s="278"/>
      <c r="O29" s="211" t="s">
        <v>417</v>
      </c>
      <c r="P29" s="211"/>
      <c r="Q29" s="389"/>
      <c r="R29" s="389"/>
      <c r="S29" s="390"/>
      <c r="T29" s="389"/>
      <c r="W29" s="9"/>
      <c r="X29" s="9"/>
    </row>
    <row r="30" spans="1:29" s="7" customFormat="1" ht="21.75" customHeight="1" thickBot="1" x14ac:dyDescent="0.25">
      <c r="A30" s="388">
        <v>14</v>
      </c>
      <c r="B30" s="389">
        <v>37</v>
      </c>
      <c r="C30" s="389" t="str">
        <f t="shared" ref="C30" si="48">IF(B30="","",VLOOKUP(B30,$B$51:$D$117,2))</f>
        <v>伊藤　優来</v>
      </c>
      <c r="D30" s="390" t="str">
        <f t="shared" ref="D30" si="49">IF(B30="","",VLOOKUP(B30,$B$50:$D$116,3))</f>
        <v>昭和学院</v>
      </c>
      <c r="E30"/>
      <c r="F30" s="212"/>
      <c r="G30" s="261">
        <v>0</v>
      </c>
      <c r="H30" s="23"/>
      <c r="I30" s="23"/>
      <c r="J30"/>
      <c r="K30" s="23"/>
      <c r="L30" s="23"/>
      <c r="M30"/>
      <c r="N30" s="252">
        <v>1</v>
      </c>
      <c r="O30" s="309"/>
      <c r="P30" s="295"/>
      <c r="Q30" s="389">
        <v>20</v>
      </c>
      <c r="R30" s="389" t="str">
        <f t="shared" ref="R30" si="50">IF(Q30="","",VLOOKUP(Q30,$B$51:$D$117,2))</f>
        <v>満重　玲奈</v>
      </c>
      <c r="S30" s="390" t="str">
        <f t="shared" ref="S30" si="51">IF(Q30="","",VLOOKUP(Q30,$B$51:$D$117,3))</f>
        <v>秀明八千代</v>
      </c>
      <c r="T30" s="389">
        <v>33</v>
      </c>
      <c r="W30" s="9"/>
      <c r="X30" s="9"/>
    </row>
    <row r="31" spans="1:29" s="7" customFormat="1" ht="21.75" customHeight="1" x14ac:dyDescent="0.2">
      <c r="A31" s="388"/>
      <c r="B31" s="389"/>
      <c r="C31" s="389"/>
      <c r="D31" s="390"/>
      <c r="E31" s="211"/>
      <c r="F31" s="246" t="s">
        <v>578</v>
      </c>
      <c r="G31"/>
      <c r="H31" s="23"/>
      <c r="I31" s="43"/>
      <c r="J31"/>
      <c r="K31" s="23"/>
      <c r="L31" s="23"/>
      <c r="M31"/>
      <c r="N31"/>
      <c r="O31" s="252">
        <v>2</v>
      </c>
      <c r="P31"/>
      <c r="Q31" s="389"/>
      <c r="R31" s="389"/>
      <c r="S31" s="390"/>
      <c r="T31" s="389"/>
      <c r="W31" s="9"/>
      <c r="X31" s="9"/>
    </row>
    <row r="32" spans="1:29" ht="21.75" customHeight="1" thickBot="1" x14ac:dyDescent="0.3">
      <c r="A32" s="388">
        <v>15</v>
      </c>
      <c r="B32" s="389">
        <v>12</v>
      </c>
      <c r="C32" s="389" t="str">
        <f t="shared" ref="C32" si="52">IF(B32="","",VLOOKUP(B32,$B$51:$D$117,2))</f>
        <v>高木偲衣花</v>
      </c>
      <c r="D32" s="390" t="str">
        <f t="shared" ref="D32" si="53">IF(B32="","",VLOOKUP(B32,$B$50:$D$116,3))</f>
        <v>成田</v>
      </c>
      <c r="E32" s="216"/>
      <c r="F32" s="248">
        <v>1</v>
      </c>
      <c r="G32"/>
      <c r="H32" s="23" t="s">
        <v>451</v>
      </c>
      <c r="I32" s="278"/>
      <c r="J32" s="24"/>
      <c r="K32" s="23"/>
      <c r="L32" s="43"/>
      <c r="M32" t="s">
        <v>452</v>
      </c>
      <c r="N32"/>
      <c r="O32" s="239"/>
      <c r="P32"/>
      <c r="Q32" s="389">
        <v>18</v>
      </c>
      <c r="R32" s="389" t="str">
        <f t="shared" ref="R32" si="54">IF(Q32="","",VLOOKUP(Q32,$B$51:$D$117,2))</f>
        <v>村越　星空</v>
      </c>
      <c r="S32" s="390" t="str">
        <f t="shared" ref="S32" si="55">IF(Q32="","",VLOOKUP(Q32,$B$51:$D$117,3))</f>
        <v>秀明八千代</v>
      </c>
      <c r="T32" s="389">
        <v>34</v>
      </c>
      <c r="W32" s="44"/>
    </row>
    <row r="33" spans="1:29" ht="21.75" customHeight="1" thickBot="1" x14ac:dyDescent="0.3">
      <c r="A33" s="388"/>
      <c r="B33" s="389"/>
      <c r="C33" s="389"/>
      <c r="D33" s="390"/>
      <c r="E33"/>
      <c r="F33" s="213" t="s">
        <v>366</v>
      </c>
      <c r="G33" s="311" t="s">
        <v>580</v>
      </c>
      <c r="H33" s="308"/>
      <c r="I33" s="233">
        <v>0</v>
      </c>
      <c r="J33"/>
      <c r="K33"/>
      <c r="L33" s="301"/>
      <c r="M33"/>
      <c r="N33" s="239">
        <v>0</v>
      </c>
      <c r="O33" s="275" t="s">
        <v>418</v>
      </c>
      <c r="P33" s="274"/>
      <c r="Q33" s="389"/>
      <c r="R33" s="389"/>
      <c r="S33" s="390"/>
      <c r="T33" s="389"/>
      <c r="W33" s="44"/>
    </row>
    <row r="34" spans="1:29" ht="21.75" customHeight="1" thickBot="1" x14ac:dyDescent="0.3">
      <c r="A34" s="388">
        <v>16</v>
      </c>
      <c r="B34" s="389">
        <v>5</v>
      </c>
      <c r="C34" s="389" t="str">
        <f t="shared" ref="C34" si="56">IF(B34="","",VLOOKUP(B34,$B$51:$D$117,2))</f>
        <v>蜂谷　江莉香</v>
      </c>
      <c r="D34" s="390" t="str">
        <f t="shared" ref="D34" si="57">IF(B34="","",VLOOKUP(B34,$B$50:$D$116,3))</f>
        <v>木更津総合</v>
      </c>
      <c r="E34" s="284"/>
      <c r="F34" s="293"/>
      <c r="G34" s="312"/>
      <c r="H34" s="308"/>
      <c r="I34"/>
      <c r="J34"/>
      <c r="K34"/>
      <c r="L34" s="308"/>
      <c r="M34" s="23"/>
      <c r="N34" s="265"/>
      <c r="O34"/>
      <c r="P34"/>
      <c r="Q34" s="389">
        <v>8</v>
      </c>
      <c r="R34" s="389" t="str">
        <f t="shared" ref="R34" si="58">IF(Q34="","",VLOOKUP(Q34,$B$51:$D$117,2))</f>
        <v>平松　沙紀</v>
      </c>
      <c r="S34" s="390" t="str">
        <f t="shared" ref="S34" si="59">IF(Q34="","",VLOOKUP(Q34,$B$51:$D$117,3))</f>
        <v>東金</v>
      </c>
      <c r="T34" s="389">
        <v>35</v>
      </c>
      <c r="W34" s="44"/>
    </row>
    <row r="35" spans="1:29" ht="21.75" customHeight="1" x14ac:dyDescent="0.25">
      <c r="A35" s="388"/>
      <c r="B35" s="389"/>
      <c r="C35" s="389"/>
      <c r="D35" s="390"/>
      <c r="E35"/>
      <c r="F35" s="250">
        <v>6</v>
      </c>
      <c r="G35" s="308"/>
      <c r="H35" s="308"/>
      <c r="I35"/>
      <c r="J35"/>
      <c r="K35"/>
      <c r="L35" s="308"/>
      <c r="M35" s="23"/>
      <c r="N35"/>
      <c r="O35" s="255" t="s">
        <v>577</v>
      </c>
      <c r="P35" s="211"/>
      <c r="Q35" s="389"/>
      <c r="R35" s="389"/>
      <c r="S35" s="390"/>
      <c r="T35" s="389"/>
      <c r="W35" s="44"/>
    </row>
    <row r="36" spans="1:29" ht="21.75" customHeight="1" thickBot="1" x14ac:dyDescent="0.3">
      <c r="A36" s="388">
        <v>17</v>
      </c>
      <c r="B36" s="389">
        <v>22</v>
      </c>
      <c r="C36" s="389" t="str">
        <f t="shared" ref="C36" si="60">IF(B36="","",VLOOKUP(B36,$B$51:$D$117,2))</f>
        <v>髙橋　凛</v>
      </c>
      <c r="D36" s="390" t="str">
        <f t="shared" ref="D36" si="61">IF(B36="","",VLOOKUP(B36,$B$50:$D$116,3))</f>
        <v>千葉経済</v>
      </c>
      <c r="E36" s="245">
        <v>1</v>
      </c>
      <c r="G36" s="313" t="s">
        <v>423</v>
      </c>
      <c r="H36" s="321"/>
      <c r="I36"/>
      <c r="J36"/>
      <c r="K36"/>
      <c r="L36" s="308"/>
      <c r="M36" s="23"/>
      <c r="N36" t="s">
        <v>426</v>
      </c>
      <c r="O36"/>
      <c r="P36" s="251">
        <v>0</v>
      </c>
      <c r="Q36" s="389">
        <v>11</v>
      </c>
      <c r="R36" s="389" t="str">
        <f t="shared" ref="R36" si="62">IF(Q36="","",VLOOKUP(Q36,$B$51:$D$117,2))</f>
        <v>青木心優</v>
      </c>
      <c r="S36" s="390" t="str">
        <f t="shared" ref="S36" si="63">IF(Q36="","",VLOOKUP(Q36,$B$51:$D$117,3))</f>
        <v>成田</v>
      </c>
      <c r="T36" s="389">
        <v>36</v>
      </c>
      <c r="W36" s="44"/>
    </row>
    <row r="37" spans="1:29" ht="21.75" customHeight="1" thickBot="1" x14ac:dyDescent="0.3">
      <c r="A37" s="388"/>
      <c r="B37" s="389"/>
      <c r="C37" s="389"/>
      <c r="D37" s="390"/>
      <c r="E37" s="231" t="s">
        <v>345</v>
      </c>
      <c r="F37" s="269">
        <v>6</v>
      </c>
      <c r="G37" s="23"/>
      <c r="H37" s="261" t="s">
        <v>581</v>
      </c>
      <c r="I37"/>
      <c r="J37"/>
      <c r="K37"/>
      <c r="L37"/>
      <c r="M37" s="301">
        <v>3</v>
      </c>
      <c r="N37"/>
      <c r="O37" s="271">
        <v>2</v>
      </c>
      <c r="P37" t="s">
        <v>351</v>
      </c>
      <c r="Q37" s="389"/>
      <c r="R37" s="389"/>
      <c r="S37" s="390"/>
      <c r="T37" s="389"/>
      <c r="W37" s="44"/>
    </row>
    <row r="38" spans="1:29" ht="21.75" customHeight="1" thickBot="1" x14ac:dyDescent="0.3">
      <c r="A38" s="388">
        <v>18</v>
      </c>
      <c r="B38" s="389">
        <v>1</v>
      </c>
      <c r="C38" s="389" t="str">
        <f t="shared" ref="C38" si="64">IF(B38="","",VLOOKUP(B38,$B$51:$D$117,2))</f>
        <v>丸山　彩綺</v>
      </c>
      <c r="D38" s="390" t="str">
        <f t="shared" ref="D38" si="65">IF(B38="","",VLOOKUP(B38,$B$50:$D$116,3))</f>
        <v>拓大紅陵</v>
      </c>
      <c r="E38"/>
      <c r="F38" s="304"/>
      <c r="G38" s="23"/>
      <c r="H38"/>
      <c r="I38"/>
      <c r="J38"/>
      <c r="K38"/>
      <c r="L38"/>
      <c r="M38" s="308"/>
      <c r="N38" s="23"/>
      <c r="O38" s="24"/>
      <c r="P38" s="279"/>
      <c r="Q38" s="389">
        <v>25</v>
      </c>
      <c r="R38" s="389" t="str">
        <f t="shared" ref="R38" si="66">IF(Q38="","",VLOOKUP(Q38,$B$51:$D$117,2))</f>
        <v>柳瀬　真生</v>
      </c>
      <c r="S38" s="390" t="str">
        <f t="shared" ref="S38" si="67">IF(Q38="","",VLOOKUP(Q38,$B$51:$D$117,3))</f>
        <v>習志野</v>
      </c>
      <c r="T38" s="389">
        <v>37</v>
      </c>
      <c r="W38" s="44"/>
    </row>
    <row r="39" spans="1:29" ht="21.75" customHeight="1" thickBot="1" x14ac:dyDescent="0.3">
      <c r="A39" s="388"/>
      <c r="B39" s="389"/>
      <c r="C39" s="389"/>
      <c r="D39" s="390"/>
      <c r="E39" s="261">
        <v>9</v>
      </c>
      <c r="F39" s="305" t="s">
        <v>411</v>
      </c>
      <c r="G39" s="279"/>
      <c r="H39"/>
      <c r="I39"/>
      <c r="J39"/>
      <c r="K39"/>
      <c r="L39"/>
      <c r="M39" s="308"/>
      <c r="N39" s="23"/>
      <c r="O39" t="s">
        <v>419</v>
      </c>
      <c r="P39" s="252">
        <v>8</v>
      </c>
      <c r="Q39" s="389"/>
      <c r="R39" s="389"/>
      <c r="S39" s="390"/>
      <c r="T39" s="389"/>
      <c r="W39" s="44"/>
    </row>
    <row r="40" spans="1:29" ht="21.75" customHeight="1" thickBot="1" x14ac:dyDescent="0.3">
      <c r="A40" s="388">
        <v>19</v>
      </c>
      <c r="B40" s="389">
        <v>21</v>
      </c>
      <c r="C40" s="389" t="str">
        <f t="shared" ref="C40" si="68">IF(B40="","",VLOOKUP(B40,$B$51:$D$117,2))</f>
        <v>矢部　日菜</v>
      </c>
      <c r="D40" s="390" t="str">
        <f t="shared" ref="D40" si="69">IF(B40="","",VLOOKUP(B40,$B$50:$D$116,3))</f>
        <v>秀明八千代</v>
      </c>
      <c r="E40" s="216"/>
      <c r="F40" s="223"/>
      <c r="G40" s="233">
        <v>1</v>
      </c>
      <c r="H40"/>
      <c r="I40"/>
      <c r="J40"/>
      <c r="K40"/>
      <c r="L40"/>
      <c r="M40"/>
      <c r="N40" s="301">
        <v>5</v>
      </c>
      <c r="O40"/>
      <c r="P40" s="295"/>
      <c r="Q40" s="389">
        <v>3</v>
      </c>
      <c r="R40" s="389" t="str">
        <f t="shared" ref="R40" si="70">IF(Q40="","",VLOOKUP(Q40,$B$51:$D$117,2))</f>
        <v>岡村　咲穂</v>
      </c>
      <c r="S40" s="390" t="str">
        <f t="shared" ref="S40" si="71">IF(Q40="","",VLOOKUP(Q40,$B$51:$D$117,3))</f>
        <v>拓大紅陵</v>
      </c>
      <c r="T40" s="389">
        <v>38</v>
      </c>
      <c r="W40" s="44"/>
    </row>
    <row r="41" spans="1:29" ht="21.75" customHeight="1" x14ac:dyDescent="0.25">
      <c r="A41" s="388"/>
      <c r="B41" s="389"/>
      <c r="C41" s="389"/>
      <c r="D41" s="390"/>
      <c r="E41"/>
      <c r="F41" s="250">
        <v>2</v>
      </c>
      <c r="G41"/>
      <c r="H41"/>
      <c r="I41"/>
      <c r="J41"/>
      <c r="K41"/>
      <c r="L41"/>
      <c r="M41"/>
      <c r="N41"/>
      <c r="O41" s="306">
        <v>5</v>
      </c>
      <c r="P41"/>
      <c r="Q41" s="389"/>
      <c r="R41" s="389"/>
      <c r="S41" s="390"/>
      <c r="T41" s="389"/>
      <c r="W41" s="44"/>
    </row>
    <row r="42" spans="1:29" ht="21.75" customHeight="1" x14ac:dyDescent="0.25">
      <c r="A42" s="397"/>
      <c r="B42" s="392"/>
      <c r="C42" s="392" t="s">
        <v>183</v>
      </c>
      <c r="D42" s="391" t="str">
        <f t="shared" ref="D42" si="72">IF(B42="","",VLOOKUP(B42,$B$50:$D$116,3))</f>
        <v/>
      </c>
      <c r="E42"/>
      <c r="F42"/>
      <c r="G42"/>
      <c r="H42"/>
      <c r="I42"/>
      <c r="J42"/>
      <c r="K42"/>
      <c r="L42"/>
      <c r="M42"/>
      <c r="N42"/>
      <c r="O42"/>
      <c r="P42"/>
      <c r="Q42" s="392"/>
      <c r="R42" s="392" t="str">
        <f t="shared" ref="R42" si="73">IF(Q42="","",VLOOKUP(Q42,$B$51:$D$117,2))</f>
        <v/>
      </c>
      <c r="S42" s="391" t="str">
        <f t="shared" ref="S42" si="74">IF(Q42="","",VLOOKUP(Q42,$B$51:$D$117,3))</f>
        <v/>
      </c>
      <c r="T42" s="392"/>
      <c r="W42" s="44"/>
    </row>
    <row r="43" spans="1:29" s="161" customFormat="1" ht="21.75" customHeight="1" x14ac:dyDescent="0.25">
      <c r="A43" s="397"/>
      <c r="B43" s="392"/>
      <c r="C43" s="392"/>
      <c r="D43" s="391"/>
      <c r="E43"/>
      <c r="F43"/>
      <c r="G43"/>
      <c r="H43"/>
      <c r="I43"/>
      <c r="J43"/>
      <c r="K43"/>
      <c r="L43"/>
      <c r="M43"/>
      <c r="N43"/>
      <c r="O43"/>
      <c r="P43"/>
      <c r="Q43" s="392"/>
      <c r="R43" s="392"/>
      <c r="S43" s="391"/>
      <c r="T43" s="392"/>
      <c r="U43" s="5"/>
      <c r="V43" s="5"/>
      <c r="W43" s="44"/>
      <c r="Y43" s="5"/>
      <c r="Z43" s="5"/>
      <c r="AA43" s="5"/>
      <c r="AB43" s="5"/>
      <c r="AC43" s="5"/>
    </row>
    <row r="44" spans="1:29" s="161" customFormat="1" ht="21.75" customHeight="1" x14ac:dyDescent="0.25">
      <c r="A44" s="388"/>
      <c r="B44" s="389">
        <v>5</v>
      </c>
      <c r="C44" s="389" t="str">
        <f t="shared" ref="C44" si="75">IF(B44="","",VLOOKUP(B44,$B$51:$D$117,2))</f>
        <v>蜂谷　江莉香</v>
      </c>
      <c r="D44" s="390" t="str">
        <f t="shared" ref="D44" si="76">IF(B44="","",VLOOKUP(B44,$B$50:$D$116,3))</f>
        <v>木更津総合</v>
      </c>
      <c r="E44" s="3"/>
      <c r="F44" s="10">
        <v>0</v>
      </c>
      <c r="G44" s="3"/>
      <c r="H44"/>
      <c r="I44"/>
      <c r="J44"/>
      <c r="K44"/>
      <c r="L44"/>
      <c r="M44"/>
      <c r="N44"/>
      <c r="O44"/>
      <c r="P44"/>
      <c r="Q44" s="47"/>
      <c r="R44" s="47"/>
      <c r="S44" s="46"/>
      <c r="T44" s="47"/>
      <c r="U44" s="5"/>
      <c r="V44" s="5"/>
      <c r="W44" s="44"/>
      <c r="Y44" s="5"/>
      <c r="Z44" s="5"/>
      <c r="AA44" s="5"/>
      <c r="AB44" s="5"/>
      <c r="AC44" s="5"/>
    </row>
    <row r="45" spans="1:29" s="161" customFormat="1" ht="21.75" customHeight="1" thickBot="1" x14ac:dyDescent="0.3">
      <c r="A45" s="388"/>
      <c r="B45" s="389"/>
      <c r="C45" s="389"/>
      <c r="D45" s="390"/>
      <c r="E45" s="224"/>
      <c r="F45" s="237" t="s">
        <v>454</v>
      </c>
      <c r="G45" s="225"/>
      <c r="H45"/>
      <c r="I45"/>
      <c r="J45"/>
      <c r="K45"/>
      <c r="L45"/>
      <c r="M45"/>
      <c r="N45"/>
      <c r="O45"/>
      <c r="P45"/>
      <c r="Q45" s="47"/>
      <c r="R45" s="47"/>
      <c r="S45" s="46"/>
      <c r="T45" s="47"/>
      <c r="U45" s="5"/>
      <c r="V45" s="5"/>
      <c r="W45" s="44"/>
      <c r="Y45" s="5"/>
      <c r="Z45" s="5"/>
      <c r="AA45" s="5"/>
      <c r="AB45" s="5"/>
      <c r="AC45" s="5"/>
    </row>
    <row r="46" spans="1:29" s="161" customFormat="1" ht="21.75" customHeight="1" thickBot="1" x14ac:dyDescent="0.3">
      <c r="A46" s="388"/>
      <c r="B46" s="389">
        <v>3</v>
      </c>
      <c r="C46" s="389" t="str">
        <f t="shared" ref="C46" si="77">IF(B46="","",VLOOKUP(B46,$B$51:$D$117,2))</f>
        <v>岡村　咲穂</v>
      </c>
      <c r="D46" s="390" t="str">
        <f t="shared" ref="D46" si="78">IF(B46="","",VLOOKUP(B46,$B$50:$D$116,3))</f>
        <v>拓大紅陵</v>
      </c>
      <c r="E46" s="339"/>
      <c r="F46" s="340"/>
      <c r="G46" s="341"/>
      <c r="H46"/>
      <c r="I46"/>
      <c r="J46"/>
      <c r="K46"/>
      <c r="L46"/>
      <c r="M46"/>
      <c r="N46"/>
      <c r="O46"/>
      <c r="P46"/>
      <c r="Q46" s="47"/>
      <c r="R46" s="47"/>
      <c r="S46" s="46"/>
      <c r="T46" s="47"/>
      <c r="U46" s="5"/>
      <c r="V46" s="5"/>
      <c r="W46" s="44"/>
      <c r="Y46" s="5"/>
      <c r="Z46" s="5"/>
      <c r="AA46" s="5"/>
      <c r="AB46" s="5"/>
      <c r="AC46" s="5"/>
    </row>
    <row r="47" spans="1:29" s="161" customFormat="1" ht="21.75" customHeight="1" x14ac:dyDescent="0.25">
      <c r="A47" s="388"/>
      <c r="B47" s="389"/>
      <c r="C47" s="389"/>
      <c r="D47" s="390"/>
      <c r="E47" s="3"/>
      <c r="F47" s="200">
        <v>2</v>
      </c>
      <c r="G47" s="3"/>
      <c r="H47"/>
      <c r="I47"/>
      <c r="J47"/>
      <c r="K47"/>
      <c r="L47"/>
      <c r="M47"/>
      <c r="N47"/>
      <c r="O47"/>
      <c r="P47"/>
      <c r="Q47" s="47"/>
      <c r="R47" s="47"/>
      <c r="S47" s="46"/>
      <c r="T47" s="47"/>
      <c r="U47" s="5"/>
      <c r="V47" s="5"/>
      <c r="W47" s="44"/>
      <c r="Y47" s="5"/>
      <c r="Z47" s="5"/>
      <c r="AA47" s="5"/>
      <c r="AB47" s="5"/>
      <c r="AC47" s="5"/>
    </row>
    <row r="48" spans="1:29" s="161" customFormat="1" ht="17" thickBot="1" x14ac:dyDescent="0.3">
      <c r="A48" s="6"/>
      <c r="B48" s="6"/>
      <c r="D48" s="11"/>
      <c r="E48" s="16"/>
      <c r="F48" s="20"/>
      <c r="G48" s="20"/>
      <c r="H48" s="20"/>
      <c r="I48" s="20"/>
      <c r="J48" s="20"/>
      <c r="K48" s="19"/>
      <c r="L48" s="16"/>
      <c r="M48" s="21"/>
      <c r="N48" s="21"/>
      <c r="O48" s="20"/>
      <c r="P48" s="20"/>
      <c r="Q48" s="5"/>
      <c r="S48" s="11"/>
      <c r="T48" s="5"/>
      <c r="U48" s="5"/>
      <c r="V48" s="5"/>
      <c r="Y48" s="5"/>
      <c r="Z48" s="5"/>
      <c r="AA48" s="5"/>
      <c r="AB48" s="5"/>
      <c r="AC48" s="5"/>
    </row>
    <row r="49" spans="1:29" s="161" customFormat="1" ht="17" thickBot="1" x14ac:dyDescent="0.3">
      <c r="A49" s="393" t="s">
        <v>59</v>
      </c>
      <c r="B49" s="394"/>
      <c r="C49" s="395"/>
      <c r="D49" s="396"/>
      <c r="E49" s="16"/>
      <c r="F49" s="20"/>
      <c r="G49" s="20"/>
      <c r="H49" s="20"/>
      <c r="I49" s="20"/>
      <c r="J49" s="20"/>
      <c r="K49" s="19"/>
      <c r="L49" s="16"/>
      <c r="M49" s="21"/>
      <c r="N49" s="21"/>
      <c r="O49" s="20"/>
      <c r="P49" s="20"/>
      <c r="Q49" s="5"/>
      <c r="S49" s="11"/>
      <c r="T49" s="5"/>
      <c r="U49" s="5"/>
      <c r="V49" s="5"/>
      <c r="Y49" s="5"/>
      <c r="Z49" s="5"/>
      <c r="AA49" s="5"/>
      <c r="AB49" s="5"/>
      <c r="AC49" s="5"/>
    </row>
    <row r="50" spans="1:29" s="161" customFormat="1" x14ac:dyDescent="0.25">
      <c r="A50" s="6"/>
      <c r="B50" s="38" t="s">
        <v>60</v>
      </c>
      <c r="C50" s="220" t="s">
        <v>0</v>
      </c>
      <c r="D50" s="39" t="s">
        <v>1</v>
      </c>
      <c r="E50" s="16"/>
      <c r="F50" s="20"/>
      <c r="G50" s="20"/>
      <c r="H50" s="20"/>
      <c r="I50" s="20"/>
      <c r="J50" s="20"/>
      <c r="K50" s="19"/>
      <c r="L50" s="16"/>
      <c r="M50" s="21"/>
      <c r="N50" s="21"/>
      <c r="O50" s="20"/>
      <c r="P50" s="20"/>
      <c r="Q50" s="5"/>
      <c r="S50" s="11"/>
      <c r="T50" s="5"/>
      <c r="U50" s="5"/>
      <c r="V50" s="5"/>
      <c r="Y50" s="5"/>
      <c r="Z50" s="5"/>
      <c r="AA50" s="5"/>
      <c r="AB50" s="5"/>
      <c r="AC50" s="5"/>
    </row>
    <row r="51" spans="1:29" s="161" customFormat="1" x14ac:dyDescent="0.25">
      <c r="A51" s="6"/>
      <c r="B51" s="40">
        <v>1</v>
      </c>
      <c r="C51" s="41" t="s">
        <v>239</v>
      </c>
      <c r="D51" s="42" t="s">
        <v>7</v>
      </c>
      <c r="E51" s="16"/>
      <c r="F51" s="20"/>
      <c r="G51" s="20"/>
      <c r="H51" s="20"/>
      <c r="I51" s="20"/>
      <c r="J51" s="20"/>
      <c r="K51" s="19"/>
      <c r="L51" s="16"/>
      <c r="M51" s="21"/>
      <c r="N51" s="21"/>
      <c r="O51" s="20"/>
      <c r="P51" s="20"/>
      <c r="Q51" s="5"/>
      <c r="S51" s="11"/>
      <c r="T51" s="5"/>
      <c r="U51" s="5"/>
      <c r="V51" s="5"/>
      <c r="Y51" s="5"/>
      <c r="Z51" s="5"/>
      <c r="AA51" s="5"/>
      <c r="AB51" s="5"/>
      <c r="AC51" s="5"/>
    </row>
    <row r="52" spans="1:29" s="161" customFormat="1" x14ac:dyDescent="0.25">
      <c r="A52" s="6"/>
      <c r="B52" s="40">
        <v>2</v>
      </c>
      <c r="C52" s="41" t="s">
        <v>300</v>
      </c>
      <c r="D52" s="42" t="s">
        <v>7</v>
      </c>
      <c r="E52" s="16"/>
      <c r="F52" s="20"/>
      <c r="G52" s="20"/>
      <c r="H52" s="20"/>
      <c r="I52" s="20"/>
      <c r="J52" s="20"/>
      <c r="K52" s="19"/>
      <c r="L52" s="16"/>
      <c r="M52" s="21"/>
      <c r="N52" s="21"/>
      <c r="O52" s="20"/>
      <c r="P52" s="20"/>
      <c r="Q52" s="5"/>
      <c r="S52" s="11"/>
      <c r="T52" s="5"/>
      <c r="U52" s="5"/>
      <c r="V52" s="5"/>
      <c r="Y52" s="5"/>
      <c r="Z52" s="5"/>
      <c r="AA52" s="5"/>
      <c r="AB52" s="5"/>
      <c r="AC52" s="5"/>
    </row>
    <row r="53" spans="1:29" s="16" customFormat="1" x14ac:dyDescent="0.25">
      <c r="A53" s="6"/>
      <c r="B53" s="40">
        <v>3</v>
      </c>
      <c r="C53" s="41" t="s">
        <v>190</v>
      </c>
      <c r="D53" s="42" t="s">
        <v>7</v>
      </c>
      <c r="E53" s="16" t="s">
        <v>202</v>
      </c>
      <c r="F53" s="20"/>
      <c r="G53" s="20"/>
      <c r="H53" s="20"/>
      <c r="I53" s="20"/>
      <c r="J53" s="20"/>
      <c r="K53" s="19"/>
      <c r="M53" s="21"/>
      <c r="N53" s="21"/>
      <c r="O53" s="20"/>
      <c r="P53" s="20"/>
      <c r="Q53" s="5"/>
      <c r="R53" s="161"/>
      <c r="S53" s="11"/>
      <c r="T53" s="5"/>
      <c r="U53" s="5"/>
      <c r="V53" s="5"/>
      <c r="W53" s="161"/>
      <c r="X53" s="161"/>
      <c r="Y53" s="5"/>
      <c r="Z53" s="5"/>
      <c r="AA53" s="5"/>
      <c r="AB53" s="5"/>
      <c r="AC53" s="5"/>
    </row>
    <row r="54" spans="1:29" s="16" customFormat="1" x14ac:dyDescent="0.25">
      <c r="A54" s="6"/>
      <c r="B54" s="40">
        <v>4</v>
      </c>
      <c r="C54" s="41" t="s">
        <v>301</v>
      </c>
      <c r="D54" s="42" t="s">
        <v>7</v>
      </c>
      <c r="E54" s="16" t="s">
        <v>202</v>
      </c>
      <c r="F54" s="20"/>
      <c r="G54" s="20"/>
      <c r="H54" s="20"/>
      <c r="I54" s="20"/>
      <c r="J54" s="20"/>
      <c r="K54" s="19"/>
      <c r="M54" s="21"/>
      <c r="N54" s="21"/>
      <c r="O54" s="20"/>
      <c r="P54" s="20"/>
      <c r="Q54" s="5"/>
      <c r="R54" s="161"/>
      <c r="S54" s="11"/>
      <c r="T54" s="5"/>
      <c r="U54" s="5"/>
      <c r="V54" s="5"/>
      <c r="W54" s="161"/>
      <c r="X54" s="161"/>
      <c r="Y54" s="5"/>
      <c r="Z54" s="5"/>
      <c r="AA54" s="5"/>
      <c r="AB54" s="5"/>
      <c r="AC54" s="5"/>
    </row>
    <row r="55" spans="1:29" s="16" customFormat="1" x14ac:dyDescent="0.25">
      <c r="A55" s="6"/>
      <c r="B55" s="40">
        <v>5</v>
      </c>
      <c r="C55" s="41" t="s">
        <v>302</v>
      </c>
      <c r="D55" s="42" t="s">
        <v>8</v>
      </c>
      <c r="F55" s="20"/>
      <c r="G55" s="20"/>
      <c r="H55" s="20"/>
      <c r="I55" s="20"/>
      <c r="J55" s="20"/>
      <c r="K55" s="19"/>
      <c r="M55" s="21"/>
      <c r="N55" s="21"/>
      <c r="O55" s="20"/>
      <c r="P55" s="20"/>
      <c r="Q55" s="5"/>
      <c r="R55" s="161"/>
      <c r="S55" s="11"/>
      <c r="T55" s="5"/>
      <c r="U55" s="5"/>
      <c r="V55" s="5"/>
      <c r="W55" s="161"/>
      <c r="X55" s="161"/>
      <c r="Y55" s="5"/>
      <c r="Z55" s="5"/>
      <c r="AA55" s="5"/>
      <c r="AB55" s="5"/>
      <c r="AC55" s="5"/>
    </row>
    <row r="56" spans="1:29" s="16" customFormat="1" x14ac:dyDescent="0.25">
      <c r="A56" s="6"/>
      <c r="B56" s="40">
        <v>6</v>
      </c>
      <c r="C56" s="41" t="s">
        <v>303</v>
      </c>
      <c r="D56" s="42" t="s">
        <v>8</v>
      </c>
      <c r="F56" s="20"/>
      <c r="G56" s="20"/>
      <c r="H56" s="20"/>
      <c r="I56" s="20"/>
      <c r="J56" s="20"/>
      <c r="K56" s="19"/>
      <c r="M56" s="21"/>
      <c r="N56" s="21"/>
      <c r="O56" s="20"/>
      <c r="P56" s="20"/>
      <c r="Q56" s="5"/>
      <c r="R56" s="161"/>
      <c r="S56" s="11"/>
      <c r="T56" s="5"/>
      <c r="U56" s="5"/>
      <c r="V56" s="5"/>
      <c r="W56" s="161"/>
      <c r="X56" s="161"/>
      <c r="Y56" s="5"/>
      <c r="Z56" s="5"/>
      <c r="AA56" s="5"/>
      <c r="AB56" s="5"/>
      <c r="AC56" s="5"/>
    </row>
    <row r="57" spans="1:29" s="16" customFormat="1" x14ac:dyDescent="0.25">
      <c r="A57" s="6"/>
      <c r="B57" s="40">
        <v>7</v>
      </c>
      <c r="C57" s="41" t="s">
        <v>304</v>
      </c>
      <c r="D57" s="42" t="s">
        <v>8</v>
      </c>
      <c r="E57" s="16" t="s">
        <v>202</v>
      </c>
      <c r="F57" s="20"/>
      <c r="G57" s="20"/>
      <c r="H57" s="20"/>
      <c r="I57" s="20"/>
      <c r="J57" s="20"/>
      <c r="K57" s="19"/>
      <c r="M57" s="21"/>
      <c r="N57" s="21"/>
      <c r="O57" s="20"/>
      <c r="P57" s="20"/>
      <c r="Q57" s="5"/>
      <c r="R57" s="161"/>
      <c r="S57" s="11"/>
      <c r="T57" s="5"/>
      <c r="U57" s="5"/>
      <c r="V57" s="5"/>
      <c r="W57" s="161"/>
      <c r="X57" s="161"/>
      <c r="Y57" s="5"/>
      <c r="Z57" s="5"/>
      <c r="AA57" s="5"/>
      <c r="AB57" s="5"/>
      <c r="AC57" s="5"/>
    </row>
    <row r="58" spans="1:29" s="16" customFormat="1" x14ac:dyDescent="0.25">
      <c r="A58" s="6"/>
      <c r="B58" s="40">
        <v>8</v>
      </c>
      <c r="C58" s="41" t="s">
        <v>243</v>
      </c>
      <c r="D58" s="42" t="s">
        <v>10</v>
      </c>
      <c r="F58" s="20"/>
      <c r="G58" s="20"/>
      <c r="H58" s="20"/>
      <c r="I58" s="20"/>
      <c r="J58" s="20"/>
      <c r="K58" s="19"/>
      <c r="M58" s="21"/>
      <c r="N58" s="21"/>
      <c r="O58" s="20"/>
      <c r="P58" s="20"/>
      <c r="Q58" s="5"/>
      <c r="R58" s="161"/>
      <c r="S58" s="11"/>
      <c r="T58" s="5"/>
      <c r="U58" s="5"/>
      <c r="V58" s="5"/>
      <c r="W58" s="161"/>
      <c r="X58" s="161"/>
      <c r="Y58" s="5"/>
      <c r="Z58" s="5"/>
      <c r="AA58" s="5"/>
      <c r="AB58" s="5"/>
      <c r="AC58" s="5"/>
    </row>
    <row r="59" spans="1:29" s="16" customFormat="1" x14ac:dyDescent="0.25">
      <c r="A59" s="6"/>
      <c r="B59" s="40">
        <v>9</v>
      </c>
      <c r="C59" s="41" t="s">
        <v>156</v>
      </c>
      <c r="D59" s="42" t="s">
        <v>103</v>
      </c>
      <c r="F59" s="20"/>
      <c r="G59" s="20"/>
      <c r="H59" s="20"/>
      <c r="I59" s="20"/>
      <c r="J59" s="20"/>
      <c r="K59" s="19"/>
      <c r="M59" s="21"/>
      <c r="N59" s="21"/>
      <c r="O59" s="20"/>
      <c r="P59" s="20"/>
      <c r="Q59" s="5"/>
      <c r="R59" s="161"/>
      <c r="S59" s="11"/>
      <c r="T59" s="5"/>
      <c r="U59" s="5"/>
      <c r="V59" s="5"/>
      <c r="W59" s="161"/>
      <c r="X59" s="161"/>
      <c r="Y59" s="5"/>
      <c r="Z59" s="5"/>
      <c r="AA59" s="5"/>
      <c r="AB59" s="5"/>
      <c r="AC59" s="5"/>
    </row>
    <row r="60" spans="1:29" s="16" customFormat="1" x14ac:dyDescent="0.25">
      <c r="A60" s="6"/>
      <c r="B60" s="40">
        <v>10</v>
      </c>
      <c r="C60" s="41" t="s">
        <v>244</v>
      </c>
      <c r="D60" s="42" t="s">
        <v>103</v>
      </c>
      <c r="F60" s="20"/>
      <c r="G60" s="20"/>
      <c r="H60" s="20"/>
      <c r="I60" s="20"/>
      <c r="J60" s="20"/>
      <c r="K60" s="19"/>
      <c r="M60" s="21"/>
      <c r="N60" s="21"/>
      <c r="O60" s="20"/>
      <c r="P60" s="20"/>
      <c r="Q60" s="5"/>
      <c r="R60" s="161"/>
      <c r="S60" s="11"/>
      <c r="T60" s="5"/>
      <c r="U60" s="5"/>
      <c r="V60" s="5"/>
      <c r="W60" s="161"/>
      <c r="X60" s="161"/>
      <c r="Y60" s="5"/>
      <c r="Z60" s="5"/>
      <c r="AA60" s="5"/>
      <c r="AB60" s="5"/>
      <c r="AC60" s="5"/>
    </row>
    <row r="61" spans="1:29" s="16" customFormat="1" x14ac:dyDescent="0.25">
      <c r="A61" s="6"/>
      <c r="B61" s="40">
        <v>11</v>
      </c>
      <c r="C61" s="41" t="s">
        <v>270</v>
      </c>
      <c r="D61" s="42" t="s">
        <v>15</v>
      </c>
      <c r="F61" s="20"/>
      <c r="G61" s="20"/>
      <c r="H61" s="20"/>
      <c r="I61" s="20"/>
      <c r="J61" s="20"/>
      <c r="K61" s="19"/>
      <c r="M61" s="21"/>
      <c r="N61" s="21"/>
      <c r="O61" s="20"/>
      <c r="P61" s="20"/>
      <c r="Q61" s="5"/>
      <c r="R61" s="161"/>
      <c r="S61" s="11"/>
      <c r="T61" s="5"/>
      <c r="U61" s="5"/>
      <c r="V61" s="5"/>
      <c r="W61" s="161"/>
      <c r="X61" s="161"/>
      <c r="Y61" s="5"/>
      <c r="Z61" s="5"/>
      <c r="AA61" s="5"/>
      <c r="AB61" s="5"/>
      <c r="AC61" s="5"/>
    </row>
    <row r="62" spans="1:29" s="16" customFormat="1" x14ac:dyDescent="0.25">
      <c r="A62" s="6"/>
      <c r="B62" s="40">
        <v>12</v>
      </c>
      <c r="C62" s="41" t="s">
        <v>305</v>
      </c>
      <c r="D62" s="42" t="s">
        <v>15</v>
      </c>
      <c r="F62" s="20"/>
      <c r="G62" s="20"/>
      <c r="H62" s="20"/>
      <c r="I62" s="20"/>
      <c r="J62" s="20"/>
      <c r="K62" s="19"/>
      <c r="M62" s="21"/>
      <c r="N62" s="21"/>
      <c r="O62" s="20"/>
      <c r="P62" s="20"/>
      <c r="Q62" s="5"/>
      <c r="R62" s="161"/>
      <c r="S62" s="11"/>
      <c r="T62" s="5"/>
      <c r="U62" s="5"/>
      <c r="V62" s="5"/>
      <c r="W62" s="161"/>
      <c r="X62" s="161"/>
      <c r="Y62" s="5"/>
      <c r="Z62" s="5"/>
      <c r="AA62" s="5"/>
      <c r="AB62" s="5"/>
      <c r="AC62" s="5"/>
    </row>
    <row r="63" spans="1:29" s="16" customFormat="1" x14ac:dyDescent="0.25">
      <c r="A63" s="6"/>
      <c r="B63" s="40">
        <v>13</v>
      </c>
      <c r="C63" s="41" t="s">
        <v>160</v>
      </c>
      <c r="D63" s="42" t="s">
        <v>90</v>
      </c>
      <c r="F63" s="20"/>
      <c r="G63" s="20"/>
      <c r="H63" s="20"/>
      <c r="I63" s="20"/>
      <c r="J63" s="20"/>
      <c r="K63" s="19"/>
      <c r="M63" s="21"/>
      <c r="N63" s="21"/>
      <c r="O63" s="20"/>
      <c r="P63" s="20"/>
      <c r="Q63" s="5"/>
      <c r="R63" s="161"/>
      <c r="S63" s="11"/>
      <c r="T63" s="5"/>
      <c r="U63" s="5"/>
      <c r="V63" s="5"/>
      <c r="W63" s="161"/>
      <c r="X63" s="161"/>
      <c r="Y63" s="5"/>
      <c r="Z63" s="5"/>
      <c r="AA63" s="5"/>
      <c r="AB63" s="5"/>
      <c r="AC63" s="5"/>
    </row>
    <row r="64" spans="1:29" s="16" customFormat="1" x14ac:dyDescent="0.25">
      <c r="A64" s="6"/>
      <c r="B64" s="40">
        <v>14</v>
      </c>
      <c r="C64" s="41" t="s">
        <v>306</v>
      </c>
      <c r="D64" s="42" t="s">
        <v>90</v>
      </c>
      <c r="F64" s="20"/>
      <c r="G64" s="20"/>
      <c r="H64" s="20"/>
      <c r="I64" s="20"/>
      <c r="J64" s="20"/>
      <c r="K64" s="19"/>
      <c r="M64" s="21"/>
      <c r="N64" s="21"/>
      <c r="O64" s="20"/>
      <c r="P64" s="20"/>
      <c r="Q64" s="5"/>
      <c r="R64" s="161"/>
      <c r="S64" s="11"/>
      <c r="T64" s="5"/>
      <c r="U64" s="5"/>
      <c r="V64" s="5"/>
      <c r="W64" s="161"/>
      <c r="X64" s="161"/>
      <c r="Y64" s="5"/>
      <c r="Z64" s="5"/>
      <c r="AA64" s="5"/>
      <c r="AB64" s="5"/>
      <c r="AC64" s="5"/>
    </row>
    <row r="65" spans="1:29" s="16" customFormat="1" x14ac:dyDescent="0.25">
      <c r="A65" s="6"/>
      <c r="B65" s="40">
        <v>15</v>
      </c>
      <c r="C65" s="41" t="s">
        <v>307</v>
      </c>
      <c r="D65" s="42" t="s">
        <v>16</v>
      </c>
      <c r="F65" s="20"/>
      <c r="G65" s="20"/>
      <c r="H65" s="20"/>
      <c r="I65" s="20"/>
      <c r="J65" s="20"/>
      <c r="K65" s="19"/>
      <c r="M65" s="21"/>
      <c r="N65" s="21"/>
      <c r="O65" s="20"/>
      <c r="P65" s="20"/>
      <c r="Q65" s="5"/>
      <c r="R65" s="161"/>
      <c r="S65" s="11"/>
      <c r="T65" s="5"/>
      <c r="U65" s="5"/>
      <c r="V65" s="5"/>
      <c r="W65" s="161"/>
      <c r="X65" s="161"/>
      <c r="Y65" s="5"/>
      <c r="Z65" s="5"/>
      <c r="AA65" s="5"/>
      <c r="AB65" s="5"/>
      <c r="AC65" s="5"/>
    </row>
    <row r="66" spans="1:29" s="16" customFormat="1" x14ac:dyDescent="0.25">
      <c r="A66" s="6"/>
      <c r="B66" s="40">
        <v>16</v>
      </c>
      <c r="C66" s="41" t="s">
        <v>308</v>
      </c>
      <c r="D66" s="42" t="s">
        <v>16</v>
      </c>
      <c r="F66" s="20"/>
      <c r="G66" s="20"/>
      <c r="H66" s="20"/>
      <c r="I66" s="20"/>
      <c r="J66" s="20"/>
      <c r="K66" s="19"/>
      <c r="M66" s="21"/>
      <c r="N66" s="21"/>
      <c r="O66" s="20"/>
      <c r="P66" s="20"/>
      <c r="Q66" s="5"/>
      <c r="R66" s="161"/>
      <c r="S66" s="11"/>
      <c r="T66" s="5"/>
      <c r="U66" s="5"/>
      <c r="V66" s="5"/>
      <c r="W66" s="161"/>
      <c r="X66" s="161"/>
      <c r="Y66" s="5"/>
      <c r="Z66" s="5"/>
      <c r="AA66" s="5"/>
      <c r="AB66" s="5"/>
      <c r="AC66" s="5"/>
    </row>
    <row r="67" spans="1:29" s="16" customFormat="1" x14ac:dyDescent="0.25">
      <c r="A67" s="6"/>
      <c r="B67" s="40">
        <v>17</v>
      </c>
      <c r="C67" s="41" t="s">
        <v>309</v>
      </c>
      <c r="D67" s="42" t="s">
        <v>49</v>
      </c>
      <c r="F67" s="20"/>
      <c r="G67" s="20"/>
      <c r="H67" s="20"/>
      <c r="I67" s="20"/>
      <c r="J67" s="20"/>
      <c r="K67" s="19"/>
      <c r="M67" s="21"/>
      <c r="N67" s="21"/>
      <c r="O67" s="20"/>
      <c r="P67" s="20"/>
      <c r="Q67" s="5"/>
      <c r="R67" s="161"/>
      <c r="S67" s="11"/>
      <c r="T67" s="5"/>
      <c r="U67" s="5"/>
      <c r="V67" s="5"/>
      <c r="W67" s="161"/>
      <c r="X67" s="161"/>
      <c r="Y67" s="5"/>
      <c r="Z67" s="5"/>
      <c r="AA67" s="5"/>
      <c r="AB67" s="5"/>
      <c r="AC67" s="5"/>
    </row>
    <row r="68" spans="1:29" s="16" customFormat="1" x14ac:dyDescent="0.25">
      <c r="A68" s="6"/>
      <c r="B68" s="40">
        <v>18</v>
      </c>
      <c r="C68" s="41" t="s">
        <v>310</v>
      </c>
      <c r="D68" s="42" t="s">
        <v>49</v>
      </c>
      <c r="F68" s="20"/>
      <c r="G68" s="20"/>
      <c r="H68" s="20"/>
      <c r="I68" s="20"/>
      <c r="J68" s="20"/>
      <c r="K68" s="19"/>
      <c r="M68" s="21"/>
      <c r="N68" s="21"/>
      <c r="O68" s="20"/>
      <c r="P68" s="20"/>
      <c r="Q68" s="5"/>
      <c r="R68" s="161"/>
      <c r="S68" s="11"/>
      <c r="T68" s="5"/>
      <c r="U68" s="5"/>
      <c r="V68" s="5"/>
      <c r="W68" s="161"/>
      <c r="X68" s="161"/>
      <c r="Y68" s="5"/>
      <c r="Z68" s="5"/>
      <c r="AA68" s="5"/>
      <c r="AB68" s="5"/>
      <c r="AC68" s="5"/>
    </row>
    <row r="69" spans="1:29" s="16" customFormat="1" x14ac:dyDescent="0.25">
      <c r="A69" s="6"/>
      <c r="B69" s="40">
        <v>19</v>
      </c>
      <c r="C69" s="41" t="s">
        <v>311</v>
      </c>
      <c r="D69" s="42" t="s">
        <v>49</v>
      </c>
      <c r="E69" s="16" t="s">
        <v>202</v>
      </c>
      <c r="F69" s="20"/>
      <c r="G69" s="20"/>
      <c r="H69" s="20"/>
      <c r="I69" s="20"/>
      <c r="J69" s="20"/>
      <c r="K69" s="19"/>
      <c r="M69" s="21"/>
      <c r="N69" s="21"/>
      <c r="O69" s="20"/>
      <c r="P69" s="20"/>
      <c r="Q69" s="5"/>
      <c r="R69" s="161"/>
      <c r="S69" s="11"/>
      <c r="T69" s="5"/>
      <c r="U69" s="5"/>
      <c r="V69" s="5"/>
      <c r="W69" s="161"/>
      <c r="X69" s="161"/>
      <c r="Y69" s="5"/>
      <c r="Z69" s="5"/>
      <c r="AA69" s="5"/>
      <c r="AB69" s="5"/>
      <c r="AC69" s="5"/>
    </row>
    <row r="70" spans="1:29" s="16" customFormat="1" x14ac:dyDescent="0.25">
      <c r="A70" s="6"/>
      <c r="B70" s="40">
        <v>20</v>
      </c>
      <c r="C70" s="41" t="s">
        <v>312</v>
      </c>
      <c r="D70" s="42" t="s">
        <v>49</v>
      </c>
      <c r="E70" s="16" t="s">
        <v>202</v>
      </c>
      <c r="F70" s="20"/>
      <c r="G70" s="20"/>
      <c r="H70" s="20"/>
      <c r="I70" s="20"/>
      <c r="J70" s="20"/>
      <c r="K70" s="19"/>
      <c r="M70" s="21"/>
      <c r="N70" s="21"/>
      <c r="O70" s="20"/>
      <c r="P70" s="20"/>
      <c r="Q70" s="5"/>
      <c r="R70" s="161"/>
      <c r="S70" s="11"/>
      <c r="T70" s="5"/>
      <c r="U70" s="5"/>
      <c r="V70" s="5"/>
      <c r="W70" s="161"/>
      <c r="X70" s="161"/>
      <c r="Y70" s="5"/>
      <c r="Z70" s="5"/>
      <c r="AA70" s="5"/>
      <c r="AB70" s="5"/>
      <c r="AC70" s="5"/>
    </row>
    <row r="71" spans="1:29" s="16" customFormat="1" x14ac:dyDescent="0.25">
      <c r="A71" s="6"/>
      <c r="B71" s="40">
        <v>21</v>
      </c>
      <c r="C71" s="41" t="s">
        <v>313</v>
      </c>
      <c r="D71" s="42" t="s">
        <v>49</v>
      </c>
      <c r="E71" s="16" t="s">
        <v>202</v>
      </c>
      <c r="F71" s="20"/>
      <c r="G71" s="20"/>
      <c r="H71" s="20"/>
      <c r="I71" s="20"/>
      <c r="J71" s="20"/>
      <c r="K71" s="19"/>
      <c r="M71" s="21"/>
      <c r="N71" s="21"/>
      <c r="O71" s="20"/>
      <c r="P71" s="20"/>
      <c r="Q71" s="5"/>
      <c r="R71" s="161"/>
      <c r="S71" s="11"/>
      <c r="T71" s="5"/>
      <c r="U71" s="5"/>
      <c r="V71" s="5"/>
      <c r="W71" s="161"/>
      <c r="X71" s="161"/>
      <c r="Y71" s="5"/>
      <c r="Z71" s="5"/>
      <c r="AA71" s="5"/>
      <c r="AB71" s="5"/>
      <c r="AC71" s="5"/>
    </row>
    <row r="72" spans="1:29" s="16" customFormat="1" x14ac:dyDescent="0.25">
      <c r="A72" s="6"/>
      <c r="B72" s="40">
        <v>22</v>
      </c>
      <c r="C72" s="41" t="s">
        <v>159</v>
      </c>
      <c r="D72" s="42" t="s">
        <v>12</v>
      </c>
      <c r="F72" s="20"/>
      <c r="G72" s="20"/>
      <c r="H72" s="20"/>
      <c r="I72" s="20"/>
      <c r="J72" s="20"/>
      <c r="K72" s="19"/>
      <c r="M72" s="21"/>
      <c r="N72" s="21"/>
      <c r="O72" s="20"/>
      <c r="P72" s="20"/>
      <c r="Q72" s="5"/>
      <c r="R72" s="161"/>
      <c r="S72" s="11"/>
      <c r="T72" s="5"/>
      <c r="U72" s="5"/>
      <c r="V72" s="5"/>
      <c r="W72" s="161"/>
      <c r="X72" s="161"/>
      <c r="Y72" s="5"/>
      <c r="Z72" s="5"/>
      <c r="AA72" s="5"/>
      <c r="AB72" s="5"/>
      <c r="AC72" s="5"/>
    </row>
    <row r="73" spans="1:29" s="16" customFormat="1" x14ac:dyDescent="0.25">
      <c r="A73" s="6"/>
      <c r="B73" s="40">
        <v>23</v>
      </c>
      <c r="C73" s="41" t="s">
        <v>257</v>
      </c>
      <c r="D73" s="42" t="s">
        <v>81</v>
      </c>
      <c r="F73" s="20"/>
      <c r="G73" s="20"/>
      <c r="H73" s="20"/>
      <c r="I73" s="20"/>
      <c r="J73" s="20"/>
      <c r="K73" s="19"/>
      <c r="M73" s="21"/>
      <c r="N73" s="21"/>
      <c r="O73" s="20"/>
      <c r="P73" s="20"/>
      <c r="Q73" s="5"/>
      <c r="R73" s="161"/>
      <c r="S73" s="11"/>
      <c r="T73" s="5"/>
      <c r="U73" s="5"/>
      <c r="V73" s="5"/>
      <c r="W73" s="161"/>
      <c r="X73" s="161"/>
      <c r="Y73" s="5"/>
      <c r="Z73" s="5"/>
      <c r="AA73" s="5"/>
      <c r="AB73" s="5"/>
      <c r="AC73" s="5"/>
    </row>
    <row r="74" spans="1:29" s="16" customFormat="1" x14ac:dyDescent="0.25">
      <c r="A74" s="6"/>
      <c r="B74" s="40">
        <v>24</v>
      </c>
      <c r="C74" s="41" t="s">
        <v>314</v>
      </c>
      <c r="D74" s="42" t="s">
        <v>81</v>
      </c>
      <c r="F74" s="20"/>
      <c r="G74" s="20"/>
      <c r="H74" s="20"/>
      <c r="I74" s="20"/>
      <c r="J74" s="20"/>
      <c r="K74" s="19"/>
      <c r="M74" s="21"/>
      <c r="N74" s="21"/>
      <c r="O74" s="20"/>
      <c r="P74" s="20"/>
      <c r="Q74" s="5"/>
      <c r="R74" s="161"/>
      <c r="S74" s="11"/>
      <c r="T74" s="5"/>
      <c r="U74" s="5"/>
      <c r="V74" s="5"/>
      <c r="W74" s="161"/>
      <c r="X74" s="161"/>
      <c r="Y74" s="5"/>
      <c r="Z74" s="5"/>
      <c r="AA74" s="5"/>
      <c r="AB74" s="5"/>
      <c r="AC74" s="5"/>
    </row>
    <row r="75" spans="1:29" s="16" customFormat="1" x14ac:dyDescent="0.25">
      <c r="A75" s="6"/>
      <c r="B75" s="40">
        <v>25</v>
      </c>
      <c r="C75" s="41" t="s">
        <v>315</v>
      </c>
      <c r="D75" s="42" t="s">
        <v>61</v>
      </c>
      <c r="F75" s="20"/>
      <c r="G75" s="20"/>
      <c r="H75" s="20"/>
      <c r="I75" s="20"/>
      <c r="J75" s="20"/>
      <c r="K75" s="19"/>
      <c r="M75" s="21"/>
      <c r="N75" s="21"/>
      <c r="O75" s="20"/>
      <c r="P75" s="20"/>
      <c r="Q75" s="5"/>
      <c r="R75" s="161"/>
      <c r="S75" s="11"/>
      <c r="T75" s="5"/>
      <c r="U75" s="5"/>
      <c r="V75" s="5"/>
      <c r="W75" s="161"/>
      <c r="X75" s="161"/>
      <c r="Y75" s="5"/>
      <c r="Z75" s="5"/>
      <c r="AA75" s="5"/>
      <c r="AB75" s="5"/>
      <c r="AC75" s="5"/>
    </row>
    <row r="76" spans="1:29" s="16" customFormat="1" x14ac:dyDescent="0.25">
      <c r="A76" s="6"/>
      <c r="B76" s="40">
        <v>26</v>
      </c>
      <c r="C76" s="41" t="s">
        <v>316</v>
      </c>
      <c r="D76" s="42" t="s">
        <v>61</v>
      </c>
      <c r="F76" s="20"/>
      <c r="G76" s="20"/>
      <c r="H76" s="20"/>
      <c r="I76" s="20"/>
      <c r="J76" s="20"/>
      <c r="K76" s="19"/>
      <c r="M76" s="21"/>
      <c r="N76" s="21"/>
      <c r="O76" s="20"/>
      <c r="P76" s="20"/>
      <c r="Q76" s="5"/>
      <c r="R76" s="161"/>
      <c r="S76" s="11"/>
      <c r="T76" s="5"/>
      <c r="U76" s="5"/>
      <c r="V76" s="5"/>
      <c r="W76" s="161"/>
      <c r="X76" s="161"/>
      <c r="Y76" s="5"/>
      <c r="Z76" s="5"/>
      <c r="AA76" s="5"/>
      <c r="AB76" s="5"/>
      <c r="AC76" s="5"/>
    </row>
    <row r="77" spans="1:29" s="16" customFormat="1" x14ac:dyDescent="0.25">
      <c r="A77" s="6"/>
      <c r="B77" s="40">
        <v>27</v>
      </c>
      <c r="C77" s="41" t="s">
        <v>261</v>
      </c>
      <c r="D77" s="42" t="s">
        <v>14</v>
      </c>
      <c r="F77" s="20"/>
      <c r="G77" s="20"/>
      <c r="H77" s="20"/>
      <c r="I77" s="20"/>
      <c r="J77" s="20"/>
      <c r="K77" s="19"/>
      <c r="M77" s="21"/>
      <c r="N77" s="21"/>
      <c r="O77" s="20"/>
      <c r="P77" s="20"/>
      <c r="Q77" s="5"/>
      <c r="R77" s="161"/>
      <c r="S77" s="11"/>
      <c r="T77" s="5"/>
      <c r="U77" s="5"/>
      <c r="V77" s="5"/>
      <c r="W77" s="161"/>
      <c r="X77" s="161"/>
      <c r="Y77" s="5"/>
      <c r="Z77" s="5"/>
      <c r="AA77" s="5"/>
      <c r="AB77" s="5"/>
      <c r="AC77" s="5"/>
    </row>
    <row r="78" spans="1:29" s="16" customFormat="1" x14ac:dyDescent="0.25">
      <c r="A78" s="6"/>
      <c r="B78" s="40">
        <v>28</v>
      </c>
      <c r="C78" s="41" t="s">
        <v>317</v>
      </c>
      <c r="D78" s="42" t="s">
        <v>14</v>
      </c>
      <c r="F78" s="20"/>
      <c r="G78" s="20"/>
      <c r="H78" s="20"/>
      <c r="I78" s="20"/>
      <c r="J78" s="20"/>
      <c r="K78" s="19"/>
      <c r="M78" s="21"/>
      <c r="N78" s="21"/>
      <c r="O78" s="20"/>
      <c r="P78" s="20"/>
      <c r="Q78" s="5"/>
      <c r="R78" s="161"/>
      <c r="S78" s="11"/>
      <c r="T78" s="5"/>
      <c r="U78" s="5"/>
      <c r="V78" s="5"/>
      <c r="W78" s="161"/>
      <c r="X78" s="161"/>
      <c r="Y78" s="5"/>
      <c r="Z78" s="5"/>
      <c r="AA78" s="5"/>
      <c r="AB78" s="5"/>
      <c r="AC78" s="5"/>
    </row>
    <row r="79" spans="1:29" s="16" customFormat="1" x14ac:dyDescent="0.25">
      <c r="A79" s="6"/>
      <c r="B79" s="40">
        <v>29</v>
      </c>
      <c r="C79" s="41" t="s">
        <v>158</v>
      </c>
      <c r="D79" s="42" t="s">
        <v>19</v>
      </c>
      <c r="F79" s="20"/>
      <c r="G79" s="20"/>
      <c r="H79" s="20"/>
      <c r="I79" s="20"/>
      <c r="J79" s="20"/>
      <c r="K79" s="19"/>
      <c r="M79" s="21"/>
      <c r="N79" s="21"/>
      <c r="O79" s="20"/>
      <c r="P79" s="20"/>
      <c r="Q79" s="5"/>
      <c r="R79" s="161"/>
      <c r="S79" s="11"/>
      <c r="T79" s="5"/>
      <c r="U79" s="5"/>
      <c r="V79" s="5"/>
      <c r="W79" s="161"/>
      <c r="X79" s="161"/>
      <c r="Y79" s="5"/>
      <c r="Z79" s="5"/>
      <c r="AA79" s="5"/>
      <c r="AB79" s="5"/>
      <c r="AC79" s="5"/>
    </row>
    <row r="80" spans="1:29" s="16" customFormat="1" x14ac:dyDescent="0.25">
      <c r="A80" s="6"/>
      <c r="B80" s="40">
        <v>30</v>
      </c>
      <c r="C80" s="41" t="s">
        <v>318</v>
      </c>
      <c r="D80" s="42" t="s">
        <v>19</v>
      </c>
      <c r="F80" s="20"/>
      <c r="G80" s="20"/>
      <c r="H80" s="20"/>
      <c r="I80" s="20"/>
      <c r="J80" s="20"/>
      <c r="K80" s="19"/>
      <c r="M80" s="21"/>
      <c r="N80" s="21"/>
      <c r="O80" s="20"/>
      <c r="P80" s="20"/>
      <c r="Q80" s="5"/>
      <c r="R80" s="161"/>
      <c r="S80" s="11"/>
      <c r="T80" s="5"/>
      <c r="U80" s="5"/>
      <c r="V80" s="5"/>
      <c r="W80" s="161"/>
      <c r="X80" s="161"/>
      <c r="Y80" s="5"/>
      <c r="Z80" s="5"/>
      <c r="AA80" s="5"/>
      <c r="AB80" s="5"/>
      <c r="AC80" s="5"/>
    </row>
    <row r="81" spans="1:29" s="16" customFormat="1" x14ac:dyDescent="0.25">
      <c r="A81" s="6"/>
      <c r="B81" s="40">
        <v>31</v>
      </c>
      <c r="C81" s="41" t="s">
        <v>319</v>
      </c>
      <c r="D81" s="42" t="s">
        <v>19</v>
      </c>
      <c r="E81" s="16" t="s">
        <v>202</v>
      </c>
      <c r="F81" s="20"/>
      <c r="G81" s="20"/>
      <c r="H81" s="20"/>
      <c r="I81" s="20"/>
      <c r="J81" s="20"/>
      <c r="K81" s="19"/>
      <c r="M81" s="21"/>
      <c r="N81" s="21"/>
      <c r="O81" s="20"/>
      <c r="P81" s="20"/>
      <c r="Q81" s="5"/>
      <c r="R81" s="161"/>
      <c r="S81" s="11"/>
      <c r="T81" s="5"/>
      <c r="U81" s="5"/>
      <c r="V81" s="5"/>
      <c r="W81" s="161"/>
      <c r="X81" s="161"/>
      <c r="Y81" s="5"/>
      <c r="Z81" s="5"/>
      <c r="AA81" s="5"/>
      <c r="AB81" s="5"/>
      <c r="AC81" s="5"/>
    </row>
    <row r="82" spans="1:29" s="16" customFormat="1" x14ac:dyDescent="0.25">
      <c r="A82" s="6"/>
      <c r="B82" s="40">
        <v>32</v>
      </c>
      <c r="C82" s="41" t="s">
        <v>320</v>
      </c>
      <c r="D82" s="42" t="s">
        <v>19</v>
      </c>
      <c r="E82" s="16" t="s">
        <v>202</v>
      </c>
      <c r="F82" s="20"/>
      <c r="G82" s="20"/>
      <c r="H82" s="20"/>
      <c r="I82" s="20"/>
      <c r="J82" s="20"/>
      <c r="K82" s="19"/>
      <c r="M82" s="21"/>
      <c r="N82" s="21"/>
      <c r="O82" s="20"/>
      <c r="P82" s="20"/>
      <c r="Q82" s="5"/>
      <c r="R82" s="161"/>
      <c r="S82" s="11"/>
      <c r="T82" s="5"/>
      <c r="U82" s="5"/>
      <c r="V82" s="5"/>
      <c r="W82" s="161"/>
      <c r="X82" s="161"/>
      <c r="Y82" s="5"/>
      <c r="Z82" s="5"/>
      <c r="AA82" s="5"/>
      <c r="AB82" s="5"/>
      <c r="AC82" s="5"/>
    </row>
    <row r="83" spans="1:29" s="16" customFormat="1" x14ac:dyDescent="0.25">
      <c r="A83" s="6"/>
      <c r="B83" s="40">
        <v>33</v>
      </c>
      <c r="C83" s="41" t="s">
        <v>321</v>
      </c>
      <c r="D83" s="42" t="s">
        <v>19</v>
      </c>
      <c r="E83" s="16" t="s">
        <v>202</v>
      </c>
      <c r="F83" s="20"/>
      <c r="G83" s="20"/>
      <c r="H83" s="20"/>
      <c r="I83" s="20"/>
      <c r="J83" s="20"/>
      <c r="K83" s="19"/>
      <c r="M83" s="21"/>
      <c r="N83" s="21"/>
      <c r="O83" s="20"/>
      <c r="P83" s="20"/>
      <c r="Q83" s="5"/>
      <c r="R83" s="161"/>
      <c r="S83" s="11"/>
      <c r="T83" s="5"/>
      <c r="U83" s="5"/>
      <c r="V83" s="5"/>
      <c r="W83" s="161"/>
      <c r="X83" s="161"/>
      <c r="Y83" s="5"/>
      <c r="Z83" s="5"/>
      <c r="AA83" s="5"/>
      <c r="AB83" s="5"/>
      <c r="AC83" s="5"/>
    </row>
    <row r="84" spans="1:29" s="16" customFormat="1" x14ac:dyDescent="0.25">
      <c r="A84" s="6"/>
      <c r="B84" s="40">
        <v>34</v>
      </c>
      <c r="C84" s="41" t="s">
        <v>322</v>
      </c>
      <c r="D84" s="42" t="s">
        <v>50</v>
      </c>
      <c r="F84" s="20"/>
      <c r="G84" s="20"/>
      <c r="H84" s="20"/>
      <c r="I84" s="20"/>
      <c r="J84" s="20"/>
      <c r="K84" s="19"/>
      <c r="M84" s="21"/>
      <c r="N84" s="21"/>
      <c r="O84" s="20"/>
      <c r="P84" s="20"/>
      <c r="Q84" s="5"/>
      <c r="R84" s="161"/>
      <c r="S84" s="11"/>
      <c r="T84" s="5"/>
      <c r="U84" s="5"/>
      <c r="V84" s="5"/>
      <c r="W84" s="161"/>
      <c r="X84" s="161"/>
      <c r="Y84" s="5"/>
      <c r="Z84" s="5"/>
      <c r="AA84" s="5"/>
      <c r="AB84" s="5"/>
      <c r="AC84" s="5"/>
    </row>
    <row r="85" spans="1:29" s="16" customFormat="1" x14ac:dyDescent="0.25">
      <c r="A85" s="6"/>
      <c r="B85" s="40">
        <v>35</v>
      </c>
      <c r="C85" s="41" t="s">
        <v>267</v>
      </c>
      <c r="D85" s="42" t="s">
        <v>80</v>
      </c>
      <c r="F85" s="20"/>
      <c r="G85" s="20"/>
      <c r="H85" s="20"/>
      <c r="I85" s="20"/>
      <c r="J85" s="20"/>
      <c r="K85" s="19"/>
      <c r="M85" s="21"/>
      <c r="N85" s="21"/>
      <c r="O85" s="20"/>
      <c r="P85" s="20"/>
      <c r="Q85" s="5"/>
      <c r="R85" s="161"/>
      <c r="S85" s="11"/>
      <c r="T85" s="5"/>
      <c r="U85" s="5"/>
      <c r="V85" s="5"/>
      <c r="W85" s="161"/>
      <c r="X85" s="161"/>
      <c r="Y85" s="5"/>
      <c r="Z85" s="5"/>
      <c r="AA85" s="5"/>
      <c r="AB85" s="5"/>
      <c r="AC85" s="5"/>
    </row>
    <row r="86" spans="1:29" s="16" customFormat="1" x14ac:dyDescent="0.25">
      <c r="A86" s="6"/>
      <c r="B86" s="40">
        <v>36</v>
      </c>
      <c r="C86" s="41" t="s">
        <v>266</v>
      </c>
      <c r="D86" s="42" t="s">
        <v>80</v>
      </c>
      <c r="F86" s="20"/>
      <c r="G86" s="20"/>
      <c r="H86" s="20"/>
      <c r="I86" s="20"/>
      <c r="J86" s="20"/>
      <c r="K86" s="19"/>
      <c r="M86" s="21"/>
      <c r="N86" s="21"/>
      <c r="O86" s="20"/>
      <c r="P86" s="20"/>
      <c r="Q86" s="5"/>
      <c r="R86" s="161"/>
      <c r="S86" s="11"/>
      <c r="T86" s="5"/>
      <c r="U86" s="5"/>
      <c r="V86" s="5"/>
      <c r="W86" s="161"/>
      <c r="X86" s="161"/>
      <c r="Y86" s="5"/>
      <c r="Z86" s="5"/>
      <c r="AA86" s="5"/>
      <c r="AB86" s="5"/>
      <c r="AC86" s="5"/>
    </row>
    <row r="87" spans="1:29" s="16" customFormat="1" x14ac:dyDescent="0.25">
      <c r="A87" s="6"/>
      <c r="B87" s="40">
        <v>37</v>
      </c>
      <c r="C87" s="41" t="s">
        <v>268</v>
      </c>
      <c r="D87" s="42" t="s">
        <v>13</v>
      </c>
      <c r="F87" s="20"/>
      <c r="G87" s="20"/>
      <c r="H87" s="20"/>
      <c r="I87" s="20"/>
      <c r="J87" s="20"/>
      <c r="K87" s="19"/>
      <c r="M87" s="21"/>
      <c r="N87" s="21"/>
      <c r="O87" s="20"/>
      <c r="P87" s="20"/>
      <c r="Q87" s="5"/>
      <c r="R87" s="161"/>
      <c r="S87" s="11"/>
      <c r="T87" s="5"/>
      <c r="U87" s="5"/>
      <c r="V87" s="5"/>
      <c r="W87" s="161"/>
      <c r="X87" s="161"/>
      <c r="Y87" s="5"/>
      <c r="Z87" s="5"/>
      <c r="AA87" s="5"/>
      <c r="AB87" s="5"/>
      <c r="AC87" s="5"/>
    </row>
    <row r="88" spans="1:29" s="16" customFormat="1" x14ac:dyDescent="0.25">
      <c r="A88" s="6"/>
      <c r="B88" s="40">
        <v>38</v>
      </c>
      <c r="C88" s="41" t="s">
        <v>323</v>
      </c>
      <c r="D88" s="42" t="s">
        <v>13</v>
      </c>
      <c r="F88" s="20"/>
      <c r="G88" s="20"/>
      <c r="H88" s="20"/>
      <c r="I88" s="20"/>
      <c r="J88" s="20"/>
      <c r="K88" s="19"/>
      <c r="M88" s="21"/>
      <c r="N88" s="21"/>
      <c r="O88" s="20"/>
      <c r="P88" s="20"/>
      <c r="Q88" s="5"/>
      <c r="R88" s="161"/>
      <c r="S88" s="11"/>
      <c r="T88" s="5"/>
      <c r="U88" s="5"/>
      <c r="V88" s="5"/>
      <c r="W88" s="161"/>
      <c r="X88" s="161"/>
      <c r="Y88" s="5"/>
      <c r="Z88" s="5"/>
      <c r="AA88" s="5"/>
      <c r="AB88" s="5"/>
      <c r="AC88" s="5"/>
    </row>
    <row r="89" spans="1:29" s="16" customFormat="1" x14ac:dyDescent="0.25">
      <c r="A89" s="6"/>
      <c r="B89" s="40">
        <v>39</v>
      </c>
      <c r="C89" s="41"/>
      <c r="D89" s="42"/>
      <c r="F89" s="20"/>
      <c r="G89" s="20"/>
      <c r="H89" s="20"/>
      <c r="I89" s="20"/>
      <c r="J89" s="20"/>
      <c r="K89" s="19"/>
      <c r="M89" s="21"/>
      <c r="N89" s="21"/>
      <c r="O89" s="20"/>
      <c r="P89" s="20"/>
      <c r="Q89" s="5"/>
      <c r="R89" s="161"/>
      <c r="S89" s="11"/>
      <c r="T89" s="5"/>
      <c r="U89" s="5"/>
      <c r="V89" s="5"/>
      <c r="W89" s="161"/>
      <c r="X89" s="161"/>
      <c r="Y89" s="5"/>
      <c r="Z89" s="5"/>
      <c r="AA89" s="5"/>
      <c r="AB89" s="5"/>
      <c r="AC89" s="5"/>
    </row>
    <row r="90" spans="1:29" s="16" customFormat="1" x14ac:dyDescent="0.25">
      <c r="A90" s="6"/>
      <c r="B90" s="40">
        <v>40</v>
      </c>
      <c r="C90" s="41"/>
      <c r="D90" s="42"/>
      <c r="F90" s="20"/>
      <c r="G90" s="20"/>
      <c r="H90" s="20"/>
      <c r="I90" s="20"/>
      <c r="J90" s="20"/>
      <c r="K90" s="19"/>
      <c r="M90" s="21"/>
      <c r="N90" s="21"/>
      <c r="O90" s="20"/>
      <c r="P90" s="20"/>
      <c r="Q90" s="5"/>
      <c r="R90" s="161"/>
      <c r="S90" s="11"/>
      <c r="T90" s="5"/>
      <c r="U90" s="5"/>
      <c r="V90" s="5"/>
      <c r="W90" s="161"/>
      <c r="X90" s="161"/>
      <c r="Y90" s="5"/>
      <c r="Z90" s="5"/>
      <c r="AA90" s="5"/>
      <c r="AB90" s="5"/>
      <c r="AC90" s="5"/>
    </row>
    <row r="91" spans="1:29" s="16" customFormat="1" x14ac:dyDescent="0.25">
      <c r="A91" s="6"/>
      <c r="B91" s="40">
        <v>41</v>
      </c>
      <c r="C91" s="41"/>
      <c r="D91" s="42"/>
      <c r="F91" s="20"/>
      <c r="G91" s="20"/>
      <c r="H91" s="20"/>
      <c r="I91" s="20"/>
      <c r="J91" s="20"/>
      <c r="K91" s="19"/>
      <c r="M91" s="21"/>
      <c r="N91" s="21"/>
      <c r="O91" s="20"/>
      <c r="P91" s="20"/>
      <c r="Q91" s="5"/>
      <c r="R91" s="161"/>
      <c r="S91" s="11"/>
      <c r="T91" s="5"/>
      <c r="U91" s="5"/>
      <c r="V91" s="5"/>
      <c r="W91" s="161"/>
      <c r="X91" s="161"/>
      <c r="Y91" s="5"/>
      <c r="Z91" s="5"/>
      <c r="AA91" s="5"/>
      <c r="AB91" s="5"/>
      <c r="AC91" s="5"/>
    </row>
    <row r="92" spans="1:29" s="16" customFormat="1" x14ac:dyDescent="0.25">
      <c r="A92" s="6"/>
      <c r="B92" s="40">
        <v>42</v>
      </c>
      <c r="C92" s="41"/>
      <c r="D92" s="42"/>
      <c r="F92" s="20"/>
      <c r="G92" s="20"/>
      <c r="H92" s="20"/>
      <c r="I92" s="20"/>
      <c r="J92" s="20"/>
      <c r="K92" s="19"/>
      <c r="M92" s="21"/>
      <c r="N92" s="21"/>
      <c r="O92" s="20"/>
      <c r="P92" s="20"/>
      <c r="Q92" s="5"/>
      <c r="R92" s="161"/>
      <c r="S92" s="11"/>
      <c r="T92" s="5"/>
      <c r="U92" s="5"/>
      <c r="V92" s="5"/>
      <c r="W92" s="161"/>
      <c r="X92" s="161"/>
      <c r="Y92" s="5"/>
      <c r="Z92" s="5"/>
      <c r="AA92" s="5"/>
      <c r="AB92" s="5"/>
      <c r="AC92" s="5"/>
    </row>
    <row r="93" spans="1:29" s="16" customFormat="1" x14ac:dyDescent="0.25">
      <c r="A93" s="6"/>
      <c r="B93" s="40">
        <v>43</v>
      </c>
      <c r="C93" s="41"/>
      <c r="D93" s="42"/>
      <c r="F93" s="20"/>
      <c r="G93" s="20"/>
      <c r="H93" s="20"/>
      <c r="I93" s="20"/>
      <c r="J93" s="20"/>
      <c r="K93" s="19"/>
      <c r="M93" s="21"/>
      <c r="N93" s="21"/>
      <c r="O93" s="20"/>
      <c r="P93" s="20"/>
      <c r="Q93" s="5"/>
      <c r="R93" s="161"/>
      <c r="S93" s="11"/>
      <c r="T93" s="5"/>
      <c r="U93" s="5"/>
      <c r="V93" s="5"/>
      <c r="W93" s="161"/>
      <c r="X93" s="161"/>
      <c r="Y93" s="5"/>
      <c r="Z93" s="5"/>
      <c r="AA93" s="5"/>
      <c r="AB93" s="5"/>
      <c r="AC93" s="5"/>
    </row>
    <row r="94" spans="1:29" s="16" customFormat="1" x14ac:dyDescent="0.25">
      <c r="A94" s="6"/>
      <c r="B94" s="40">
        <v>44</v>
      </c>
      <c r="C94" s="41"/>
      <c r="D94" s="42"/>
      <c r="F94" s="20"/>
      <c r="G94" s="20"/>
      <c r="H94" s="20"/>
      <c r="I94" s="20"/>
      <c r="J94" s="20"/>
      <c r="K94" s="19"/>
      <c r="M94" s="21"/>
      <c r="N94" s="21"/>
      <c r="O94" s="20"/>
      <c r="P94" s="20"/>
      <c r="Q94" s="5"/>
      <c r="R94" s="161"/>
      <c r="S94" s="11"/>
      <c r="T94" s="5"/>
      <c r="U94" s="5"/>
      <c r="V94" s="5"/>
      <c r="W94" s="161"/>
      <c r="X94" s="161"/>
      <c r="Y94" s="5"/>
      <c r="Z94" s="5"/>
      <c r="AA94" s="5"/>
      <c r="AB94" s="5"/>
      <c r="AC94" s="5"/>
    </row>
    <row r="95" spans="1:29" s="16" customFormat="1" x14ac:dyDescent="0.25">
      <c r="A95" s="6"/>
      <c r="B95" s="40">
        <v>45</v>
      </c>
      <c r="C95" s="41"/>
      <c r="D95" s="42"/>
      <c r="F95" s="20"/>
      <c r="G95" s="20"/>
      <c r="H95" s="20"/>
      <c r="I95" s="20"/>
      <c r="J95" s="20"/>
      <c r="K95" s="19"/>
      <c r="M95" s="21"/>
      <c r="N95" s="21"/>
      <c r="O95" s="20"/>
      <c r="P95" s="20"/>
      <c r="Q95" s="5"/>
      <c r="R95" s="161"/>
      <c r="S95" s="11"/>
      <c r="T95" s="5"/>
      <c r="U95" s="5"/>
      <c r="V95" s="5"/>
      <c r="W95" s="161"/>
      <c r="X95" s="161"/>
      <c r="Y95" s="5"/>
      <c r="Z95" s="5"/>
      <c r="AA95" s="5"/>
      <c r="AB95" s="5"/>
      <c r="AC95" s="5"/>
    </row>
    <row r="96" spans="1:29" s="16" customFormat="1" x14ac:dyDescent="0.25">
      <c r="A96" s="6"/>
      <c r="B96" s="40">
        <v>46</v>
      </c>
      <c r="C96" s="41"/>
      <c r="D96" s="42"/>
      <c r="F96" s="20"/>
      <c r="G96" s="20"/>
      <c r="H96" s="20"/>
      <c r="I96" s="20"/>
      <c r="J96" s="20"/>
      <c r="K96" s="19"/>
      <c r="M96" s="21"/>
      <c r="N96" s="21"/>
      <c r="O96" s="20"/>
      <c r="P96" s="20"/>
      <c r="Q96" s="5"/>
      <c r="R96" s="161"/>
      <c r="S96" s="11"/>
      <c r="T96" s="5"/>
      <c r="U96" s="5"/>
      <c r="V96" s="5"/>
      <c r="W96" s="161"/>
      <c r="X96" s="161"/>
      <c r="Y96" s="5"/>
      <c r="Z96" s="5"/>
      <c r="AA96" s="5"/>
      <c r="AB96" s="5"/>
      <c r="AC96" s="5"/>
    </row>
    <row r="97" spans="1:29" s="16" customFormat="1" x14ac:dyDescent="0.25">
      <c r="A97" s="6"/>
      <c r="B97" s="40">
        <v>47</v>
      </c>
      <c r="C97" s="41"/>
      <c r="D97" s="42"/>
      <c r="F97" s="20"/>
      <c r="G97" s="20"/>
      <c r="H97" s="20"/>
      <c r="I97" s="20"/>
      <c r="J97" s="20"/>
      <c r="K97" s="19"/>
      <c r="M97" s="21"/>
      <c r="N97" s="21"/>
      <c r="O97" s="20"/>
      <c r="P97" s="20"/>
      <c r="Q97" s="5"/>
      <c r="R97" s="161"/>
      <c r="S97" s="11"/>
      <c r="T97" s="5"/>
      <c r="U97" s="5"/>
      <c r="V97" s="5"/>
      <c r="W97" s="161"/>
      <c r="X97" s="161"/>
      <c r="Y97" s="5"/>
      <c r="Z97" s="5"/>
      <c r="AA97" s="5"/>
      <c r="AB97" s="5"/>
      <c r="AC97" s="5"/>
    </row>
    <row r="98" spans="1:29" s="16" customFormat="1" x14ac:dyDescent="0.25">
      <c r="A98" s="6"/>
      <c r="B98" s="40">
        <v>48</v>
      </c>
      <c r="C98" s="41"/>
      <c r="D98" s="42"/>
      <c r="F98" s="20"/>
      <c r="G98" s="20"/>
      <c r="H98" s="20"/>
      <c r="I98" s="20"/>
      <c r="J98" s="20"/>
      <c r="K98" s="19"/>
      <c r="M98" s="21"/>
      <c r="N98" s="21"/>
      <c r="O98" s="20"/>
      <c r="P98" s="20"/>
      <c r="Q98" s="5"/>
      <c r="R98" s="161"/>
      <c r="S98" s="11"/>
      <c r="T98" s="5"/>
      <c r="U98" s="5"/>
      <c r="V98" s="5"/>
      <c r="W98" s="161"/>
      <c r="X98" s="161"/>
      <c r="Y98" s="5"/>
      <c r="Z98" s="5"/>
      <c r="AA98" s="5"/>
      <c r="AB98" s="5"/>
      <c r="AC98" s="5"/>
    </row>
    <row r="99" spans="1:29" s="16" customFormat="1" x14ac:dyDescent="0.25">
      <c r="A99" s="6"/>
      <c r="B99" s="40">
        <v>49</v>
      </c>
      <c r="C99" s="41"/>
      <c r="D99" s="42"/>
      <c r="F99" s="20"/>
      <c r="G99" s="20"/>
      <c r="H99" s="20"/>
      <c r="I99" s="20"/>
      <c r="J99" s="20"/>
      <c r="K99" s="19"/>
      <c r="M99" s="21"/>
      <c r="N99" s="21"/>
      <c r="O99" s="20"/>
      <c r="P99" s="20"/>
      <c r="Q99" s="5"/>
      <c r="R99" s="161"/>
      <c r="S99" s="11"/>
      <c r="T99" s="5"/>
      <c r="U99" s="5"/>
      <c r="V99" s="5"/>
      <c r="W99" s="161"/>
      <c r="X99" s="161"/>
      <c r="Y99" s="5"/>
      <c r="Z99" s="5"/>
      <c r="AA99" s="5"/>
      <c r="AB99" s="5"/>
      <c r="AC99" s="5"/>
    </row>
    <row r="100" spans="1:29" s="16" customFormat="1" x14ac:dyDescent="0.25">
      <c r="A100" s="6"/>
      <c r="B100" s="40">
        <v>50</v>
      </c>
      <c r="C100" s="41"/>
      <c r="D100" s="42"/>
      <c r="F100" s="20"/>
      <c r="G100" s="20"/>
      <c r="H100" s="20"/>
      <c r="I100" s="20"/>
      <c r="J100" s="20"/>
      <c r="K100" s="19"/>
      <c r="M100" s="21"/>
      <c r="N100" s="21"/>
      <c r="O100" s="20"/>
      <c r="P100" s="20"/>
      <c r="Q100" s="5"/>
      <c r="R100" s="161"/>
      <c r="S100" s="11"/>
      <c r="T100" s="5"/>
      <c r="U100" s="5"/>
      <c r="V100" s="5"/>
      <c r="W100" s="161"/>
      <c r="X100" s="161"/>
      <c r="Y100" s="5"/>
      <c r="Z100" s="5"/>
      <c r="AA100" s="5"/>
      <c r="AB100" s="5"/>
      <c r="AC100" s="5"/>
    </row>
    <row r="101" spans="1:29" s="16" customFormat="1" x14ac:dyDescent="0.25">
      <c r="A101" s="6"/>
      <c r="B101" s="40">
        <v>51</v>
      </c>
      <c r="C101" s="41"/>
      <c r="D101" s="42"/>
      <c r="F101" s="20"/>
      <c r="G101" s="20"/>
      <c r="H101" s="20"/>
      <c r="I101" s="20"/>
      <c r="J101" s="20"/>
      <c r="K101" s="19"/>
      <c r="M101" s="21"/>
      <c r="N101" s="21"/>
      <c r="O101" s="20"/>
      <c r="P101" s="20"/>
      <c r="Q101" s="5"/>
      <c r="R101" s="161"/>
      <c r="S101" s="11"/>
      <c r="T101" s="5"/>
      <c r="U101" s="5"/>
      <c r="V101" s="5"/>
      <c r="W101" s="161"/>
      <c r="X101" s="161"/>
      <c r="Y101" s="5"/>
      <c r="Z101" s="5"/>
      <c r="AA101" s="5"/>
      <c r="AB101" s="5"/>
      <c r="AC101" s="5"/>
    </row>
    <row r="102" spans="1:29" s="16" customFormat="1" x14ac:dyDescent="0.25">
      <c r="A102" s="6"/>
      <c r="B102" s="40">
        <v>52</v>
      </c>
      <c r="C102" s="41"/>
      <c r="D102" s="42"/>
      <c r="F102" s="20"/>
      <c r="G102" s="20"/>
      <c r="H102" s="20"/>
      <c r="I102" s="20"/>
      <c r="J102" s="20"/>
      <c r="K102" s="19"/>
      <c r="M102" s="21"/>
      <c r="N102" s="21"/>
      <c r="O102" s="20"/>
      <c r="P102" s="20"/>
      <c r="Q102" s="5"/>
      <c r="R102" s="161"/>
      <c r="S102" s="11"/>
      <c r="T102" s="5"/>
      <c r="U102" s="5"/>
      <c r="V102" s="5"/>
      <c r="W102" s="161"/>
      <c r="X102" s="161"/>
      <c r="Y102" s="5"/>
      <c r="Z102" s="5"/>
      <c r="AA102" s="5"/>
      <c r="AB102" s="5"/>
      <c r="AC102" s="5"/>
    </row>
    <row r="103" spans="1:29" s="16" customFormat="1" x14ac:dyDescent="0.25">
      <c r="A103" s="6"/>
      <c r="B103" s="40">
        <v>53</v>
      </c>
      <c r="C103" s="41"/>
      <c r="D103" s="42"/>
      <c r="F103" s="20"/>
      <c r="G103" s="20"/>
      <c r="H103" s="20"/>
      <c r="I103" s="20"/>
      <c r="J103" s="20"/>
      <c r="K103" s="19"/>
      <c r="M103" s="21"/>
      <c r="N103" s="21"/>
      <c r="O103" s="20"/>
      <c r="P103" s="20"/>
      <c r="Q103" s="5"/>
      <c r="R103" s="161"/>
      <c r="S103" s="11"/>
      <c r="T103" s="5"/>
      <c r="U103" s="5"/>
      <c r="V103" s="5"/>
      <c r="W103" s="161"/>
      <c r="X103" s="161"/>
      <c r="Y103" s="5"/>
      <c r="Z103" s="5"/>
      <c r="AA103" s="5"/>
      <c r="AB103" s="5"/>
      <c r="AC103" s="5"/>
    </row>
    <row r="104" spans="1:29" s="16" customFormat="1" x14ac:dyDescent="0.25">
      <c r="A104" s="6"/>
      <c r="B104" s="40">
        <v>54</v>
      </c>
      <c r="C104" s="41"/>
      <c r="D104" s="42"/>
      <c r="F104" s="20"/>
      <c r="G104" s="20"/>
      <c r="H104" s="20"/>
      <c r="I104" s="20"/>
      <c r="J104" s="20"/>
      <c r="K104" s="19"/>
      <c r="M104" s="21"/>
      <c r="N104" s="21"/>
      <c r="O104" s="20"/>
      <c r="P104" s="20"/>
      <c r="Q104" s="5"/>
      <c r="R104" s="161"/>
      <c r="S104" s="11"/>
      <c r="T104" s="5"/>
      <c r="U104" s="5"/>
      <c r="V104" s="5"/>
      <c r="W104" s="161"/>
      <c r="X104" s="161"/>
      <c r="Y104" s="5"/>
      <c r="Z104" s="5"/>
      <c r="AA104" s="5"/>
      <c r="AB104" s="5"/>
      <c r="AC104" s="5"/>
    </row>
    <row r="105" spans="1:29" s="16" customFormat="1" x14ac:dyDescent="0.25">
      <c r="A105" s="6"/>
      <c r="B105" s="40">
        <v>55</v>
      </c>
      <c r="C105" s="41"/>
      <c r="D105" s="42"/>
      <c r="F105" s="20"/>
      <c r="G105" s="20"/>
      <c r="H105" s="20"/>
      <c r="I105" s="20"/>
      <c r="J105" s="20"/>
      <c r="K105" s="19"/>
      <c r="M105" s="21"/>
      <c r="N105" s="21"/>
      <c r="O105" s="20"/>
      <c r="P105" s="20"/>
      <c r="Q105" s="5"/>
      <c r="R105" s="161"/>
      <c r="S105" s="11"/>
      <c r="T105" s="5"/>
      <c r="U105" s="5"/>
      <c r="V105" s="5"/>
      <c r="W105" s="161"/>
      <c r="X105" s="161"/>
      <c r="Y105" s="5"/>
      <c r="Z105" s="5"/>
      <c r="AA105" s="5"/>
      <c r="AB105" s="5"/>
      <c r="AC105" s="5"/>
    </row>
    <row r="106" spans="1:29" s="16" customFormat="1" x14ac:dyDescent="0.25">
      <c r="A106" s="6"/>
      <c r="B106" s="40">
        <v>56</v>
      </c>
      <c r="C106" s="41"/>
      <c r="D106" s="42"/>
      <c r="F106" s="20"/>
      <c r="G106" s="20"/>
      <c r="H106" s="20"/>
      <c r="I106" s="20"/>
      <c r="J106" s="20"/>
      <c r="K106" s="19"/>
      <c r="M106" s="21"/>
      <c r="N106" s="21"/>
      <c r="O106" s="20"/>
      <c r="P106" s="20"/>
      <c r="Q106" s="5"/>
      <c r="R106" s="161"/>
      <c r="S106" s="11"/>
      <c r="T106" s="5"/>
      <c r="U106" s="5"/>
      <c r="V106" s="5"/>
      <c r="W106" s="161"/>
      <c r="X106" s="161"/>
      <c r="Y106" s="5"/>
      <c r="Z106" s="5"/>
      <c r="AA106" s="5"/>
      <c r="AB106" s="5"/>
      <c r="AC106" s="5"/>
    </row>
    <row r="107" spans="1:29" s="16" customFormat="1" x14ac:dyDescent="0.25">
      <c r="A107" s="6"/>
      <c r="B107" s="40">
        <v>57</v>
      </c>
      <c r="C107" s="41"/>
      <c r="D107" s="42"/>
      <c r="F107" s="20"/>
      <c r="G107" s="20"/>
      <c r="H107" s="20"/>
      <c r="I107" s="20"/>
      <c r="J107" s="20"/>
      <c r="K107" s="19"/>
      <c r="M107" s="21"/>
      <c r="N107" s="21"/>
      <c r="O107" s="20"/>
      <c r="P107" s="20"/>
      <c r="Q107" s="5"/>
      <c r="R107" s="161"/>
      <c r="S107" s="11"/>
      <c r="T107" s="5"/>
      <c r="U107" s="5"/>
      <c r="V107" s="5"/>
      <c r="W107" s="161"/>
      <c r="X107" s="161"/>
      <c r="Y107" s="5"/>
      <c r="Z107" s="5"/>
      <c r="AA107" s="5"/>
      <c r="AB107" s="5"/>
      <c r="AC107" s="5"/>
    </row>
    <row r="108" spans="1:29" s="16" customFormat="1" x14ac:dyDescent="0.25">
      <c r="A108" s="6"/>
      <c r="B108" s="40">
        <v>58</v>
      </c>
      <c r="C108" s="41"/>
      <c r="D108" s="42"/>
      <c r="F108" s="20"/>
      <c r="G108" s="20"/>
      <c r="H108" s="20"/>
      <c r="I108" s="20"/>
      <c r="J108" s="20"/>
      <c r="K108" s="19"/>
      <c r="M108" s="21"/>
      <c r="N108" s="21"/>
      <c r="O108" s="20"/>
      <c r="P108" s="20"/>
      <c r="Q108" s="5"/>
      <c r="R108" s="161"/>
      <c r="S108" s="11"/>
      <c r="T108" s="5"/>
      <c r="U108" s="5"/>
      <c r="V108" s="5"/>
      <c r="W108" s="161"/>
      <c r="X108" s="161"/>
      <c r="Y108" s="5"/>
      <c r="Z108" s="5"/>
      <c r="AA108" s="5"/>
      <c r="AB108" s="5"/>
      <c r="AC108" s="5"/>
    </row>
    <row r="109" spans="1:29" s="16" customFormat="1" x14ac:dyDescent="0.25">
      <c r="A109" s="6"/>
      <c r="B109" s="40">
        <v>59</v>
      </c>
      <c r="C109" s="41"/>
      <c r="D109" s="42"/>
      <c r="F109" s="20"/>
      <c r="G109" s="20"/>
      <c r="H109" s="20"/>
      <c r="I109" s="20"/>
      <c r="J109" s="20"/>
      <c r="K109" s="19"/>
      <c r="M109" s="21"/>
      <c r="N109" s="21"/>
      <c r="O109" s="20"/>
      <c r="P109" s="20"/>
      <c r="Q109" s="5"/>
      <c r="R109" s="161"/>
      <c r="S109" s="11"/>
      <c r="T109" s="5"/>
      <c r="U109" s="5"/>
      <c r="V109" s="5"/>
      <c r="W109" s="161"/>
      <c r="X109" s="161"/>
      <c r="Y109" s="5"/>
      <c r="Z109" s="5"/>
      <c r="AA109" s="5"/>
      <c r="AB109" s="5"/>
      <c r="AC109" s="5"/>
    </row>
    <row r="110" spans="1:29" s="16" customFormat="1" x14ac:dyDescent="0.25">
      <c r="A110" s="6"/>
      <c r="B110" s="40">
        <v>60</v>
      </c>
      <c r="C110" s="41"/>
      <c r="D110" s="42"/>
      <c r="F110" s="20"/>
      <c r="G110" s="20"/>
      <c r="H110" s="20"/>
      <c r="I110" s="20"/>
      <c r="J110" s="20"/>
      <c r="K110" s="19"/>
      <c r="M110" s="21"/>
      <c r="N110" s="21"/>
      <c r="O110" s="20"/>
      <c r="P110" s="20"/>
      <c r="Q110" s="5"/>
      <c r="R110" s="161"/>
      <c r="S110" s="11"/>
      <c r="T110" s="5"/>
      <c r="U110" s="5"/>
      <c r="V110" s="5"/>
      <c r="W110" s="161"/>
      <c r="X110" s="161"/>
      <c r="Y110" s="5"/>
      <c r="Z110" s="5"/>
      <c r="AA110" s="5"/>
      <c r="AB110" s="5"/>
      <c r="AC110" s="5"/>
    </row>
    <row r="111" spans="1:29" s="16" customFormat="1" x14ac:dyDescent="0.25">
      <c r="A111" s="6"/>
      <c r="B111" s="40">
        <v>61</v>
      </c>
      <c r="C111" s="41"/>
      <c r="D111" s="42"/>
      <c r="F111" s="20"/>
      <c r="G111" s="20"/>
      <c r="H111" s="20"/>
      <c r="I111" s="20"/>
      <c r="J111" s="20"/>
      <c r="K111" s="19"/>
      <c r="M111" s="21"/>
      <c r="N111" s="21"/>
      <c r="O111" s="20"/>
      <c r="P111" s="20"/>
      <c r="Q111" s="5"/>
      <c r="R111" s="161"/>
      <c r="S111" s="11"/>
      <c r="T111" s="5"/>
      <c r="U111" s="5"/>
      <c r="V111" s="5"/>
      <c r="W111" s="161"/>
      <c r="X111" s="161"/>
      <c r="Y111" s="5"/>
      <c r="Z111" s="5"/>
      <c r="AA111" s="5"/>
      <c r="AB111" s="5"/>
      <c r="AC111" s="5"/>
    </row>
    <row r="112" spans="1:29" s="16" customFormat="1" x14ac:dyDescent="0.25">
      <c r="A112" s="6"/>
      <c r="B112" s="40">
        <v>62</v>
      </c>
      <c r="C112" s="41"/>
      <c r="D112" s="42"/>
      <c r="F112" s="20"/>
      <c r="G112" s="20"/>
      <c r="H112" s="20"/>
      <c r="I112" s="20"/>
      <c r="J112" s="20"/>
      <c r="K112" s="19"/>
      <c r="M112" s="21"/>
      <c r="N112" s="21"/>
      <c r="O112" s="20"/>
      <c r="P112" s="20"/>
      <c r="Q112" s="5"/>
      <c r="R112" s="161"/>
      <c r="S112" s="11"/>
      <c r="T112" s="5"/>
      <c r="U112" s="5"/>
      <c r="V112" s="5"/>
      <c r="W112" s="161"/>
      <c r="X112" s="161"/>
      <c r="Y112" s="5"/>
      <c r="Z112" s="5"/>
      <c r="AA112" s="5"/>
      <c r="AB112" s="5"/>
      <c r="AC112" s="5"/>
    </row>
  </sheetData>
  <mergeCells count="171">
    <mergeCell ref="C46:C47"/>
    <mergeCell ref="D46:D47"/>
    <mergeCell ref="S42:S43"/>
    <mergeCell ref="T42:T43"/>
    <mergeCell ref="A49:B49"/>
    <mergeCell ref="C49:D49"/>
    <mergeCell ref="A44:A45"/>
    <mergeCell ref="B44:B45"/>
    <mergeCell ref="C44:C45"/>
    <mergeCell ref="D44:D45"/>
    <mergeCell ref="A46:A47"/>
    <mergeCell ref="B46:B47"/>
    <mergeCell ref="A42:A43"/>
    <mergeCell ref="B42:B43"/>
    <mergeCell ref="C42:C43"/>
    <mergeCell ref="D42:D43"/>
    <mergeCell ref="Q42:Q43"/>
    <mergeCell ref="R42:R43"/>
    <mergeCell ref="S38:S39"/>
    <mergeCell ref="T38:T39"/>
    <mergeCell ref="A40:A41"/>
    <mergeCell ref="B40:B41"/>
    <mergeCell ref="C40:C41"/>
    <mergeCell ref="D40:D41"/>
    <mergeCell ref="Q40:Q41"/>
    <mergeCell ref="R40:R41"/>
    <mergeCell ref="S40:S41"/>
    <mergeCell ref="T40:T41"/>
    <mergeCell ref="A38:A39"/>
    <mergeCell ref="B38:B39"/>
    <mergeCell ref="C38:C39"/>
    <mergeCell ref="D38:D39"/>
    <mergeCell ref="Q38:Q39"/>
    <mergeCell ref="R38:R39"/>
    <mergeCell ref="S34:S35"/>
    <mergeCell ref="T34:T35"/>
    <mergeCell ref="A36:A37"/>
    <mergeCell ref="B36:B37"/>
    <mergeCell ref="C36:C37"/>
    <mergeCell ref="D36:D37"/>
    <mergeCell ref="Q36:Q37"/>
    <mergeCell ref="R36:R37"/>
    <mergeCell ref="S36:S37"/>
    <mergeCell ref="T36:T37"/>
    <mergeCell ref="A34:A35"/>
    <mergeCell ref="B34:B35"/>
    <mergeCell ref="C34:C35"/>
    <mergeCell ref="D34:D35"/>
    <mergeCell ref="Q34:Q35"/>
    <mergeCell ref="R34:R35"/>
    <mergeCell ref="S30:S31"/>
    <mergeCell ref="T30:T31"/>
    <mergeCell ref="A32:A33"/>
    <mergeCell ref="B32:B33"/>
    <mergeCell ref="C32:C33"/>
    <mergeCell ref="D32:D33"/>
    <mergeCell ref="Q32:Q33"/>
    <mergeCell ref="R32:R33"/>
    <mergeCell ref="S32:S33"/>
    <mergeCell ref="T32:T33"/>
    <mergeCell ref="A30:A31"/>
    <mergeCell ref="B30:B31"/>
    <mergeCell ref="C30:C31"/>
    <mergeCell ref="D30:D31"/>
    <mergeCell ref="Q30:Q31"/>
    <mergeCell ref="R30:R31"/>
    <mergeCell ref="S26:S27"/>
    <mergeCell ref="T26:T27"/>
    <mergeCell ref="A28:A29"/>
    <mergeCell ref="B28:B29"/>
    <mergeCell ref="C28:C29"/>
    <mergeCell ref="D28:D29"/>
    <mergeCell ref="Q28:Q29"/>
    <mergeCell ref="R28:R29"/>
    <mergeCell ref="S28:S29"/>
    <mergeCell ref="T28:T29"/>
    <mergeCell ref="A26:A27"/>
    <mergeCell ref="B26:B27"/>
    <mergeCell ref="C26:C27"/>
    <mergeCell ref="D26:D27"/>
    <mergeCell ref="Q26:Q27"/>
    <mergeCell ref="R26:R27"/>
    <mergeCell ref="S22:S23"/>
    <mergeCell ref="T22:T23"/>
    <mergeCell ref="A24:A25"/>
    <mergeCell ref="B24:B25"/>
    <mergeCell ref="C24:C25"/>
    <mergeCell ref="D24:D25"/>
    <mergeCell ref="Q24:Q25"/>
    <mergeCell ref="R24:R25"/>
    <mergeCell ref="S24:S25"/>
    <mergeCell ref="T24:T25"/>
    <mergeCell ref="A22:A23"/>
    <mergeCell ref="B22:B23"/>
    <mergeCell ref="C22:C23"/>
    <mergeCell ref="D22:D23"/>
    <mergeCell ref="Q22:Q23"/>
    <mergeCell ref="R22:R23"/>
    <mergeCell ref="S18:S19"/>
    <mergeCell ref="T18:T19"/>
    <mergeCell ref="A20:A21"/>
    <mergeCell ref="B20:B21"/>
    <mergeCell ref="C20:C21"/>
    <mergeCell ref="D20:D21"/>
    <mergeCell ref="Q20:Q21"/>
    <mergeCell ref="R20:R21"/>
    <mergeCell ref="S20:S21"/>
    <mergeCell ref="T20:T21"/>
    <mergeCell ref="A18:A19"/>
    <mergeCell ref="B18:B19"/>
    <mergeCell ref="C18:C19"/>
    <mergeCell ref="D18:D19"/>
    <mergeCell ref="Q18:Q19"/>
    <mergeCell ref="R18:R19"/>
    <mergeCell ref="S14:S15"/>
    <mergeCell ref="T14:T15"/>
    <mergeCell ref="A16:A17"/>
    <mergeCell ref="B16:B17"/>
    <mergeCell ref="C16:C17"/>
    <mergeCell ref="D16:D17"/>
    <mergeCell ref="Q16:Q17"/>
    <mergeCell ref="R16:R17"/>
    <mergeCell ref="S16:S17"/>
    <mergeCell ref="T16:T17"/>
    <mergeCell ref="A14:A15"/>
    <mergeCell ref="B14:B15"/>
    <mergeCell ref="C14:C15"/>
    <mergeCell ref="D14:D15"/>
    <mergeCell ref="Q14:Q15"/>
    <mergeCell ref="R14:R15"/>
    <mergeCell ref="S10:S11"/>
    <mergeCell ref="T10:T11"/>
    <mergeCell ref="A12:A13"/>
    <mergeCell ref="B12:B13"/>
    <mergeCell ref="C12:C13"/>
    <mergeCell ref="D12:D13"/>
    <mergeCell ref="Q12:Q13"/>
    <mergeCell ref="R12:R13"/>
    <mergeCell ref="S12:S13"/>
    <mergeCell ref="T12:T13"/>
    <mergeCell ref="A10:A11"/>
    <mergeCell ref="B10:B11"/>
    <mergeCell ref="C10:C11"/>
    <mergeCell ref="D10:D11"/>
    <mergeCell ref="Q10:Q11"/>
    <mergeCell ref="R10:R11"/>
    <mergeCell ref="A6:A7"/>
    <mergeCell ref="B6:B7"/>
    <mergeCell ref="C6:C7"/>
    <mergeCell ref="D6:D7"/>
    <mergeCell ref="Q6:Q7"/>
    <mergeCell ref="R6:R7"/>
    <mergeCell ref="S6:S7"/>
    <mergeCell ref="T6:T7"/>
    <mergeCell ref="A8:A9"/>
    <mergeCell ref="B8:B9"/>
    <mergeCell ref="C8:C9"/>
    <mergeCell ref="D8:D9"/>
    <mergeCell ref="Q8:Q9"/>
    <mergeCell ref="R8:R9"/>
    <mergeCell ref="S8:S9"/>
    <mergeCell ref="T8:T9"/>
    <mergeCell ref="E1:P1"/>
    <mergeCell ref="A4:A5"/>
    <mergeCell ref="B4:B5"/>
    <mergeCell ref="C4:C5"/>
    <mergeCell ref="D4:D5"/>
    <mergeCell ref="Q4:Q5"/>
    <mergeCell ref="R4:R5"/>
    <mergeCell ref="S4:S5"/>
    <mergeCell ref="T4:T5"/>
  </mergeCells>
  <phoneticPr fontId="2"/>
  <printOptions horizontalCentered="1"/>
  <pageMargins left="0.55118110236220474" right="0.39370078740157483" top="0.94488188976377963" bottom="0.19685039370078741" header="0.35433070866141736" footer="0.19685039370078741"/>
  <pageSetup paperSize="9" scale="74" orientation="portrait" horizontalDpi="4294967293" verticalDpi="300" r:id="rId1"/>
  <headerFooter alignWithMargins="0"/>
  <rowBreaks count="1" manualBreakCount="1">
    <brk id="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表紙1</vt:lpstr>
      <vt:lpstr>表紙2</vt:lpstr>
      <vt:lpstr>表紙3</vt:lpstr>
      <vt:lpstr>女個形R1</vt:lpstr>
      <vt:lpstr>男個形R1</vt:lpstr>
      <vt:lpstr>男女個人形R2</vt:lpstr>
      <vt:lpstr>男女個人形メダル</vt:lpstr>
      <vt:lpstr>男女団形</vt:lpstr>
      <vt:lpstr>女子個人組手</vt:lpstr>
      <vt:lpstr>男子個人組手</vt:lpstr>
      <vt:lpstr>女子団体組手</vt:lpstr>
      <vt:lpstr>男子団体組手</vt:lpstr>
      <vt:lpstr>ﾍﾞｽﾄ8</vt:lpstr>
      <vt:lpstr>ﾍﾞｽﾄ8!Print_Area</vt:lpstr>
      <vt:lpstr>女個形R1!Print_Area</vt:lpstr>
      <vt:lpstr>女子個人組手!Print_Area</vt:lpstr>
      <vt:lpstr>女子団体組手!Print_Area</vt:lpstr>
      <vt:lpstr>男個形R1!Print_Area</vt:lpstr>
      <vt:lpstr>男子個人組手!Print_Area</vt:lpstr>
      <vt:lpstr>男子団体組手!Print_Area</vt:lpstr>
      <vt:lpstr>男女個人形R2!Print_Area</vt:lpstr>
      <vt:lpstr>男女個人形メダル!Print_Area</vt:lpstr>
      <vt:lpstr>男女団形!Print_Area</vt:lpstr>
      <vt:lpstr>表紙1!Print_Area</vt:lpstr>
      <vt:lpstr>表紙2!Print_Area</vt:lpstr>
      <vt:lpstr>表紙3!Print_Area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Sakamoto Ryota</cp:lastModifiedBy>
  <cp:lastPrinted>2024-05-06T06:54:37Z</cp:lastPrinted>
  <dcterms:created xsi:type="dcterms:W3CDTF">2001-04-26T04:08:50Z</dcterms:created>
  <dcterms:modified xsi:type="dcterms:W3CDTF">2024-05-08T05:02:06Z</dcterms:modified>
</cp:coreProperties>
</file>