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20730" windowHeight="11760" tabRatio="909"/>
  </bookViews>
  <sheets>
    <sheet name="表紙1" sheetId="34" r:id="rId1"/>
    <sheet name="表紙2" sheetId="44" r:id="rId2"/>
    <sheet name="表紙3" sheetId="109" r:id="rId3"/>
    <sheet name="男個形R1" sheetId="73" r:id="rId4"/>
    <sheet name="女個形R1" sheetId="72" r:id="rId5"/>
    <sheet name="男女個人形R23" sheetId="101" r:id="rId6"/>
    <sheet name="男女団形" sheetId="75" r:id="rId7"/>
    <sheet name="女子個人組手" sheetId="113" r:id="rId8"/>
    <sheet name="男子個人組手" sheetId="114" r:id="rId9"/>
    <sheet name="男女団体組手" sheetId="115" r:id="rId10"/>
    <sheet name="入館順05１4" sheetId="48" r:id="rId11"/>
    <sheet name="ﾍﾞｽﾄ8" sheetId="105" r:id="rId12"/>
  </sheets>
  <definedNames>
    <definedName name="_xlnm.Print_Area" localSheetId="11">ﾍﾞｽﾄ8!$A$1:$I$53</definedName>
    <definedName name="_xlnm.Print_Area" localSheetId="4">女個形R1!$A$1:$O$25</definedName>
    <definedName name="_xlnm.Print_Area" localSheetId="7">女子個人組手!$A$1:$T$48</definedName>
    <definedName name="_xlnm.Print_Area" localSheetId="3">男個形R1!$A$1:$O$25</definedName>
    <definedName name="_xlnm.Print_Area" localSheetId="8">男子個人組手!$A$1:$T$54</definedName>
    <definedName name="_xlnm.Print_Area" localSheetId="5">男女個人形R23!$A$1:$O$30</definedName>
    <definedName name="_xlnm.Print_Area" localSheetId="6">男女団形!$A$1:$N$31</definedName>
    <definedName name="_xlnm.Print_Area" localSheetId="9">男女団体組手!$A$1:$R$46</definedName>
    <definedName name="_xlnm.Print_Area" localSheetId="0">表紙1!$A$1:$F$48</definedName>
    <definedName name="_xlnm.Print_Area" localSheetId="1">表紙2!$A$1:$H$84</definedName>
    <definedName name="_xlnm.Print_Area" localSheetId="2">表紙3!$A$1:$F$38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14" l="1"/>
  <c r="S6" i="114"/>
  <c r="R8" i="114"/>
  <c r="S8" i="114"/>
  <c r="R10" i="114"/>
  <c r="S10" i="114"/>
  <c r="R12" i="114"/>
  <c r="S12" i="114"/>
  <c r="R14" i="114"/>
  <c r="S14" i="114"/>
  <c r="R16" i="114"/>
  <c r="S16" i="114"/>
  <c r="R18" i="114"/>
  <c r="S18" i="114"/>
  <c r="R20" i="114"/>
  <c r="S20" i="114"/>
  <c r="R22" i="114"/>
  <c r="S22" i="114"/>
  <c r="R24" i="114"/>
  <c r="S24" i="114"/>
  <c r="R26" i="114"/>
  <c r="S26" i="114"/>
  <c r="R28" i="114"/>
  <c r="S28" i="114"/>
  <c r="R30" i="114"/>
  <c r="S30" i="114"/>
  <c r="R32" i="114"/>
  <c r="S32" i="114"/>
  <c r="R34" i="114"/>
  <c r="S34" i="114"/>
  <c r="R36" i="114"/>
  <c r="S36" i="114"/>
  <c r="R38" i="114"/>
  <c r="S38" i="114"/>
  <c r="R40" i="114"/>
  <c r="S40" i="114"/>
  <c r="R42" i="114"/>
  <c r="S42" i="114"/>
  <c r="R44" i="114"/>
  <c r="S44" i="114"/>
  <c r="R46" i="114"/>
  <c r="S46" i="114"/>
  <c r="R48" i="114"/>
  <c r="S48" i="114"/>
  <c r="S4" i="114"/>
  <c r="R4" i="114"/>
  <c r="C6" i="114"/>
  <c r="D6" i="114"/>
  <c r="C8" i="114"/>
  <c r="D8" i="114"/>
  <c r="C10" i="114"/>
  <c r="D10" i="114"/>
  <c r="C12" i="114"/>
  <c r="D12" i="114"/>
  <c r="C14" i="114"/>
  <c r="D14" i="114"/>
  <c r="C16" i="114"/>
  <c r="D16" i="114"/>
  <c r="C18" i="114"/>
  <c r="D18" i="114"/>
  <c r="C20" i="114"/>
  <c r="D20" i="114"/>
  <c r="C22" i="114"/>
  <c r="D22" i="114"/>
  <c r="C24" i="114"/>
  <c r="D24" i="114"/>
  <c r="C26" i="114"/>
  <c r="D26" i="114"/>
  <c r="C28" i="114"/>
  <c r="D28" i="114"/>
  <c r="C30" i="114"/>
  <c r="D30" i="114"/>
  <c r="C32" i="114"/>
  <c r="D32" i="114"/>
  <c r="C34" i="114"/>
  <c r="D34" i="114"/>
  <c r="C36" i="114"/>
  <c r="D36" i="114"/>
  <c r="C38" i="114"/>
  <c r="D38" i="114"/>
  <c r="C40" i="114"/>
  <c r="D40" i="114"/>
  <c r="C42" i="114"/>
  <c r="D42" i="114"/>
  <c r="C44" i="114"/>
  <c r="D44" i="114"/>
  <c r="C46" i="114"/>
  <c r="D46" i="114"/>
  <c r="C48" i="114"/>
  <c r="D48" i="114"/>
  <c r="D4" i="114"/>
  <c r="C4" i="114"/>
  <c r="D53" i="114"/>
  <c r="C53" i="114"/>
  <c r="D51" i="114"/>
  <c r="C51" i="114"/>
  <c r="D47" i="113"/>
  <c r="C47" i="113"/>
  <c r="D45" i="113"/>
  <c r="C45" i="113"/>
  <c r="C44" i="115" l="1"/>
  <c r="C42" i="115"/>
  <c r="C20" i="115"/>
  <c r="C18" i="115"/>
  <c r="K22" i="72" l="1"/>
  <c r="L22" i="72"/>
  <c r="C22" i="72"/>
  <c r="D22" i="72"/>
  <c r="F20" i="75"/>
  <c r="D20" i="75"/>
  <c r="D16" i="75" l="1"/>
  <c r="D17" i="75"/>
  <c r="D18" i="75"/>
  <c r="D19" i="75"/>
  <c r="F10" i="75"/>
  <c r="D10" i="75"/>
  <c r="F9" i="75"/>
  <c r="D9" i="75"/>
  <c r="F8" i="75"/>
  <c r="D8" i="75"/>
  <c r="S42" i="113" l="1"/>
  <c r="R42" i="113"/>
  <c r="D42" i="113"/>
  <c r="C42" i="113"/>
  <c r="S40" i="113"/>
  <c r="R40" i="113"/>
  <c r="D40" i="113"/>
  <c r="C40" i="113"/>
  <c r="S38" i="113"/>
  <c r="R38" i="113"/>
  <c r="D38" i="113"/>
  <c r="C38" i="113"/>
  <c r="S36" i="113"/>
  <c r="R36" i="113"/>
  <c r="D36" i="113"/>
  <c r="C36" i="113"/>
  <c r="S34" i="113"/>
  <c r="R34" i="113"/>
  <c r="D34" i="113"/>
  <c r="C34" i="113"/>
  <c r="S32" i="113"/>
  <c r="R32" i="113"/>
  <c r="D32" i="113"/>
  <c r="C32" i="113"/>
  <c r="S30" i="113"/>
  <c r="R30" i="113"/>
  <c r="D30" i="113"/>
  <c r="C30" i="113"/>
  <c r="S28" i="113"/>
  <c r="R28" i="113"/>
  <c r="D28" i="113"/>
  <c r="C28" i="113"/>
  <c r="S26" i="113"/>
  <c r="R26" i="113"/>
  <c r="D26" i="113"/>
  <c r="C26" i="113"/>
  <c r="S24" i="113"/>
  <c r="R24" i="113"/>
  <c r="D24" i="113"/>
  <c r="C24" i="113"/>
  <c r="S22" i="113"/>
  <c r="R22" i="113"/>
  <c r="D22" i="113"/>
  <c r="C22" i="113"/>
  <c r="S20" i="113"/>
  <c r="R20" i="113"/>
  <c r="D20" i="113"/>
  <c r="C20" i="113"/>
  <c r="S18" i="113"/>
  <c r="R18" i="113"/>
  <c r="D18" i="113"/>
  <c r="C18" i="113"/>
  <c r="S16" i="113"/>
  <c r="R16" i="113"/>
  <c r="D16" i="113"/>
  <c r="C16" i="113"/>
  <c r="S14" i="113"/>
  <c r="R14" i="113"/>
  <c r="D14" i="113"/>
  <c r="C14" i="113"/>
  <c r="S12" i="113"/>
  <c r="R12" i="113"/>
  <c r="D12" i="113"/>
  <c r="C12" i="113"/>
  <c r="S10" i="113"/>
  <c r="R10" i="113"/>
  <c r="D10" i="113"/>
  <c r="C10" i="113"/>
  <c r="S8" i="113"/>
  <c r="R8" i="113"/>
  <c r="D8" i="113"/>
  <c r="C8" i="113"/>
  <c r="S6" i="113"/>
  <c r="R6" i="113"/>
  <c r="D6" i="113"/>
  <c r="C6" i="113"/>
  <c r="S4" i="113"/>
  <c r="R4" i="113"/>
  <c r="D4" i="113"/>
  <c r="C4" i="113"/>
  <c r="K24" i="73" l="1"/>
  <c r="L24" i="73"/>
  <c r="K23" i="101"/>
  <c r="N20" i="101"/>
  <c r="N21" i="101"/>
  <c r="C4" i="101"/>
  <c r="D4" i="101"/>
  <c r="F4" i="101"/>
  <c r="K4" i="101"/>
  <c r="L4" i="101"/>
  <c r="N4" i="101"/>
  <c r="C5" i="101"/>
  <c r="D5" i="101"/>
  <c r="F5" i="101"/>
  <c r="K5" i="101"/>
  <c r="L5" i="101"/>
  <c r="N5" i="101"/>
  <c r="C6" i="101"/>
  <c r="D6" i="101"/>
  <c r="F6" i="101"/>
  <c r="K6" i="101"/>
  <c r="L6" i="101"/>
  <c r="N6" i="101"/>
  <c r="C7" i="101"/>
  <c r="D7" i="101"/>
  <c r="F7" i="101"/>
  <c r="K7" i="101"/>
  <c r="L7" i="101"/>
  <c r="N7" i="101"/>
  <c r="C8" i="101"/>
  <c r="D8" i="101"/>
  <c r="F8" i="101"/>
  <c r="K8" i="101"/>
  <c r="L8" i="101"/>
  <c r="N8" i="101"/>
  <c r="C9" i="101"/>
  <c r="D9" i="101"/>
  <c r="F9" i="101"/>
  <c r="K9" i="101"/>
  <c r="L9" i="101"/>
  <c r="N9" i="101"/>
  <c r="C10" i="101"/>
  <c r="D10" i="101"/>
  <c r="F10" i="101"/>
  <c r="K10" i="101"/>
  <c r="L10" i="101"/>
  <c r="N10" i="101"/>
  <c r="C11" i="101"/>
  <c r="D11" i="101"/>
  <c r="F11" i="101"/>
  <c r="K11" i="101"/>
  <c r="L11" i="101"/>
  <c r="N11" i="101"/>
  <c r="P27" i="115"/>
  <c r="P29" i="115"/>
  <c r="P31" i="115"/>
  <c r="P33" i="115"/>
  <c r="P35" i="115"/>
  <c r="P37" i="115"/>
  <c r="P39" i="115"/>
  <c r="P25" i="115"/>
  <c r="C37" i="115"/>
  <c r="C27" i="115"/>
  <c r="C29" i="115"/>
  <c r="C31" i="115"/>
  <c r="C33" i="115"/>
  <c r="C35" i="115"/>
  <c r="C25" i="115"/>
  <c r="C4" i="115"/>
  <c r="C6" i="115"/>
  <c r="C8" i="115"/>
  <c r="C10" i="115"/>
  <c r="C12" i="115"/>
  <c r="C14" i="115"/>
  <c r="P6" i="115"/>
  <c r="P8" i="115"/>
  <c r="P10" i="115"/>
  <c r="P12" i="115"/>
  <c r="P14" i="115"/>
  <c r="P16" i="115"/>
  <c r="D39" i="115"/>
  <c r="C39" i="115"/>
  <c r="D16" i="115"/>
  <c r="C16" i="115"/>
  <c r="P4" i="115"/>
  <c r="F24" i="101" l="1"/>
  <c r="F23" i="101"/>
  <c r="F21" i="101"/>
  <c r="F20" i="101"/>
  <c r="N24" i="101"/>
  <c r="N23" i="101"/>
  <c r="D26" i="75" l="1"/>
  <c r="D27" i="75"/>
  <c r="D28" i="75"/>
  <c r="D29" i="75"/>
  <c r="D30" i="75"/>
  <c r="D25" i="75"/>
  <c r="M20" i="75" l="1"/>
  <c r="D15" i="75" l="1"/>
  <c r="D4" i="75"/>
  <c r="M18" i="75" l="1"/>
  <c r="M15" i="75"/>
  <c r="F15" i="75"/>
  <c r="F25" i="75"/>
  <c r="K26" i="75"/>
  <c r="M25" i="75"/>
  <c r="M19" i="75"/>
  <c r="M17" i="75"/>
  <c r="M16" i="75"/>
  <c r="K15" i="75"/>
  <c r="F17" i="75"/>
  <c r="F16" i="75"/>
  <c r="F18" i="75"/>
  <c r="F19" i="75"/>
  <c r="F26" i="75"/>
  <c r="F27" i="75"/>
  <c r="F28" i="75"/>
  <c r="F29" i="75"/>
  <c r="F30" i="75"/>
  <c r="F5" i="75"/>
  <c r="F6" i="75"/>
  <c r="F7" i="75"/>
  <c r="F4" i="75"/>
  <c r="K20" i="75"/>
  <c r="K19" i="75"/>
  <c r="K18" i="75"/>
  <c r="K17" i="75"/>
  <c r="K16" i="75"/>
  <c r="M26" i="75" l="1"/>
  <c r="M27" i="75"/>
  <c r="M28" i="75"/>
  <c r="M29" i="75"/>
  <c r="M30" i="75"/>
  <c r="K25" i="75"/>
  <c r="K27" i="75"/>
  <c r="K28" i="75"/>
  <c r="K29" i="75"/>
  <c r="K30" i="75"/>
  <c r="D5" i="75" l="1"/>
  <c r="D6" i="75"/>
  <c r="D7" i="75"/>
  <c r="K24" i="101"/>
  <c r="L24" i="101"/>
  <c r="L23" i="101"/>
  <c r="K20" i="101"/>
  <c r="L20" i="101"/>
  <c r="K21" i="101"/>
  <c r="L21" i="101"/>
  <c r="C23" i="101"/>
  <c r="D23" i="101"/>
  <c r="C24" i="101"/>
  <c r="D24" i="101"/>
  <c r="C20" i="101"/>
  <c r="C21" i="101"/>
  <c r="D21" i="101"/>
  <c r="D20" i="101"/>
  <c r="K16" i="72"/>
  <c r="L16" i="72"/>
  <c r="K17" i="72"/>
  <c r="L17" i="72"/>
  <c r="K18" i="72"/>
  <c r="L18" i="72"/>
  <c r="K19" i="72"/>
  <c r="L19" i="72"/>
  <c r="K20" i="72"/>
  <c r="L20" i="72"/>
  <c r="K21" i="72"/>
  <c r="L21" i="72"/>
  <c r="L15" i="72"/>
  <c r="K15" i="72"/>
  <c r="K5" i="72"/>
  <c r="L5" i="72"/>
  <c r="K6" i="72"/>
  <c r="L6" i="72"/>
  <c r="K7" i="72"/>
  <c r="L7" i="72"/>
  <c r="K8" i="72"/>
  <c r="L8" i="72"/>
  <c r="K9" i="72"/>
  <c r="L9" i="72"/>
  <c r="K10" i="72"/>
  <c r="L10" i="72"/>
  <c r="K11" i="72"/>
  <c r="L11" i="72"/>
  <c r="L4" i="72"/>
  <c r="K4" i="72"/>
  <c r="C16" i="72"/>
  <c r="D16" i="72"/>
  <c r="C17" i="72"/>
  <c r="D17" i="72"/>
  <c r="C18" i="72"/>
  <c r="D18" i="72"/>
  <c r="C19" i="72"/>
  <c r="D19" i="72"/>
  <c r="C20" i="72"/>
  <c r="D20" i="72"/>
  <c r="C21" i="72"/>
  <c r="D21" i="72"/>
  <c r="C15" i="72"/>
  <c r="D15" i="72"/>
  <c r="D5" i="72"/>
  <c r="D6" i="72"/>
  <c r="D7" i="72"/>
  <c r="D8" i="72"/>
  <c r="D9" i="72"/>
  <c r="D10" i="72"/>
  <c r="D4" i="72"/>
  <c r="C5" i="72"/>
  <c r="C6" i="72"/>
  <c r="C7" i="72"/>
  <c r="C8" i="72"/>
  <c r="C9" i="72"/>
  <c r="C10" i="72"/>
  <c r="C4" i="72"/>
  <c r="L16" i="73" l="1"/>
  <c r="L17" i="73"/>
  <c r="L18" i="73"/>
  <c r="L19" i="73"/>
  <c r="L20" i="73"/>
  <c r="L21" i="73"/>
  <c r="L22" i="73"/>
  <c r="L23" i="73"/>
  <c r="L15" i="73"/>
  <c r="K16" i="73"/>
  <c r="K17" i="73"/>
  <c r="K18" i="73"/>
  <c r="K19" i="73"/>
  <c r="K20" i="73"/>
  <c r="K21" i="73"/>
  <c r="K22" i="73"/>
  <c r="K23" i="73"/>
  <c r="K15" i="73"/>
  <c r="D16" i="73"/>
  <c r="D17" i="73"/>
  <c r="D18" i="73"/>
  <c r="D19" i="73"/>
  <c r="D20" i="73"/>
  <c r="D21" i="73"/>
  <c r="D22" i="73"/>
  <c r="D23" i="73"/>
  <c r="D15" i="73"/>
  <c r="C16" i="73"/>
  <c r="C17" i="73"/>
  <c r="C18" i="73"/>
  <c r="C19" i="73"/>
  <c r="C20" i="73"/>
  <c r="C21" i="73"/>
  <c r="C22" i="73"/>
  <c r="C23" i="73"/>
  <c r="C15" i="73"/>
  <c r="L5" i="73"/>
  <c r="L6" i="73"/>
  <c r="L7" i="73"/>
  <c r="L8" i="73"/>
  <c r="L9" i="73"/>
  <c r="L10" i="73"/>
  <c r="L11" i="73"/>
  <c r="L12" i="73"/>
  <c r="L4" i="73"/>
  <c r="K5" i="73"/>
  <c r="K6" i="73"/>
  <c r="K7" i="73"/>
  <c r="K8" i="73"/>
  <c r="K9" i="73"/>
  <c r="K10" i="73"/>
  <c r="K11" i="73"/>
  <c r="K12" i="73"/>
  <c r="K4" i="73"/>
  <c r="D5" i="73"/>
  <c r="D6" i="73"/>
  <c r="D7" i="73"/>
  <c r="D8" i="73"/>
  <c r="D9" i="73"/>
  <c r="D10" i="73"/>
  <c r="D11" i="73"/>
  <c r="D12" i="73"/>
  <c r="D4" i="73"/>
  <c r="C5" i="73"/>
  <c r="C6" i="73"/>
  <c r="C7" i="73"/>
  <c r="C8" i="73"/>
  <c r="C9" i="73"/>
  <c r="C10" i="73"/>
  <c r="C11" i="73"/>
  <c r="C12" i="73"/>
  <c r="C4" i="73"/>
</calcChain>
</file>

<file path=xl/sharedStrings.xml><?xml version="1.0" encoding="utf-8"?>
<sst xmlns="http://schemas.openxmlformats.org/spreadsheetml/2006/main" count="1291" uniqueCount="648">
  <si>
    <t>氏名</t>
    <rPh sb="0" eb="2">
      <t>シメイ</t>
    </rPh>
    <phoneticPr fontId="3"/>
  </si>
  <si>
    <t>学校名</t>
    <rPh sb="0" eb="3">
      <t>ガッコウメイ</t>
    </rPh>
    <phoneticPr fontId="3"/>
  </si>
  <si>
    <t>ｺ-ﾄﾞ</t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</si>
  <si>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</si>
  <si>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</si>
  <si>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</si>
  <si>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審判構成</t>
    <rPh sb="0" eb="2">
      <t>シンパン</t>
    </rPh>
    <rPh sb="2" eb="4">
      <t>コウセイ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</si>
  <si>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</si>
  <si>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木更津総合</t>
    <rPh sb="0" eb="3">
      <t>キサラヅ</t>
    </rPh>
    <rPh sb="3" eb="5">
      <t>ソウゴウ</t>
    </rPh>
    <phoneticPr fontId="3"/>
  </si>
  <si>
    <t>長生</t>
    <rPh sb="0" eb="2">
      <t>ナガイ</t>
    </rPh>
    <phoneticPr fontId="3"/>
  </si>
  <si>
    <t>東金</t>
    <rPh sb="0" eb="2">
      <t>トウガネ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</si>
  <si>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</si>
  <si>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</si>
  <si>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昭和学院</t>
    <rPh sb="0" eb="2">
      <t>ショウワ</t>
    </rPh>
    <rPh sb="2" eb="4">
      <t>ガクイン</t>
    </rPh>
    <phoneticPr fontId="3"/>
  </si>
  <si>
    <t>麗澤</t>
    <rPh sb="0" eb="2">
      <t>レイタク</t>
    </rPh>
    <phoneticPr fontId="3"/>
  </si>
  <si>
    <t>成田</t>
    <rPh sb="0" eb="2">
      <t>ナリタ</t>
    </rPh>
    <phoneticPr fontId="3"/>
  </si>
  <si>
    <t>佐原</t>
    <rPh sb="0" eb="2">
      <t>サワラ</t>
    </rPh>
    <phoneticPr fontId="3"/>
  </si>
  <si>
    <t>渋谷幕張</t>
    <rPh sb="0" eb="2">
      <t>シブヤ</t>
    </rPh>
    <rPh sb="2" eb="4">
      <t>マクハリ</t>
    </rPh>
    <phoneticPr fontId="3"/>
  </si>
  <si>
    <t>弁当</t>
    <rPh sb="0" eb="2">
      <t>ベントウ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</si>
  <si>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</si>
  <si>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入館指導</t>
    <rPh sb="0" eb="2">
      <t>ニュウカン</t>
    </rPh>
    <rPh sb="2" eb="4">
      <t>シドウ</t>
    </rPh>
    <phoneticPr fontId="3"/>
  </si>
  <si>
    <t>大会ドクター</t>
    <rPh sb="0" eb="2">
      <t>タイカイ</t>
    </rPh>
    <phoneticPr fontId="3"/>
  </si>
  <si>
    <t>式　　　　　典</t>
    <rPh sb="0" eb="1">
      <t>シキ</t>
    </rPh>
    <rPh sb="6" eb="7">
      <t>テン</t>
    </rPh>
    <phoneticPr fontId="3"/>
  </si>
  <si>
    <t>　　練習のコート割り当て</t>
    <rPh sb="2" eb="4">
      <t>レンシュウ</t>
    </rPh>
    <rPh sb="8" eb="9">
      <t>ワ</t>
    </rPh>
    <rPh sb="10" eb="11">
      <t>ア</t>
    </rPh>
    <phoneticPr fontId="3"/>
  </si>
  <si>
    <t>広報　</t>
    <rPh sb="0" eb="2">
      <t>コウホウ</t>
    </rPh>
    <phoneticPr fontId="3"/>
  </si>
  <si>
    <t>記録</t>
    <rPh sb="0" eb="2">
      <t>キロク</t>
    </rPh>
    <phoneticPr fontId="3"/>
  </si>
  <si>
    <t>進行</t>
    <rPh sb="0" eb="2">
      <t>シンコウ</t>
    </rPh>
    <phoneticPr fontId="3"/>
  </si>
  <si>
    <t>試合用具</t>
    <rPh sb="0" eb="2">
      <t>シアイ</t>
    </rPh>
    <rPh sb="2" eb="4">
      <t>ヨウグ</t>
    </rPh>
    <phoneticPr fontId="3"/>
  </si>
  <si>
    <t>受付</t>
    <rPh sb="0" eb="2">
      <t>ウケツケ</t>
    </rPh>
    <phoneticPr fontId="3"/>
  </si>
  <si>
    <t>ｺｰﾄ補助</t>
    <rPh sb="3" eb="5">
      <t>ホジョ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</si>
  <si>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</si>
  <si>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競技役員</t>
    <rPh sb="0" eb="2">
      <t>キョウギ</t>
    </rPh>
    <rPh sb="2" eb="4">
      <t>ヤクイン</t>
    </rPh>
    <phoneticPr fontId="3"/>
  </si>
  <si>
    <t>委員</t>
    <rPh sb="0" eb="2">
      <t>イイン</t>
    </rPh>
    <phoneticPr fontId="3"/>
  </si>
  <si>
    <t>梅井　泰宏</t>
    <rPh sb="0" eb="2">
      <t>ウメイ</t>
    </rPh>
    <rPh sb="3" eb="5">
      <t>ヤスヒロ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</si>
  <si>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</si>
  <si>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</si>
  <si>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</si>
  <si>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</si>
  <si>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大会委員長</t>
    <rPh sb="0" eb="2">
      <t>タイカイ</t>
    </rPh>
    <rPh sb="2" eb="5">
      <t>イインチョウ</t>
    </rPh>
    <phoneticPr fontId="3"/>
  </si>
  <si>
    <t>（専門部長）</t>
    <rPh sb="1" eb="3">
      <t>センモン</t>
    </rPh>
    <rPh sb="3" eb="5">
      <t>ブチョウ</t>
    </rPh>
    <phoneticPr fontId="3"/>
  </si>
  <si>
    <t>（　　　 同　　　　）</t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</si>
  <si>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</si>
  <si>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副会長</t>
    <rPh sb="0" eb="3">
      <t>フクカイチョウ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</si>
  <si>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</si>
  <si>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会長</t>
    <rPh sb="0" eb="2">
      <t>カイチョウ</t>
    </rPh>
    <phoneticPr fontId="3"/>
  </si>
  <si>
    <t>鎌形　　勇</t>
    <rPh sb="0" eb="2">
      <t>カマガタ</t>
    </rPh>
    <rPh sb="4" eb="5">
      <t>イサム</t>
    </rPh>
    <phoneticPr fontId="4"/>
  </si>
  <si>
    <t>（県空手道連盟会長）</t>
    <rPh sb="1" eb="2">
      <t>ケン</t>
    </rPh>
    <rPh sb="2" eb="4">
      <t>カラテ</t>
    </rPh>
    <rPh sb="4" eb="5">
      <t>ドウ</t>
    </rPh>
    <rPh sb="5" eb="7">
      <t>レンメイ</t>
    </rPh>
    <rPh sb="7" eb="9">
      <t>カイチョウ</t>
    </rPh>
    <phoneticPr fontId="4"/>
  </si>
  <si>
    <t>（県教育長）</t>
    <rPh sb="1" eb="2">
      <t>ケン</t>
    </rPh>
    <rPh sb="2" eb="5">
      <t>キョウイクチョウ</t>
    </rPh>
    <phoneticPr fontId="3"/>
  </si>
  <si>
    <t>名誉会長</t>
    <rPh sb="0" eb="2">
      <t>メイヨ</t>
    </rPh>
    <rPh sb="2" eb="4">
      <t>カイチョウ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</si>
  <si>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</si>
  <si>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男子</t>
    <rPh sb="0" eb="2">
      <t>ダンシ</t>
    </rPh>
    <phoneticPr fontId="3"/>
  </si>
  <si>
    <t>市立銚子</t>
  </si>
  <si>
    <t>東総工業</t>
    <rPh sb="0" eb="2">
      <t>トウソウ</t>
    </rPh>
    <rPh sb="2" eb="4">
      <t>コウギョウ</t>
    </rPh>
    <phoneticPr fontId="3"/>
  </si>
  <si>
    <t>成田</t>
  </si>
  <si>
    <t>秀明八千代</t>
    <rPh sb="0" eb="2">
      <t>シュウメイ</t>
    </rPh>
    <rPh sb="2" eb="5">
      <t>ヤチヨ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</si>
  <si>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</si>
  <si>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大　　　会　　　日　　　程</t>
    <rPh sb="0" eb="1">
      <t>ダイ</t>
    </rPh>
    <rPh sb="4" eb="5">
      <t>カイ</t>
    </rPh>
    <rPh sb="8" eb="9">
      <t>ヒ</t>
    </rPh>
    <rPh sb="12" eb="13">
      <t>ホド</t>
    </rPh>
    <phoneticPr fontId="20"/>
  </si>
  <si>
    <t>駐車場解錠</t>
    <rPh sb="0" eb="3">
      <t>チュウシャジョウ</t>
    </rPh>
    <rPh sb="3" eb="5">
      <t>カイジョウ</t>
    </rPh>
    <phoneticPr fontId="20"/>
  </si>
  <si>
    <t>入館開始</t>
    <rPh sb="0" eb="2">
      <t>ニュウカン</t>
    </rPh>
    <rPh sb="2" eb="4">
      <t>カイシ</t>
    </rPh>
    <phoneticPr fontId="20"/>
  </si>
  <si>
    <t>監督・顧問会議（1F会議室）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20"/>
  </si>
  <si>
    <t>競技開始</t>
    <rPh sb="0" eb="2">
      <t>キョウギ</t>
    </rPh>
    <rPh sb="2" eb="4">
      <t>カイシ</t>
    </rPh>
    <phoneticPr fontId="20"/>
  </si>
  <si>
    <t>競技終了</t>
    <rPh sb="0" eb="2">
      <t>キョウギ</t>
    </rPh>
    <rPh sb="2" eb="4">
      <t>シュウリョウ</t>
    </rPh>
    <phoneticPr fontId="20"/>
  </si>
  <si>
    <t>種目</t>
    <rPh sb="0" eb="2">
      <t>シュモク</t>
    </rPh>
    <phoneticPr fontId="20"/>
  </si>
  <si>
    <t>競技時間</t>
    <rPh sb="0" eb="2">
      <t>キョウギ</t>
    </rPh>
    <rPh sb="2" eb="4">
      <t>ジカン</t>
    </rPh>
    <phoneticPr fontId="20"/>
  </si>
  <si>
    <t>備考</t>
    <rPh sb="0" eb="2">
      <t>ビコウ</t>
    </rPh>
    <phoneticPr fontId="20"/>
  </si>
  <si>
    <t>種目</t>
    <rPh sb="0" eb="2">
      <t>シュモク</t>
    </rPh>
    <phoneticPr fontId="3"/>
  </si>
  <si>
    <t>コード</t>
    <phoneticPr fontId="3"/>
  </si>
  <si>
    <t>加瀬　直人</t>
    <rPh sb="0" eb="2">
      <t>カセ</t>
    </rPh>
    <rPh sb="3" eb="5">
      <t>ナオト</t>
    </rPh>
    <phoneticPr fontId="3"/>
  </si>
  <si>
    <t>（姉崎高校長）</t>
    <rPh sb="1" eb="3">
      <t>アネサキ</t>
    </rPh>
    <rPh sb="3" eb="5">
      <t>コウコウ</t>
    </rPh>
    <rPh sb="5" eb="6">
      <t>チョウ</t>
    </rPh>
    <phoneticPr fontId="3"/>
  </si>
  <si>
    <t>習志野</t>
    <rPh sb="0" eb="3">
      <t>ナラシノ</t>
    </rPh>
    <phoneticPr fontId="3"/>
  </si>
  <si>
    <t>消毒・掲示</t>
    <rPh sb="0" eb="2">
      <t>ショウドク</t>
    </rPh>
    <rPh sb="3" eb="5">
      <t>ケイジ</t>
    </rPh>
    <phoneticPr fontId="3"/>
  </si>
  <si>
    <t>防具庫係</t>
    <rPh sb="0" eb="2">
      <t>ボウグ</t>
    </rPh>
    <rPh sb="2" eb="3">
      <t>コ</t>
    </rPh>
    <rPh sb="3" eb="4">
      <t>カカリ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</si>
  <si>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</si>
  <si>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</si>
  <si>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期 日：</t>
    <rPh sb="0" eb="1">
      <t>キ</t>
    </rPh>
    <rPh sb="2" eb="3">
      <t>ヒ</t>
    </rPh>
    <phoneticPr fontId="3"/>
  </si>
  <si>
    <t>全学校で協力して行う</t>
    <rPh sb="0" eb="1">
      <t>ゼン</t>
    </rPh>
    <rPh sb="1" eb="3">
      <t>ガッコウ</t>
    </rPh>
    <rPh sb="4" eb="6">
      <t>キョウリョク</t>
    </rPh>
    <rPh sb="8" eb="9">
      <t>オコナ</t>
    </rPh>
    <phoneticPr fontId="3"/>
  </si>
  <si>
    <t>試合用具・備品</t>
    <rPh sb="0" eb="2">
      <t>シアイ</t>
    </rPh>
    <rPh sb="2" eb="4">
      <t>ヨウグ</t>
    </rPh>
    <rPh sb="5" eb="7">
      <t>ビヒン</t>
    </rPh>
    <phoneticPr fontId="3"/>
  </si>
  <si>
    <t>監督・顧問会議（１F会議室）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20"/>
  </si>
  <si>
    <t>得点</t>
    <rPh sb="0" eb="2">
      <t>トクテン</t>
    </rPh>
    <phoneticPr fontId="3"/>
  </si>
  <si>
    <t>順位</t>
    <rPh sb="0" eb="2">
      <t>ジュンイ</t>
    </rPh>
    <phoneticPr fontId="3"/>
  </si>
  <si>
    <t>形名</t>
    <rPh sb="0" eb="1">
      <t>カタ</t>
    </rPh>
    <rPh sb="1" eb="2">
      <t>メイ</t>
    </rPh>
    <phoneticPr fontId="3"/>
  </si>
  <si>
    <t>ジオン</t>
    <phoneticPr fontId="3"/>
  </si>
  <si>
    <t>バッサイダイ</t>
    <phoneticPr fontId="3"/>
  </si>
  <si>
    <t>セーパイ</t>
    <phoneticPr fontId="3"/>
  </si>
  <si>
    <t>カンクウダイ</t>
    <phoneticPr fontId="3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</si>
  <si>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3"/>
  </si>
  <si>
    <t>女子個人形（コード表）</t>
    <rPh sb="0" eb="2">
      <t>ジョシ</t>
    </rPh>
    <rPh sb="2" eb="4">
      <t>コジン</t>
    </rPh>
    <rPh sb="4" eb="5">
      <t>カタ</t>
    </rPh>
    <rPh sb="9" eb="10">
      <t>ヒョウ</t>
    </rPh>
    <phoneticPr fontId="3"/>
  </si>
  <si>
    <t>長生</t>
    <rPh sb="0" eb="2">
      <t>チョウセイ</t>
    </rPh>
    <phoneticPr fontId="3"/>
  </si>
  <si>
    <t>男子個人形(コード表)</t>
    <rPh sb="0" eb="2">
      <t>ダンシ</t>
    </rPh>
    <rPh sb="2" eb="4">
      <t>コジン</t>
    </rPh>
    <rPh sb="4" eb="5">
      <t>カタ</t>
    </rPh>
    <rPh sb="9" eb="10">
      <t>ヒョウ</t>
    </rPh>
    <phoneticPr fontId="3"/>
  </si>
  <si>
    <t>船橋東</t>
    <rPh sb="0" eb="2">
      <t>フナバシ</t>
    </rPh>
    <rPh sb="2" eb="3">
      <t>ヒガシ</t>
    </rPh>
    <phoneticPr fontId="3"/>
  </si>
  <si>
    <t>千葉南</t>
    <rPh sb="0" eb="2">
      <t>チバ</t>
    </rPh>
    <rPh sb="2" eb="3">
      <t>ミナミ</t>
    </rPh>
    <phoneticPr fontId="3"/>
  </si>
  <si>
    <t>ｺｰﾄﾞ</t>
    <phoneticPr fontId="3"/>
  </si>
  <si>
    <t>形名</t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</si>
  <si>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</si>
  <si>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</si>
  <si>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①</t>
    <phoneticPr fontId="3"/>
  </si>
  <si>
    <t>④</t>
    <phoneticPr fontId="3"/>
  </si>
  <si>
    <t>③</t>
    <phoneticPr fontId="3"/>
  </si>
  <si>
    <t>②</t>
    <phoneticPr fontId="3"/>
  </si>
  <si>
    <t>市立銚子</t>
    <rPh sb="0" eb="2">
      <t>イチリツ</t>
    </rPh>
    <rPh sb="2" eb="4">
      <t>チョウシ</t>
    </rPh>
    <phoneticPr fontId="3"/>
  </si>
  <si>
    <t xml:space="preserve">  </t>
    <phoneticPr fontId="3"/>
  </si>
  <si>
    <t>個人形</t>
    <rPh sb="0" eb="2">
      <t>コジン</t>
    </rPh>
    <rPh sb="2" eb="3">
      <t>カタ</t>
    </rPh>
    <phoneticPr fontId="3"/>
  </si>
  <si>
    <t>優　勝</t>
    <rPh sb="0" eb="1">
      <t>ユウ</t>
    </rPh>
    <rPh sb="2" eb="3">
      <t>カツ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</si>
  <si>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</si>
  <si>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</si>
  <si>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</si>
  <si>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</si>
  <si>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</si>
  <si>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</si>
  <si>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</si>
  <si>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</si>
  <si>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団体形</t>
    <rPh sb="0" eb="2">
      <t>ダンタイ</t>
    </rPh>
    <rPh sb="2" eb="3">
      <t>カタ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</si>
  <si>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</si>
  <si>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成東</t>
    <rPh sb="0" eb="1">
      <t>ナ</t>
    </rPh>
    <rPh sb="1" eb="2">
      <t>トウ</t>
    </rPh>
    <phoneticPr fontId="3"/>
  </si>
  <si>
    <t>北　莉暢</t>
    <phoneticPr fontId="3"/>
  </si>
  <si>
    <t>Tatami1</t>
    <phoneticPr fontId="3"/>
  </si>
  <si>
    <t>Tatami2</t>
    <phoneticPr fontId="3"/>
  </si>
  <si>
    <t>男子個人形１ラウンド（各Tatami上位４名２ラウンドへ）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</si>
  <si>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女子個人形第１ラウンド（各Tatami上位４名２ラウンドへ）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</si>
  <si>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女子個人形メダルマッチ</t>
    <rPh sb="0" eb="2">
      <t>ジョシ</t>
    </rPh>
    <rPh sb="2" eb="4">
      <t>コジン</t>
    </rPh>
    <rPh sb="4" eb="5">
      <t>カタ</t>
    </rPh>
    <phoneticPr fontId="3"/>
  </si>
  <si>
    <t>男子個人形メダルマッチ</t>
    <rPh sb="0" eb="2">
      <t>ダンシ</t>
    </rPh>
    <rPh sb="2" eb="4">
      <t>コジン</t>
    </rPh>
    <rPh sb="4" eb="5">
      <t>カタ</t>
    </rPh>
    <phoneticPr fontId="3"/>
  </si>
  <si>
    <t>サイファ</t>
    <phoneticPr fontId="3"/>
  </si>
  <si>
    <t>セイエンチン</t>
    <phoneticPr fontId="3"/>
  </si>
  <si>
    <t>チントウ</t>
    <phoneticPr fontId="3"/>
  </si>
  <si>
    <t>セイシャン</t>
    <phoneticPr fontId="3"/>
  </si>
  <si>
    <t>セイサン</t>
    <phoneticPr fontId="3"/>
  </si>
  <si>
    <t>クルルンファ</t>
    <phoneticPr fontId="3"/>
  </si>
  <si>
    <t>エンピ</t>
    <phoneticPr fontId="3"/>
  </si>
  <si>
    <t>カンクウショウ</t>
    <phoneticPr fontId="3"/>
  </si>
  <si>
    <t>マツムラローハイ</t>
    <phoneticPr fontId="3"/>
  </si>
  <si>
    <t>ニーパイポ</t>
    <phoneticPr fontId="3"/>
  </si>
  <si>
    <t>クーシャンクー</t>
    <phoneticPr fontId="3"/>
  </si>
  <si>
    <t>ニーセーシ</t>
    <phoneticPr fontId="3"/>
  </si>
  <si>
    <t>プログラム作成</t>
    <rPh sb="5" eb="7">
      <t>サクセイ</t>
    </rPh>
    <phoneticPr fontId="3"/>
  </si>
  <si>
    <t>2日目</t>
    <rPh sb="1" eb="2">
      <t>ニチ</t>
    </rPh>
    <rPh sb="2" eb="3">
      <t>メ</t>
    </rPh>
    <phoneticPr fontId="3"/>
  </si>
  <si>
    <t>救急用具</t>
    <rPh sb="0" eb="2">
      <t>キュウキュウ</t>
    </rPh>
    <rPh sb="2" eb="4">
      <t>ヨウグ</t>
    </rPh>
    <phoneticPr fontId="3"/>
  </si>
  <si>
    <t>横断幕</t>
    <rPh sb="0" eb="3">
      <t>オウダンマク</t>
    </rPh>
    <phoneticPr fontId="3"/>
  </si>
  <si>
    <t>三觜(渋谷幕張)</t>
    <rPh sb="0" eb="2">
      <t>ミツハシ</t>
    </rPh>
    <phoneticPr fontId="3"/>
  </si>
  <si>
    <t>千葉経済</t>
    <rPh sb="0" eb="4">
      <t>チバケイザイ</t>
    </rPh>
    <phoneticPr fontId="3"/>
  </si>
  <si>
    <t>成東</t>
    <rPh sb="0" eb="2">
      <t>ナルトウ</t>
    </rPh>
    <phoneticPr fontId="3"/>
  </si>
  <si>
    <t>大島　竜誓</t>
    <rPh sb="0" eb="2">
      <t>オオシマ</t>
    </rPh>
    <rPh sb="3" eb="4">
      <t>リュウ</t>
    </rPh>
    <rPh sb="4" eb="5">
      <t>チカ</t>
    </rPh>
    <phoneticPr fontId="3"/>
  </si>
  <si>
    <t>渋谷幕張</t>
    <rPh sb="0" eb="4">
      <t>シブヤマクハリ</t>
    </rPh>
    <phoneticPr fontId="3"/>
  </si>
  <si>
    <t>千葉南</t>
    <rPh sb="0" eb="3">
      <t>チバミナミ</t>
    </rPh>
    <phoneticPr fontId="3"/>
  </si>
  <si>
    <t>冨塚　昌子</t>
  </si>
  <si>
    <t>榎枝　孝洋</t>
  </si>
  <si>
    <t>（高体連専務理事）</t>
  </si>
  <si>
    <t>千葉県予選会</t>
  </si>
  <si>
    <t>会場：</t>
  </si>
  <si>
    <t>主催：</t>
  </si>
  <si>
    <t>千葉県高等学校体育連盟</t>
  </si>
  <si>
    <t>千葉県教育委員会</t>
  </si>
  <si>
    <t>主管：</t>
  </si>
  <si>
    <t>千葉県高等学校体育連盟空手道専門部</t>
  </si>
  <si>
    <t>綿貫（東総工）</t>
  </si>
  <si>
    <t>尾形（成田）</t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</si>
  <si>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</si>
  <si>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形名</t>
    <rPh sb="0" eb="1">
      <t>カタ</t>
    </rPh>
    <rPh sb="1" eb="2">
      <t>ナ</t>
    </rPh>
    <phoneticPr fontId="3"/>
  </si>
  <si>
    <t>女子</t>
    <rPh sb="0" eb="1">
      <t>オンナ</t>
    </rPh>
    <rPh sb="1" eb="2">
      <t>ダンシ</t>
    </rPh>
    <phoneticPr fontId="3"/>
  </si>
  <si>
    <t>⑧</t>
    <phoneticPr fontId="3"/>
  </si>
  <si>
    <t>⑤</t>
    <phoneticPr fontId="3"/>
  </si>
  <si>
    <t>コード</t>
    <phoneticPr fontId="3"/>
  </si>
  <si>
    <t>①</t>
    <phoneticPr fontId="3"/>
  </si>
  <si>
    <t>②</t>
    <phoneticPr fontId="3"/>
  </si>
  <si>
    <t>女団６</t>
    <rPh sb="0" eb="1">
      <t>オンナ</t>
    </rPh>
    <rPh sb="1" eb="2">
      <t>ダン</t>
    </rPh>
    <phoneticPr fontId="3"/>
  </si>
  <si>
    <t>男団６</t>
    <rPh sb="0" eb="1">
      <t>オトコ</t>
    </rPh>
    <rPh sb="1" eb="2">
      <t>ダン</t>
    </rPh>
    <phoneticPr fontId="3"/>
  </si>
  <si>
    <t>男女個人組手準決勝</t>
    <rPh sb="0" eb="2">
      <t>ダンジョ</t>
    </rPh>
    <rPh sb="2" eb="4">
      <t>コジン</t>
    </rPh>
    <rPh sb="4" eb="6">
      <t>クミテ</t>
    </rPh>
    <rPh sb="6" eb="9">
      <t>ジュンケッショウ</t>
    </rPh>
    <phoneticPr fontId="3"/>
  </si>
  <si>
    <t>男女個人組手決勝・3位決定戦</t>
    <rPh sb="0" eb="2">
      <t>ダンジョ</t>
    </rPh>
    <rPh sb="2" eb="4">
      <t>コジン</t>
    </rPh>
    <rPh sb="4" eb="6">
      <t>クミテ</t>
    </rPh>
    <rPh sb="6" eb="8">
      <t>ケッショウ</t>
    </rPh>
    <rPh sb="10" eb="11">
      <t>イ</t>
    </rPh>
    <rPh sb="11" eb="14">
      <t>ケッテイセン</t>
    </rPh>
    <phoneticPr fontId="3"/>
  </si>
  <si>
    <t>男個8</t>
    <rPh sb="0" eb="1">
      <t>オトコ</t>
    </rPh>
    <rPh sb="1" eb="2">
      <t>コ</t>
    </rPh>
    <phoneticPr fontId="21"/>
  </si>
  <si>
    <t>女個8</t>
    <rPh sb="0" eb="1">
      <t>ジョ</t>
    </rPh>
    <rPh sb="1" eb="2">
      <t>コ</t>
    </rPh>
    <phoneticPr fontId="21"/>
  </si>
  <si>
    <t>女個8</t>
    <rPh sb="0" eb="1">
      <t>オンナ</t>
    </rPh>
    <rPh sb="1" eb="2">
      <t>コ</t>
    </rPh>
    <phoneticPr fontId="21"/>
  </si>
  <si>
    <t>男女個人形メダルマッチ</t>
    <rPh sb="0" eb="2">
      <t>ダンジョ</t>
    </rPh>
    <rPh sb="2" eb="4">
      <t>コジン</t>
    </rPh>
    <rPh sb="4" eb="5">
      <t>カタ</t>
    </rPh>
    <phoneticPr fontId="4"/>
  </si>
  <si>
    <t>女個4</t>
  </si>
  <si>
    <t>女子個人形2ラウンド</t>
    <rPh sb="0" eb="2">
      <t>ジョシ</t>
    </rPh>
    <rPh sb="2" eb="4">
      <t>コジン</t>
    </rPh>
    <rPh sb="4" eb="5">
      <t>カタ</t>
    </rPh>
    <phoneticPr fontId="4"/>
  </si>
  <si>
    <t>男個4</t>
    <phoneticPr fontId="3"/>
  </si>
  <si>
    <t>女子団体組手準決勝</t>
    <rPh sb="0" eb="2">
      <t>ジョシ</t>
    </rPh>
    <rPh sb="2" eb="4">
      <t>ダンタイ</t>
    </rPh>
    <rPh sb="4" eb="6">
      <t>クミテ</t>
    </rPh>
    <rPh sb="6" eb="9">
      <t>ジュンケッショウ</t>
    </rPh>
    <phoneticPr fontId="3"/>
  </si>
  <si>
    <t>男子団体組手準決勝</t>
    <rPh sb="0" eb="2">
      <t>ダンシ</t>
    </rPh>
    <rPh sb="2" eb="4">
      <t>ダンタイ</t>
    </rPh>
    <rPh sb="4" eb="6">
      <t>クミテ</t>
    </rPh>
    <rPh sb="6" eb="9">
      <t>ジュンケッショウ</t>
    </rPh>
    <phoneticPr fontId="3"/>
  </si>
  <si>
    <t>女子団体組手決勝・３位決定戦</t>
    <rPh sb="0" eb="2">
      <t>ジョシ</t>
    </rPh>
    <rPh sb="2" eb="4">
      <t>ダンタイ</t>
    </rPh>
    <rPh sb="4" eb="6">
      <t>クミテ</t>
    </rPh>
    <rPh sb="6" eb="8">
      <t>ケッショウ</t>
    </rPh>
    <rPh sb="10" eb="11">
      <t>イ</t>
    </rPh>
    <rPh sb="11" eb="13">
      <t>ケッテイ</t>
    </rPh>
    <rPh sb="13" eb="14">
      <t>セン</t>
    </rPh>
    <phoneticPr fontId="3"/>
  </si>
  <si>
    <t>男子団体組手決勝・３位決定戦</t>
    <rPh sb="0" eb="2">
      <t>ダンシ</t>
    </rPh>
    <rPh sb="2" eb="4">
      <t>ダンタイ</t>
    </rPh>
    <rPh sb="4" eb="6">
      <t>クミテ</t>
    </rPh>
    <rPh sb="6" eb="8">
      <t>ケッショウ</t>
    </rPh>
    <rPh sb="10" eb="11">
      <t>イ</t>
    </rPh>
    <rPh sb="11" eb="13">
      <t>ケッテイ</t>
    </rPh>
    <rPh sb="13" eb="14">
      <t>セン</t>
    </rPh>
    <phoneticPr fontId="3"/>
  </si>
  <si>
    <t>試合の状況により
他コートで試合を行う
可能性あり</t>
    <rPh sb="0" eb="2">
      <t>シアイ</t>
    </rPh>
    <rPh sb="3" eb="5">
      <t>ジョウキョウ</t>
    </rPh>
    <rPh sb="9" eb="10">
      <t>ホカ</t>
    </rPh>
    <rPh sb="14" eb="16">
      <t>シアイ</t>
    </rPh>
    <rPh sb="17" eb="18">
      <t>オコナ</t>
    </rPh>
    <rPh sb="20" eb="23">
      <t>カノウセイ</t>
    </rPh>
    <phoneticPr fontId="3"/>
  </si>
  <si>
    <t>コード</t>
    <phoneticPr fontId="3"/>
  </si>
  <si>
    <t>受付開始（1F会議室）</t>
    <rPh sb="0" eb="2">
      <t>ウケツケ</t>
    </rPh>
    <rPh sb="2" eb="4">
      <t>カイシ</t>
    </rPh>
    <rPh sb="7" eb="10">
      <t>カイギシツ</t>
    </rPh>
    <phoneticPr fontId="20"/>
  </si>
  <si>
    <t>8：40～9：20</t>
  </si>
  <si>
    <t>9：20～10：00</t>
  </si>
  <si>
    <t>男子個人形2ラウンド</t>
    <rPh sb="0" eb="2">
      <t>ダンシ</t>
    </rPh>
    <rPh sb="2" eb="4">
      <t>コジン</t>
    </rPh>
    <rPh sb="4" eb="5">
      <t>カタ</t>
    </rPh>
    <phoneticPr fontId="4"/>
  </si>
  <si>
    <t>男女団体形予選</t>
    <rPh sb="0" eb="2">
      <t>ダンジョ</t>
    </rPh>
    <rPh sb="2" eb="4">
      <t>ダンタイ</t>
    </rPh>
    <rPh sb="4" eb="5">
      <t>カタ</t>
    </rPh>
    <rPh sb="5" eb="7">
      <t>ヨセン</t>
    </rPh>
    <phoneticPr fontId="3"/>
  </si>
  <si>
    <t>男女団体形決勝</t>
    <rPh sb="0" eb="2">
      <t>ダンジョ</t>
    </rPh>
    <rPh sb="2" eb="4">
      <t>ダンタイ</t>
    </rPh>
    <rPh sb="4" eb="5">
      <t>カタ</t>
    </rPh>
    <rPh sb="5" eb="7">
      <t>ケッショウ</t>
    </rPh>
    <phoneticPr fontId="3"/>
  </si>
  <si>
    <t>形名</t>
    <rPh sb="0" eb="2">
      <t>カタメイ</t>
    </rPh>
    <phoneticPr fontId="3"/>
  </si>
  <si>
    <t>西武台千葉</t>
    <rPh sb="0" eb="5">
      <t>セイブダイチバ</t>
    </rPh>
    <phoneticPr fontId="3"/>
  </si>
  <si>
    <t>千葉県総合スポーツセンター武道館</t>
    <phoneticPr fontId="3"/>
  </si>
  <si>
    <t>１日目</t>
    <phoneticPr fontId="3"/>
  </si>
  <si>
    <t>千葉　海瑠</t>
    <rPh sb="0" eb="2">
      <t>チバ</t>
    </rPh>
    <rPh sb="3" eb="5">
      <t>カイル</t>
    </rPh>
    <phoneticPr fontId="1"/>
  </si>
  <si>
    <t>増田　光途</t>
    <rPh sb="0" eb="2">
      <t>マスダ</t>
    </rPh>
    <rPh sb="3" eb="4">
      <t>ヒカリ</t>
    </rPh>
    <rPh sb="4" eb="5">
      <t>ト</t>
    </rPh>
    <phoneticPr fontId="1"/>
  </si>
  <si>
    <t>金子　湊</t>
    <rPh sb="0" eb="2">
      <t>カネコ</t>
    </rPh>
    <rPh sb="3" eb="4">
      <t>ミナト</t>
    </rPh>
    <phoneticPr fontId="1"/>
  </si>
  <si>
    <t>中村　比呂</t>
  </si>
  <si>
    <t>岩浪　拓真</t>
    <rPh sb="0" eb="2">
      <t>イワナミ</t>
    </rPh>
    <rPh sb="3" eb="4">
      <t>タク</t>
    </rPh>
    <rPh sb="4" eb="5">
      <t>マコト</t>
    </rPh>
    <phoneticPr fontId="1"/>
  </si>
  <si>
    <t>大藤　陽太</t>
    <rPh sb="0" eb="2">
      <t>オオフジ</t>
    </rPh>
    <rPh sb="3" eb="5">
      <t>ヨウタ</t>
    </rPh>
    <phoneticPr fontId="1"/>
  </si>
  <si>
    <t>木山　瑞希</t>
    <rPh sb="0" eb="2">
      <t>キヤマ</t>
    </rPh>
    <rPh sb="3" eb="5">
      <t>ミズキ</t>
    </rPh>
    <phoneticPr fontId="1"/>
  </si>
  <si>
    <t>渡邉　　心</t>
    <rPh sb="0" eb="2">
      <t>ワタナベ</t>
    </rPh>
    <rPh sb="4" eb="5">
      <t>ココロ</t>
    </rPh>
    <phoneticPr fontId="1"/>
  </si>
  <si>
    <t>戸田　雄之介</t>
    <rPh sb="0" eb="2">
      <t>トダ</t>
    </rPh>
    <rPh sb="3" eb="4">
      <t>ユウ</t>
    </rPh>
    <rPh sb="4" eb="5">
      <t>コレ</t>
    </rPh>
    <rPh sb="5" eb="6">
      <t>スケ</t>
    </rPh>
    <phoneticPr fontId="1"/>
  </si>
  <si>
    <t>山岸　宗一郎</t>
    <rPh sb="0" eb="2">
      <t>ヤマギシ</t>
    </rPh>
    <rPh sb="3" eb="6">
      <t>ソウイチロウ</t>
    </rPh>
    <phoneticPr fontId="1"/>
  </si>
  <si>
    <t>藤川　泰知</t>
    <rPh sb="0" eb="2">
      <t>フジカワ</t>
    </rPh>
    <rPh sb="3" eb="5">
      <t>タイチ</t>
    </rPh>
    <phoneticPr fontId="1"/>
  </si>
  <si>
    <t>林　成龍</t>
    <rPh sb="0" eb="1">
      <t>ハヤシ</t>
    </rPh>
    <rPh sb="2" eb="3">
      <t>ナリ</t>
    </rPh>
    <rPh sb="3" eb="4">
      <t>リュウ</t>
    </rPh>
    <phoneticPr fontId="1"/>
  </si>
  <si>
    <t>菅谷　祐斗</t>
    <rPh sb="0" eb="2">
      <t>スガヤ</t>
    </rPh>
    <rPh sb="3" eb="4">
      <t>ユウ</t>
    </rPh>
    <rPh sb="4" eb="5">
      <t>ト</t>
    </rPh>
    <phoneticPr fontId="1"/>
  </si>
  <si>
    <t>ｼﾞｭﾝｶﾞﾔ ﾁｪｰﾋﾞ ﾀﾞｲｿﾝ</t>
  </si>
  <si>
    <t>宮内崇多</t>
    <rPh sb="0" eb="2">
      <t>ミヤウチ</t>
    </rPh>
    <rPh sb="2" eb="4">
      <t>ソウタ</t>
    </rPh>
    <phoneticPr fontId="2"/>
  </si>
  <si>
    <t>㮈村　麻衣</t>
  </si>
  <si>
    <t>山川　寛太</t>
    <rPh sb="0" eb="2">
      <t>ヤマカワ</t>
    </rPh>
    <rPh sb="3" eb="5">
      <t>カンタ</t>
    </rPh>
    <phoneticPr fontId="1"/>
  </si>
  <si>
    <t>佐藤　憲太</t>
    <rPh sb="0" eb="2">
      <t>サトウ</t>
    </rPh>
    <rPh sb="3" eb="5">
      <t>ケンタ</t>
    </rPh>
    <phoneticPr fontId="1"/>
  </si>
  <si>
    <t>辻野　圭介</t>
    <rPh sb="0" eb="2">
      <t>ツジノ</t>
    </rPh>
    <rPh sb="3" eb="5">
      <t>ケイスケ</t>
    </rPh>
    <phoneticPr fontId="1"/>
  </si>
  <si>
    <t>河野将大</t>
    <rPh sb="0" eb="2">
      <t>カワノ</t>
    </rPh>
    <rPh sb="2" eb="4">
      <t>ショウダイ</t>
    </rPh>
    <phoneticPr fontId="1"/>
  </si>
  <si>
    <t>山中　悠聖</t>
    <rPh sb="0" eb="2">
      <t>ヤマナカ</t>
    </rPh>
    <rPh sb="3" eb="5">
      <t>ユウセイ</t>
    </rPh>
    <phoneticPr fontId="1"/>
  </si>
  <si>
    <t>杉本　征於</t>
    <rPh sb="0" eb="2">
      <t>スギモト</t>
    </rPh>
    <rPh sb="3" eb="4">
      <t>セイ</t>
    </rPh>
    <rPh sb="4" eb="5">
      <t>オ</t>
    </rPh>
    <phoneticPr fontId="1"/>
  </si>
  <si>
    <t>鍋島　翔太</t>
    <rPh sb="0" eb="2">
      <t>ナベシマ</t>
    </rPh>
    <rPh sb="3" eb="5">
      <t>ショウタ</t>
    </rPh>
    <phoneticPr fontId="1"/>
  </si>
  <si>
    <t>五十嵐　真</t>
    <rPh sb="0" eb="3">
      <t>イガラシ</t>
    </rPh>
    <rPh sb="4" eb="5">
      <t>マコト</t>
    </rPh>
    <phoneticPr fontId="1"/>
  </si>
  <si>
    <t>野中　椋介</t>
    <rPh sb="0" eb="2">
      <t>ノナカ</t>
    </rPh>
    <rPh sb="3" eb="5">
      <t>リョウスケ</t>
    </rPh>
    <phoneticPr fontId="1"/>
  </si>
  <si>
    <t>大日方　裕翔</t>
    <rPh sb="0" eb="3">
      <t>オオヒナタ</t>
    </rPh>
    <rPh sb="4" eb="6">
      <t>ユウト</t>
    </rPh>
    <phoneticPr fontId="1"/>
  </si>
  <si>
    <t>西　陽平</t>
    <rPh sb="0" eb="1">
      <t>ニシ</t>
    </rPh>
    <rPh sb="2" eb="4">
      <t>ヨウヘイ</t>
    </rPh>
    <phoneticPr fontId="1"/>
  </si>
  <si>
    <t>吉田　大晟</t>
    <rPh sb="0" eb="2">
      <t>ヨシダ</t>
    </rPh>
    <rPh sb="3" eb="4">
      <t>ダイ</t>
    </rPh>
    <rPh sb="4" eb="5">
      <t>ジョウ</t>
    </rPh>
    <phoneticPr fontId="1"/>
  </si>
  <si>
    <t>藤井　智章</t>
    <rPh sb="0" eb="2">
      <t>フジイ</t>
    </rPh>
    <rPh sb="3" eb="4">
      <t>トモ</t>
    </rPh>
    <rPh sb="4" eb="5">
      <t>ショウ</t>
    </rPh>
    <phoneticPr fontId="1"/>
  </si>
  <si>
    <t>稲村　慶吾</t>
  </si>
  <si>
    <t>野口 煌太</t>
  </si>
  <si>
    <t>須田　爽人</t>
    <rPh sb="0" eb="2">
      <t>スダ</t>
    </rPh>
    <rPh sb="3" eb="4">
      <t>ソウ</t>
    </rPh>
    <rPh sb="4" eb="5">
      <t>ニン</t>
    </rPh>
    <phoneticPr fontId="1"/>
  </si>
  <si>
    <t>平田直也</t>
    <rPh sb="0" eb="2">
      <t>ヒラタ</t>
    </rPh>
    <rPh sb="2" eb="4">
      <t>ナオヤ</t>
    </rPh>
    <phoneticPr fontId="1"/>
  </si>
  <si>
    <t>小宮悠陽</t>
    <rPh sb="0" eb="2">
      <t>コミヤ</t>
    </rPh>
    <rPh sb="2" eb="4">
      <t>ユウヨウ</t>
    </rPh>
    <phoneticPr fontId="1"/>
  </si>
  <si>
    <t>伊藤　優来</t>
    <rPh sb="0" eb="2">
      <t>イトウ</t>
    </rPh>
    <rPh sb="3" eb="4">
      <t>ヤサ</t>
    </rPh>
    <rPh sb="4" eb="5">
      <t>ク</t>
    </rPh>
    <phoneticPr fontId="1"/>
  </si>
  <si>
    <t>Ｔ１　拓大紅陵</t>
    <phoneticPr fontId="3"/>
  </si>
  <si>
    <t>Ｔ2　秀明八千代</t>
    <phoneticPr fontId="3"/>
  </si>
  <si>
    <t>Ｔ3　日体大柏</t>
    <rPh sb="5" eb="6">
      <t>ダイ</t>
    </rPh>
    <rPh sb="6" eb="7">
      <t>カシワ</t>
    </rPh>
    <phoneticPr fontId="3"/>
  </si>
  <si>
    <t>伊藤　政利</t>
    <rPh sb="0" eb="2">
      <t>イトウ</t>
    </rPh>
    <rPh sb="3" eb="5">
      <t>マサトシ</t>
    </rPh>
    <phoneticPr fontId="3"/>
  </si>
  <si>
    <t>中間　芳秀</t>
    <rPh sb="0" eb="2">
      <t>ナカマ</t>
    </rPh>
    <rPh sb="3" eb="4">
      <t>ヨシ</t>
    </rPh>
    <rPh sb="4" eb="5">
      <t>ヒデ</t>
    </rPh>
    <phoneticPr fontId="3"/>
  </si>
  <si>
    <t>（大多喜高校長）</t>
    <rPh sb="1" eb="4">
      <t>オオタキ</t>
    </rPh>
    <rPh sb="4" eb="5">
      <t>コウ</t>
    </rPh>
    <rPh sb="5" eb="6">
      <t>セイコウ</t>
    </rPh>
    <rPh sb="6" eb="7">
      <t>チョウ</t>
    </rPh>
    <phoneticPr fontId="3"/>
  </si>
  <si>
    <t>都丸　輝信</t>
    <rPh sb="0" eb="2">
      <t>ツマル</t>
    </rPh>
    <rPh sb="3" eb="5">
      <t>テルノブ</t>
    </rPh>
    <phoneticPr fontId="3"/>
  </si>
  <si>
    <t>（八千代高校長）</t>
    <rPh sb="1" eb="4">
      <t>ヤチヨ</t>
    </rPh>
    <rPh sb="4" eb="6">
      <t>コウコウ</t>
    </rPh>
    <rPh sb="6" eb="7">
      <t>チョウ</t>
    </rPh>
    <phoneticPr fontId="3"/>
  </si>
  <si>
    <t>後藤　光康</t>
    <rPh sb="0" eb="2">
      <t>ゴトウ</t>
    </rPh>
    <rPh sb="3" eb="5">
      <t>ミツヤス</t>
    </rPh>
    <phoneticPr fontId="3"/>
  </si>
  <si>
    <t>（浦安南高校長）</t>
    <rPh sb="1" eb="3">
      <t>ウラヤス</t>
    </rPh>
    <rPh sb="3" eb="4">
      <t>ミナミ</t>
    </rPh>
    <rPh sb="4" eb="6">
      <t>コウコウ</t>
    </rPh>
    <rPh sb="6" eb="7">
      <t>チョウ</t>
    </rPh>
    <phoneticPr fontId="3"/>
  </si>
  <si>
    <t>石井　航太郎</t>
    <rPh sb="0" eb="2">
      <t>イシイ</t>
    </rPh>
    <rPh sb="3" eb="6">
      <t>コウタロウ</t>
    </rPh>
    <phoneticPr fontId="3"/>
  </si>
  <si>
    <t>（桜林高校長）</t>
    <rPh sb="1" eb="2">
      <t>サクラ</t>
    </rPh>
    <rPh sb="2" eb="3">
      <t>ハヤシ</t>
    </rPh>
    <rPh sb="3" eb="5">
      <t>コウコウ</t>
    </rPh>
    <rPh sb="5" eb="6">
      <t>チョウ</t>
    </rPh>
    <phoneticPr fontId="3"/>
  </si>
  <si>
    <t>松本　健</t>
    <rPh sb="0" eb="2">
      <t>マツモト</t>
    </rPh>
    <rPh sb="3" eb="4">
      <t>タケシ</t>
    </rPh>
    <phoneticPr fontId="3"/>
  </si>
  <si>
    <t>清田（木総）</t>
    <rPh sb="0" eb="2">
      <t>キヨタ</t>
    </rPh>
    <rPh sb="3" eb="4">
      <t>キ</t>
    </rPh>
    <rPh sb="4" eb="5">
      <t>ソウ</t>
    </rPh>
    <phoneticPr fontId="3"/>
  </si>
  <si>
    <t>富澤（日体大柏）</t>
    <rPh sb="0" eb="2">
      <t>トミザワ</t>
    </rPh>
    <rPh sb="3" eb="6">
      <t>ニッタイダイ</t>
    </rPh>
    <rPh sb="6" eb="7">
      <t>カシワ</t>
    </rPh>
    <phoneticPr fontId="3"/>
  </si>
  <si>
    <t>濱口 （秀明）</t>
    <rPh sb="0" eb="2">
      <t>ハマグチ</t>
    </rPh>
    <rPh sb="4" eb="6">
      <t>シュウメイ</t>
    </rPh>
    <phoneticPr fontId="3"/>
  </si>
  <si>
    <t>與島（東金）</t>
    <rPh sb="0" eb="2">
      <t>ヨジマ</t>
    </rPh>
    <rPh sb="3" eb="5">
      <t>トウガネ</t>
    </rPh>
    <phoneticPr fontId="3"/>
  </si>
  <si>
    <t>福山（東金）</t>
    <rPh sb="0" eb="2">
      <t>フクヤマ</t>
    </rPh>
    <rPh sb="3" eb="5">
      <t>トウガネ</t>
    </rPh>
    <phoneticPr fontId="3"/>
  </si>
  <si>
    <t>飯野（昭和学院）</t>
    <rPh sb="0" eb="2">
      <t>イイノ</t>
    </rPh>
    <rPh sb="3" eb="7">
      <t>ショウワガクイン</t>
    </rPh>
    <phoneticPr fontId="3"/>
  </si>
  <si>
    <t>林（佐原）</t>
    <rPh sb="0" eb="1">
      <t>ハヤシ</t>
    </rPh>
    <rPh sb="2" eb="4">
      <t>サワラ</t>
    </rPh>
    <phoneticPr fontId="3"/>
  </si>
  <si>
    <t>東総工業</t>
    <rPh sb="0" eb="4">
      <t>トウソウコウギョウ</t>
    </rPh>
    <phoneticPr fontId="3"/>
  </si>
  <si>
    <t>須藤世温</t>
    <rPh sb="0" eb="2">
      <t>スドウ</t>
    </rPh>
    <rPh sb="2" eb="3">
      <t>ヨ</t>
    </rPh>
    <rPh sb="3" eb="4">
      <t>オン</t>
    </rPh>
    <phoneticPr fontId="3"/>
  </si>
  <si>
    <t>黄木　勇人</t>
    <rPh sb="0" eb="2">
      <t>オオキ</t>
    </rPh>
    <rPh sb="3" eb="5">
      <t>ユウジン</t>
    </rPh>
    <phoneticPr fontId="1"/>
  </si>
  <si>
    <t>小笠原　漸</t>
    <rPh sb="0" eb="3">
      <t>オガサワラ</t>
    </rPh>
    <rPh sb="4" eb="5">
      <t>ゼン</t>
    </rPh>
    <phoneticPr fontId="1"/>
  </si>
  <si>
    <t>山下　浩太</t>
    <rPh sb="0" eb="2">
      <t>ヤマシタ</t>
    </rPh>
    <rPh sb="3" eb="5">
      <t>コウタ</t>
    </rPh>
    <phoneticPr fontId="1"/>
  </si>
  <si>
    <t>遠藤　空流</t>
    <rPh sb="0" eb="2">
      <t>エンドウ</t>
    </rPh>
    <rPh sb="3" eb="4">
      <t>ソラ</t>
    </rPh>
    <rPh sb="4" eb="5">
      <t>ナガレ</t>
    </rPh>
    <phoneticPr fontId="1"/>
  </si>
  <si>
    <t>男子団体形予選（上位３チーム決勝）</t>
    <rPh sb="0" eb="2">
      <t>ダンシ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</si>
  <si>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男子団体形予選（上位３チ－ム決勝）</t>
    <rPh sb="0" eb="2">
      <t>ダンシ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</si>
  <si>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女子　団体組手</t>
    <rPh sb="0" eb="2">
      <t>ジョシ</t>
    </rPh>
    <rPh sb="3" eb="7">
      <t>ダンタイクミテ</t>
    </rPh>
    <phoneticPr fontId="3"/>
  </si>
  <si>
    <t>男子　団体組手</t>
    <rPh sb="0" eb="2">
      <t>ダンシ</t>
    </rPh>
    <rPh sb="3" eb="7">
      <t>ダンタイクミテ</t>
    </rPh>
    <phoneticPr fontId="3"/>
  </si>
  <si>
    <t>女子　団体組手</t>
    <rPh sb="0" eb="2">
      <t>ジョシ</t>
    </rPh>
    <rPh sb="3" eb="5">
      <t>ダンタイ</t>
    </rPh>
    <rPh sb="5" eb="7">
      <t>クミテ</t>
    </rPh>
    <phoneticPr fontId="3"/>
  </si>
  <si>
    <t>決勝戦（第２ラウンドの１位同士）</t>
    <rPh sb="0" eb="3">
      <t>ケッショウセン</t>
    </rPh>
    <rPh sb="4" eb="5">
      <t>ダイ</t>
    </rPh>
    <rPh sb="12" eb="13">
      <t>イ</t>
    </rPh>
    <rPh sb="13" eb="15">
      <t>ドウシ</t>
    </rPh>
    <phoneticPr fontId="3"/>
  </si>
  <si>
    <t>3位・4位決定戦（第２ラウンドの２位同士）</t>
    <rPh sb="1" eb="2">
      <t>イ</t>
    </rPh>
    <rPh sb="4" eb="5">
      <t>イ</t>
    </rPh>
    <rPh sb="5" eb="8">
      <t>ケッテイセン</t>
    </rPh>
    <rPh sb="9" eb="10">
      <t>ダイ</t>
    </rPh>
    <rPh sb="17" eb="18">
      <t>イ</t>
    </rPh>
    <rPh sb="18" eb="20">
      <t>ドウシ</t>
    </rPh>
    <phoneticPr fontId="3"/>
  </si>
  <si>
    <t>女子個人形第２ラウンド（上位２名メダルマッチへ）　　</t>
    <rPh sb="0" eb="2">
      <t>ジョシ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</si>
  <si>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男子個人形第２ラウンド（上位２名メダルマッチへ）　　</t>
    <rPh sb="0" eb="2">
      <t>ダンシ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</si>
  <si>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原田</t>
    <rPh sb="0" eb="2">
      <t>ハラダ</t>
    </rPh>
    <phoneticPr fontId="3"/>
  </si>
  <si>
    <t>今関（長生）</t>
    <rPh sb="0" eb="2">
      <t>イマゼキ</t>
    </rPh>
    <rPh sb="3" eb="5">
      <t>ナガオ</t>
    </rPh>
    <phoneticPr fontId="3"/>
  </si>
  <si>
    <t>八千代松陰</t>
    <rPh sb="0" eb="5">
      <t>ヤチヨショウイン</t>
    </rPh>
    <phoneticPr fontId="3"/>
  </si>
  <si>
    <t>木更津総合</t>
  </si>
  <si>
    <t>日体大柏</t>
  </si>
  <si>
    <t>成東</t>
  </si>
  <si>
    <t>長生</t>
  </si>
  <si>
    <t>習志野</t>
  </si>
  <si>
    <t>秀明八千代</t>
  </si>
  <si>
    <t>東金　</t>
  </si>
  <si>
    <t>佐原</t>
  </si>
  <si>
    <t>八千代松陰</t>
  </si>
  <si>
    <t>千葉南</t>
  </si>
  <si>
    <t>清水</t>
  </si>
  <si>
    <t>敬愛</t>
  </si>
  <si>
    <t>幕張</t>
  </si>
  <si>
    <t>船橋東</t>
  </si>
  <si>
    <t>昭和学院</t>
  </si>
  <si>
    <t>麗澤</t>
  </si>
  <si>
    <t>紅陵</t>
  </si>
  <si>
    <t>令和5年度関東大会県予選　入館順</t>
    <rPh sb="5" eb="7">
      <t>カントウ</t>
    </rPh>
    <rPh sb="7" eb="9">
      <t>タイカイ</t>
    </rPh>
    <rPh sb="9" eb="10">
      <t>ケン</t>
    </rPh>
    <rPh sb="10" eb="12">
      <t>ヨセン</t>
    </rPh>
    <phoneticPr fontId="3"/>
  </si>
  <si>
    <t>川野　蒼大</t>
    <rPh sb="0" eb="2">
      <t>カワノ</t>
    </rPh>
    <rPh sb="3" eb="5">
      <t>ソウダイ</t>
    </rPh>
    <phoneticPr fontId="1"/>
  </si>
  <si>
    <t>齋藤　雄琉</t>
    <rPh sb="0" eb="2">
      <t>サイトウ</t>
    </rPh>
    <rPh sb="3" eb="5">
      <t>タケル</t>
    </rPh>
    <phoneticPr fontId="1"/>
  </si>
  <si>
    <t>鵜澤　ひより</t>
    <rPh sb="0" eb="2">
      <t>ウザワ</t>
    </rPh>
    <phoneticPr fontId="1"/>
  </si>
  <si>
    <t>城丸　心美</t>
    <rPh sb="0" eb="2">
      <t>シロマル</t>
    </rPh>
    <rPh sb="3" eb="4">
      <t>ココロ</t>
    </rPh>
    <rPh sb="4" eb="5">
      <t>ウツク</t>
    </rPh>
    <phoneticPr fontId="1"/>
  </si>
  <si>
    <t>川崎　朔夜</t>
  </si>
  <si>
    <t>鈴木　ソナリ</t>
    <rPh sb="0" eb="2">
      <t>スズキ</t>
    </rPh>
    <phoneticPr fontId="45"/>
  </si>
  <si>
    <t>須田　爽人</t>
    <rPh sb="0" eb="2">
      <t>スダ</t>
    </rPh>
    <rPh sb="3" eb="4">
      <t>ソウ</t>
    </rPh>
    <rPh sb="4" eb="5">
      <t>ヒト</t>
    </rPh>
    <phoneticPr fontId="45"/>
  </si>
  <si>
    <t>沼田　一真</t>
    <rPh sb="0" eb="2">
      <t>ヌマタ</t>
    </rPh>
    <rPh sb="3" eb="5">
      <t>カズマ</t>
    </rPh>
    <phoneticPr fontId="1"/>
  </si>
  <si>
    <t>夛田　　輝</t>
    <rPh sb="0" eb="2">
      <t>タダ</t>
    </rPh>
    <rPh sb="4" eb="5">
      <t>ヒカル</t>
    </rPh>
    <phoneticPr fontId="1"/>
  </si>
  <si>
    <t>吉野　城士</t>
    <rPh sb="0" eb="2">
      <t>ヨシノ</t>
    </rPh>
    <rPh sb="3" eb="4">
      <t>シロ</t>
    </rPh>
    <rPh sb="4" eb="5">
      <t>ツカサ</t>
    </rPh>
    <phoneticPr fontId="1"/>
  </si>
  <si>
    <t>小倉　翔</t>
  </si>
  <si>
    <t>成田　大将</t>
    <rPh sb="0" eb="2">
      <t>ナリタ</t>
    </rPh>
    <rPh sb="3" eb="5">
      <t>タイショウ</t>
    </rPh>
    <phoneticPr fontId="1"/>
  </si>
  <si>
    <t>嘉瀬　優良</t>
    <rPh sb="0" eb="1">
      <t>カ</t>
    </rPh>
    <phoneticPr fontId="1"/>
  </si>
  <si>
    <t>古山　璃子</t>
  </si>
  <si>
    <t>髙橋　悠月</t>
  </si>
  <si>
    <t>岩松　慶</t>
    <rPh sb="0" eb="2">
      <t>イワマツ</t>
    </rPh>
    <rPh sb="3" eb="4">
      <t>ケイ</t>
    </rPh>
    <phoneticPr fontId="1"/>
  </si>
  <si>
    <t>青水　宣優希</t>
    <rPh sb="0" eb="2">
      <t>アオミ</t>
    </rPh>
    <rPh sb="3" eb="6">
      <t>ノブユキ</t>
    </rPh>
    <phoneticPr fontId="1"/>
  </si>
  <si>
    <t>関　晴菜</t>
    <rPh sb="0" eb="1">
      <t>セキ</t>
    </rPh>
    <rPh sb="2" eb="3">
      <t>ハレ</t>
    </rPh>
    <rPh sb="3" eb="4">
      <t>ナ</t>
    </rPh>
    <phoneticPr fontId="1"/>
  </si>
  <si>
    <t>鈴木　悠</t>
    <rPh sb="0" eb="2">
      <t>スズキ</t>
    </rPh>
    <rPh sb="3" eb="4">
      <t>ハルカ</t>
    </rPh>
    <phoneticPr fontId="1"/>
  </si>
  <si>
    <t>松岡　源太</t>
    <rPh sb="0" eb="2">
      <t>マツオカ</t>
    </rPh>
    <rPh sb="3" eb="5">
      <t>ゲンタ</t>
    </rPh>
    <phoneticPr fontId="1"/>
  </si>
  <si>
    <t>髙橋　美結</t>
  </si>
  <si>
    <t>柳瀬　真生</t>
    <rPh sb="0" eb="2">
      <t>ヤナセ</t>
    </rPh>
    <rPh sb="3" eb="4">
      <t>マ</t>
    </rPh>
    <rPh sb="4" eb="5">
      <t>セイ</t>
    </rPh>
    <phoneticPr fontId="1"/>
  </si>
  <si>
    <t>舟波　春翔</t>
    <rPh sb="0" eb="1">
      <t>フナ</t>
    </rPh>
    <rPh sb="1" eb="2">
      <t>ナミ</t>
    </rPh>
    <rPh sb="3" eb="4">
      <t>ハル</t>
    </rPh>
    <rPh sb="4" eb="5">
      <t>ショウ</t>
    </rPh>
    <phoneticPr fontId="1"/>
  </si>
  <si>
    <t>岡本慶俊</t>
    <rPh sb="0" eb="2">
      <t>オカモト</t>
    </rPh>
    <rPh sb="2" eb="3">
      <t>ケイ</t>
    </rPh>
    <rPh sb="3" eb="4">
      <t>シュン</t>
    </rPh>
    <phoneticPr fontId="3"/>
  </si>
  <si>
    <t>新本修司</t>
    <rPh sb="0" eb="1">
      <t>シン</t>
    </rPh>
    <rPh sb="1" eb="2">
      <t>ホン</t>
    </rPh>
    <rPh sb="2" eb="3">
      <t>シュウ</t>
    </rPh>
    <rPh sb="3" eb="4">
      <t>ツカサ</t>
    </rPh>
    <phoneticPr fontId="3"/>
  </si>
  <si>
    <t>岡崎澪</t>
    <rPh sb="0" eb="2">
      <t>オカザキ</t>
    </rPh>
    <rPh sb="2" eb="3">
      <t>ミオ</t>
    </rPh>
    <phoneticPr fontId="3"/>
  </si>
  <si>
    <t>岡崎華明</t>
    <rPh sb="0" eb="2">
      <t>オカザキ</t>
    </rPh>
    <rPh sb="2" eb="3">
      <t>カ</t>
    </rPh>
    <rPh sb="3" eb="4">
      <t>アカ</t>
    </rPh>
    <phoneticPr fontId="3"/>
  </si>
  <si>
    <t>林成龍</t>
    <rPh sb="0" eb="1">
      <t>ハヤシ</t>
    </rPh>
    <rPh sb="1" eb="2">
      <t>シゲル</t>
    </rPh>
    <rPh sb="2" eb="3">
      <t>リュウ</t>
    </rPh>
    <phoneticPr fontId="3"/>
  </si>
  <si>
    <t>茂木　愛佳</t>
    <rPh sb="0" eb="2">
      <t>モギ</t>
    </rPh>
    <rPh sb="3" eb="4">
      <t>アイ</t>
    </rPh>
    <rPh sb="4" eb="5">
      <t>カ</t>
    </rPh>
    <phoneticPr fontId="45"/>
  </si>
  <si>
    <t>横瀬　麻央</t>
    <rPh sb="0" eb="2">
      <t>ヨコセ</t>
    </rPh>
    <rPh sb="3" eb="4">
      <t>アサ</t>
    </rPh>
    <rPh sb="4" eb="5">
      <t>オウ</t>
    </rPh>
    <phoneticPr fontId="45"/>
  </si>
  <si>
    <t>坪井　乃音</t>
    <rPh sb="0" eb="2">
      <t>ツボイ</t>
    </rPh>
    <rPh sb="3" eb="4">
      <t>ダイ</t>
    </rPh>
    <rPh sb="4" eb="5">
      <t>オト</t>
    </rPh>
    <phoneticPr fontId="45"/>
  </si>
  <si>
    <t>根本　彩羽</t>
  </si>
  <si>
    <t>池田　惟吹</t>
    <rPh sb="0" eb="2">
      <t>イケダ</t>
    </rPh>
    <rPh sb="3" eb="4">
      <t>ノブ</t>
    </rPh>
    <rPh sb="4" eb="5">
      <t>フ</t>
    </rPh>
    <phoneticPr fontId="45"/>
  </si>
  <si>
    <t>原　　詩波</t>
    <rPh sb="0" eb="1">
      <t>ハラ</t>
    </rPh>
    <rPh sb="3" eb="4">
      <t>シ</t>
    </rPh>
    <rPh sb="4" eb="5">
      <t>ナミ</t>
    </rPh>
    <phoneticPr fontId="45"/>
  </si>
  <si>
    <t>安藤　彩葉</t>
    <rPh sb="0" eb="2">
      <t>アンドウ</t>
    </rPh>
    <rPh sb="3" eb="4">
      <t>アヤ</t>
    </rPh>
    <rPh sb="4" eb="5">
      <t>ハ</t>
    </rPh>
    <phoneticPr fontId="45"/>
  </si>
  <si>
    <t>二階堂　優悟</t>
    <rPh sb="0" eb="3">
      <t>ニカイドウ</t>
    </rPh>
    <rPh sb="4" eb="6">
      <t>ユウゴ</t>
    </rPh>
    <phoneticPr fontId="46"/>
  </si>
  <si>
    <t>村越　冬空</t>
    <rPh sb="0" eb="2">
      <t>ムラコシ</t>
    </rPh>
    <rPh sb="3" eb="4">
      <t>フユ</t>
    </rPh>
    <rPh sb="4" eb="5">
      <t>ソラ</t>
    </rPh>
    <phoneticPr fontId="45"/>
  </si>
  <si>
    <t>山川　寛太</t>
    <rPh sb="0" eb="2">
      <t>ヤマカワ</t>
    </rPh>
    <rPh sb="3" eb="5">
      <t>カンタ</t>
    </rPh>
    <phoneticPr fontId="45"/>
  </si>
  <si>
    <t>佐藤　憲太</t>
    <rPh sb="0" eb="2">
      <t>サトウ</t>
    </rPh>
    <rPh sb="3" eb="5">
      <t>ケンタ</t>
    </rPh>
    <phoneticPr fontId="45"/>
  </si>
  <si>
    <t>山室　康憲</t>
    <rPh sb="0" eb="2">
      <t>ヤマムロ</t>
    </rPh>
    <phoneticPr fontId="45"/>
  </si>
  <si>
    <t>吉田　翔</t>
    <rPh sb="0" eb="2">
      <t>ヨシダ</t>
    </rPh>
    <rPh sb="3" eb="4">
      <t>ショウ</t>
    </rPh>
    <phoneticPr fontId="45"/>
  </si>
  <si>
    <t>岡田　こころ</t>
    <rPh sb="0" eb="2">
      <t>オカダ</t>
    </rPh>
    <phoneticPr fontId="45"/>
  </si>
  <si>
    <t>荒木　美琴</t>
    <rPh sb="0" eb="2">
      <t>アラキ</t>
    </rPh>
    <rPh sb="3" eb="5">
      <t>ミコト</t>
    </rPh>
    <phoneticPr fontId="45"/>
  </si>
  <si>
    <t>西立野　千空</t>
  </si>
  <si>
    <t>松室　瑞葉</t>
    <rPh sb="0" eb="2">
      <t>マツムロ</t>
    </rPh>
    <phoneticPr fontId="45"/>
  </si>
  <si>
    <t>多田　菜々美</t>
    <rPh sb="0" eb="2">
      <t>タダ</t>
    </rPh>
    <phoneticPr fontId="1"/>
  </si>
  <si>
    <t>大野　紫苑</t>
    <rPh sb="0" eb="2">
      <t>オオノ</t>
    </rPh>
    <rPh sb="3" eb="5">
      <t>シオン</t>
    </rPh>
    <phoneticPr fontId="45"/>
  </si>
  <si>
    <t>黒澤　美柚</t>
    <rPh sb="0" eb="2">
      <t>クロサワ</t>
    </rPh>
    <phoneticPr fontId="45"/>
  </si>
  <si>
    <t>堀越　優気</t>
    <rPh sb="0" eb="2">
      <t>ホリコシ</t>
    </rPh>
    <rPh sb="3" eb="4">
      <t>ユウ</t>
    </rPh>
    <rPh sb="4" eb="5">
      <t>キ</t>
    </rPh>
    <phoneticPr fontId="45"/>
  </si>
  <si>
    <t>原　一斗</t>
    <rPh sb="0" eb="1">
      <t>ハラ</t>
    </rPh>
    <rPh sb="2" eb="3">
      <t>イチ</t>
    </rPh>
    <rPh sb="3" eb="4">
      <t>ト</t>
    </rPh>
    <phoneticPr fontId="45"/>
  </si>
  <si>
    <t>堀口　堅護</t>
    <rPh sb="0" eb="2">
      <t>ホリグチ</t>
    </rPh>
    <rPh sb="3" eb="5">
      <t>ケンゴ</t>
    </rPh>
    <phoneticPr fontId="45"/>
  </si>
  <si>
    <t>德永　翔</t>
    <rPh sb="0" eb="2">
      <t>トクナガ</t>
    </rPh>
    <rPh sb="3" eb="4">
      <t>ショウ</t>
    </rPh>
    <phoneticPr fontId="45"/>
  </si>
  <si>
    <t>齊藤　珀伸　</t>
    <phoneticPr fontId="45"/>
  </si>
  <si>
    <t>青木　珂那斗</t>
    <rPh sb="0" eb="2">
      <t>アオキ</t>
    </rPh>
    <rPh sb="3" eb="4">
      <t>カ</t>
    </rPh>
    <rPh sb="4" eb="5">
      <t>ナ</t>
    </rPh>
    <rPh sb="5" eb="6">
      <t>ト</t>
    </rPh>
    <phoneticPr fontId="45"/>
  </si>
  <si>
    <t>岩井　康稀</t>
    <rPh sb="0" eb="2">
      <t>イワイ</t>
    </rPh>
    <rPh sb="3" eb="4">
      <t>ヤス</t>
    </rPh>
    <rPh sb="4" eb="5">
      <t>マレ</t>
    </rPh>
    <phoneticPr fontId="45"/>
  </si>
  <si>
    <t>辻野　圭介</t>
    <rPh sb="0" eb="2">
      <t>ツジノ</t>
    </rPh>
    <rPh sb="3" eb="5">
      <t>ケイスケ</t>
    </rPh>
    <phoneticPr fontId="45"/>
  </si>
  <si>
    <t>森山結斗</t>
    <rPh sb="0" eb="2">
      <t>モリヤマ</t>
    </rPh>
    <rPh sb="2" eb="3">
      <t>ユイ</t>
    </rPh>
    <rPh sb="3" eb="4">
      <t>ト</t>
    </rPh>
    <phoneticPr fontId="45"/>
  </si>
  <si>
    <t>稲村　心</t>
  </si>
  <si>
    <t>高倉　竜人</t>
  </si>
  <si>
    <t>井上　陽太</t>
  </si>
  <si>
    <t>東城　日向</t>
  </si>
  <si>
    <t>神　正太郎</t>
  </si>
  <si>
    <t>太田　美波</t>
  </si>
  <si>
    <t>築地　海羽</t>
  </si>
  <si>
    <t>榎本　海音</t>
  </si>
  <si>
    <t>髙橋　凛</t>
  </si>
  <si>
    <t>須藤　世温</t>
    <rPh sb="0" eb="2">
      <t>スドウ</t>
    </rPh>
    <rPh sb="3" eb="5">
      <t>セオン</t>
    </rPh>
    <phoneticPr fontId="45"/>
  </si>
  <si>
    <t>河野　将大</t>
    <rPh sb="0" eb="2">
      <t>カワノ</t>
    </rPh>
    <rPh sb="3" eb="5">
      <t>ショウタ</t>
    </rPh>
    <phoneticPr fontId="45"/>
  </si>
  <si>
    <t>尾崎　琉真</t>
    <rPh sb="0" eb="2">
      <t>オザキ</t>
    </rPh>
    <rPh sb="3" eb="4">
      <t>リュウ</t>
    </rPh>
    <rPh sb="4" eb="5">
      <t>シン</t>
    </rPh>
    <phoneticPr fontId="45"/>
  </si>
  <si>
    <t>加瀬　優</t>
    <rPh sb="0" eb="2">
      <t>カセ</t>
    </rPh>
    <rPh sb="3" eb="4">
      <t>ユウ</t>
    </rPh>
    <phoneticPr fontId="45"/>
  </si>
  <si>
    <t>渡辺　心</t>
    <rPh sb="0" eb="2">
      <t>ワタナベ</t>
    </rPh>
    <rPh sb="3" eb="4">
      <t>ココロ</t>
    </rPh>
    <phoneticPr fontId="45"/>
  </si>
  <si>
    <t>永嶋　杏梨</t>
    <rPh sb="0" eb="2">
      <t>ナガシマ</t>
    </rPh>
    <rPh sb="3" eb="5">
      <t>アンリ</t>
    </rPh>
    <phoneticPr fontId="45"/>
  </si>
  <si>
    <t>内山　修一</t>
    <rPh sb="0" eb="2">
      <t>ウチヤマ</t>
    </rPh>
    <rPh sb="3" eb="5">
      <t>シュウイチ</t>
    </rPh>
    <phoneticPr fontId="45"/>
  </si>
  <si>
    <t>川野　蒼大</t>
    <rPh sb="0" eb="2">
      <t>カワノ</t>
    </rPh>
    <rPh sb="3" eb="5">
      <t>ソウダイ</t>
    </rPh>
    <phoneticPr fontId="45"/>
  </si>
  <si>
    <t>金子　湊</t>
    <rPh sb="0" eb="2">
      <t>カネコ</t>
    </rPh>
    <rPh sb="3" eb="4">
      <t>ミナト</t>
    </rPh>
    <phoneticPr fontId="45"/>
  </si>
  <si>
    <t>森　一眞</t>
    <rPh sb="0" eb="1">
      <t>モリ</t>
    </rPh>
    <rPh sb="2" eb="4">
      <t>カズマ</t>
    </rPh>
    <phoneticPr fontId="45"/>
  </si>
  <si>
    <t>武部　颯輝</t>
    <rPh sb="0" eb="2">
      <t>タケベ</t>
    </rPh>
    <rPh sb="3" eb="4">
      <t>ソウ</t>
    </rPh>
    <rPh sb="4" eb="5">
      <t>キ</t>
    </rPh>
    <phoneticPr fontId="45"/>
  </si>
  <si>
    <t>柘植　恢人</t>
    <phoneticPr fontId="45"/>
  </si>
  <si>
    <t>吉野　菜々子</t>
    <rPh sb="0" eb="2">
      <t>ヨシノ</t>
    </rPh>
    <rPh sb="3" eb="6">
      <t>ナナコ</t>
    </rPh>
    <phoneticPr fontId="45"/>
  </si>
  <si>
    <t>金子　雅紗絵</t>
    <rPh sb="0" eb="2">
      <t>カネコ</t>
    </rPh>
    <rPh sb="3" eb="4">
      <t>ガ</t>
    </rPh>
    <rPh sb="4" eb="5">
      <t>サ</t>
    </rPh>
    <rPh sb="5" eb="6">
      <t>エ</t>
    </rPh>
    <phoneticPr fontId="45"/>
  </si>
  <si>
    <t>春口　明日香</t>
    <rPh sb="0" eb="2">
      <t>ハルグチ</t>
    </rPh>
    <rPh sb="3" eb="6">
      <t>アスカ</t>
    </rPh>
    <phoneticPr fontId="45"/>
  </si>
  <si>
    <t>須賀田　真弥</t>
    <rPh sb="0" eb="3">
      <t>スガタ</t>
    </rPh>
    <rPh sb="4" eb="5">
      <t>マ</t>
    </rPh>
    <rPh sb="5" eb="6">
      <t>ヤ</t>
    </rPh>
    <phoneticPr fontId="45"/>
  </si>
  <si>
    <t>今井　凜那</t>
    <rPh sb="0" eb="2">
      <t>イマイ</t>
    </rPh>
    <rPh sb="3" eb="4">
      <t>リン</t>
    </rPh>
    <rPh sb="4" eb="5">
      <t>ナ</t>
    </rPh>
    <phoneticPr fontId="45"/>
  </si>
  <si>
    <t>秋葉　結奈</t>
    <rPh sb="0" eb="2">
      <t>アキバ</t>
    </rPh>
    <rPh sb="3" eb="4">
      <t>ユイ</t>
    </rPh>
    <rPh sb="4" eb="5">
      <t>ナ</t>
    </rPh>
    <phoneticPr fontId="45"/>
  </si>
  <si>
    <t>釜田　千恵里</t>
    <rPh sb="0" eb="1">
      <t>カマ</t>
    </rPh>
    <rPh sb="1" eb="2">
      <t>タ</t>
    </rPh>
    <rPh sb="3" eb="6">
      <t>チエリ</t>
    </rPh>
    <phoneticPr fontId="45"/>
  </si>
  <si>
    <t>佐藤　弘基</t>
    <rPh sb="0" eb="2">
      <t>サトウ</t>
    </rPh>
    <rPh sb="3" eb="4">
      <t>ヒロシ</t>
    </rPh>
    <rPh sb="4" eb="5">
      <t>モト</t>
    </rPh>
    <phoneticPr fontId="45"/>
  </si>
  <si>
    <t>小谷　泰雅</t>
    <rPh sb="0" eb="2">
      <t>コタニ</t>
    </rPh>
    <rPh sb="3" eb="4">
      <t>タイ</t>
    </rPh>
    <rPh sb="4" eb="5">
      <t>ガ</t>
    </rPh>
    <phoneticPr fontId="45"/>
  </si>
  <si>
    <t>藤平　遥斗</t>
    <rPh sb="0" eb="2">
      <t>フジヒラ</t>
    </rPh>
    <rPh sb="3" eb="4">
      <t>ハルカ</t>
    </rPh>
    <rPh sb="4" eb="5">
      <t>ト</t>
    </rPh>
    <phoneticPr fontId="45"/>
  </si>
  <si>
    <t>大越　丈太郎</t>
    <rPh sb="0" eb="2">
      <t>オオコシ</t>
    </rPh>
    <rPh sb="3" eb="6">
      <t>ジョウタロウ</t>
    </rPh>
    <phoneticPr fontId="45"/>
  </si>
  <si>
    <t>中山　真理愛</t>
    <rPh sb="0" eb="2">
      <t>ナカヤマ</t>
    </rPh>
    <rPh sb="3" eb="6">
      <t>マリア</t>
    </rPh>
    <phoneticPr fontId="45"/>
  </si>
  <si>
    <t>中島　リコ</t>
    <rPh sb="0" eb="2">
      <t>ナカジマ</t>
    </rPh>
    <phoneticPr fontId="45"/>
  </si>
  <si>
    <t>丸山　彩綺</t>
    <rPh sb="0" eb="2">
      <t>マルヤマ</t>
    </rPh>
    <rPh sb="3" eb="4">
      <t>アヤ</t>
    </rPh>
    <rPh sb="4" eb="5">
      <t>アヤ</t>
    </rPh>
    <phoneticPr fontId="45"/>
  </si>
  <si>
    <t>山下　洸太</t>
    <rPh sb="0" eb="2">
      <t>ヤマシタ</t>
    </rPh>
    <rPh sb="3" eb="5">
      <t>コウタ</t>
    </rPh>
    <phoneticPr fontId="45"/>
  </si>
  <si>
    <t>千葉　海瑠</t>
    <rPh sb="0" eb="2">
      <t>チバ</t>
    </rPh>
    <rPh sb="3" eb="4">
      <t>カイ</t>
    </rPh>
    <rPh sb="4" eb="5">
      <t>ル</t>
    </rPh>
    <phoneticPr fontId="45"/>
  </si>
  <si>
    <t>増田　光途</t>
    <rPh sb="0" eb="2">
      <t>マスダ</t>
    </rPh>
    <rPh sb="3" eb="4">
      <t>ヒカリ</t>
    </rPh>
    <rPh sb="4" eb="5">
      <t>ト</t>
    </rPh>
    <phoneticPr fontId="45"/>
  </si>
  <si>
    <t>西塚　悠真</t>
    <rPh sb="0" eb="2">
      <t>ニシヅカ</t>
    </rPh>
    <rPh sb="3" eb="4">
      <t>ユウ</t>
    </rPh>
    <rPh sb="4" eb="5">
      <t>マ</t>
    </rPh>
    <phoneticPr fontId="45"/>
  </si>
  <si>
    <t>久富　伊吹</t>
    <rPh sb="0" eb="2">
      <t>ヒサトミ</t>
    </rPh>
    <rPh sb="3" eb="5">
      <t>イブキ</t>
    </rPh>
    <phoneticPr fontId="45"/>
  </si>
  <si>
    <t>宮本　幹太</t>
    <rPh sb="0" eb="2">
      <t>ミヤモト</t>
    </rPh>
    <rPh sb="3" eb="5">
      <t>カンタ</t>
    </rPh>
    <phoneticPr fontId="45"/>
  </si>
  <si>
    <t>岩下　佑輔</t>
    <rPh sb="0" eb="2">
      <t>イワシタ</t>
    </rPh>
    <rPh sb="3" eb="4">
      <t>ユウ</t>
    </rPh>
    <rPh sb="4" eb="5">
      <t>スケ</t>
    </rPh>
    <phoneticPr fontId="45"/>
  </si>
  <si>
    <t>今井　ひなた</t>
    <rPh sb="0" eb="2">
      <t>イマイ</t>
    </rPh>
    <phoneticPr fontId="45"/>
  </si>
  <si>
    <t>黒澤　朱音</t>
    <rPh sb="0" eb="2">
      <t>クロサワ</t>
    </rPh>
    <rPh sb="3" eb="5">
      <t>アカネ</t>
    </rPh>
    <phoneticPr fontId="45"/>
  </si>
  <si>
    <t>岡村　咲穂</t>
    <rPh sb="0" eb="2">
      <t>オカムラ</t>
    </rPh>
    <rPh sb="3" eb="5">
      <t>サホ</t>
    </rPh>
    <phoneticPr fontId="45"/>
  </si>
  <si>
    <t>奥野　結絆</t>
    <rPh sb="0" eb="2">
      <t>オクノ</t>
    </rPh>
    <rPh sb="3" eb="4">
      <t>ケツ</t>
    </rPh>
    <rPh sb="4" eb="5">
      <t>キズナ</t>
    </rPh>
    <phoneticPr fontId="45"/>
  </si>
  <si>
    <t>上川　希海</t>
    <rPh sb="0" eb="2">
      <t>カミカワ</t>
    </rPh>
    <rPh sb="3" eb="5">
      <t>キウミ</t>
    </rPh>
    <phoneticPr fontId="45"/>
  </si>
  <si>
    <t>三木　和奏</t>
    <rPh sb="0" eb="2">
      <t>ミキ</t>
    </rPh>
    <rPh sb="3" eb="5">
      <t>ワカナ</t>
    </rPh>
    <phoneticPr fontId="45"/>
  </si>
  <si>
    <t>橋本　一夏</t>
    <rPh sb="0" eb="2">
      <t>ハシモト</t>
    </rPh>
    <rPh sb="3" eb="5">
      <t>イチカ</t>
    </rPh>
    <phoneticPr fontId="45"/>
  </si>
  <si>
    <t>平田直也</t>
    <rPh sb="0" eb="2">
      <t>ヒラタ</t>
    </rPh>
    <rPh sb="2" eb="4">
      <t>ナオヤ</t>
    </rPh>
    <phoneticPr fontId="45"/>
  </si>
  <si>
    <t>松田健佑</t>
    <rPh sb="0" eb="2">
      <t>マツダ</t>
    </rPh>
    <rPh sb="2" eb="3">
      <t>ケン</t>
    </rPh>
    <rPh sb="3" eb="4">
      <t>ユウ</t>
    </rPh>
    <phoneticPr fontId="45"/>
  </si>
  <si>
    <t>南舘　志</t>
    <rPh sb="0" eb="2">
      <t>ミナミダテ</t>
    </rPh>
    <rPh sb="3" eb="4">
      <t>シ</t>
    </rPh>
    <phoneticPr fontId="45"/>
  </si>
  <si>
    <t>宇根水　彩帆</t>
    <rPh sb="0" eb="2">
      <t>ウネ</t>
    </rPh>
    <rPh sb="2" eb="3">
      <t>ミズ</t>
    </rPh>
    <rPh sb="4" eb="5">
      <t>サイ</t>
    </rPh>
    <rPh sb="5" eb="6">
      <t>ホ</t>
    </rPh>
    <phoneticPr fontId="45"/>
  </si>
  <si>
    <t>佐久間　心遥</t>
    <rPh sb="0" eb="3">
      <t>サクマ</t>
    </rPh>
    <rPh sb="4" eb="5">
      <t>ココロ</t>
    </rPh>
    <rPh sb="5" eb="6">
      <t>ハルカ</t>
    </rPh>
    <phoneticPr fontId="45"/>
  </si>
  <si>
    <t>堀尾　美弥</t>
    <rPh sb="0" eb="2">
      <t>ホリオ</t>
    </rPh>
    <rPh sb="3" eb="5">
      <t>ミヤ</t>
    </rPh>
    <phoneticPr fontId="45"/>
  </si>
  <si>
    <t>池田　豊</t>
    <rPh sb="0" eb="2">
      <t>イケダ</t>
    </rPh>
    <rPh sb="3" eb="4">
      <t>ユタカ</t>
    </rPh>
    <phoneticPr fontId="45"/>
  </si>
  <si>
    <t>八田　憲真</t>
    <rPh sb="0" eb="2">
      <t>ハッタ</t>
    </rPh>
    <rPh sb="3" eb="4">
      <t>ケン</t>
    </rPh>
    <rPh sb="4" eb="5">
      <t>シン</t>
    </rPh>
    <phoneticPr fontId="45"/>
  </si>
  <si>
    <t>風澤　大慈</t>
    <rPh sb="0" eb="1">
      <t>カゼ</t>
    </rPh>
    <rPh sb="1" eb="2">
      <t>サワ</t>
    </rPh>
    <rPh sb="3" eb="4">
      <t>ダイ</t>
    </rPh>
    <phoneticPr fontId="45"/>
  </si>
  <si>
    <t>田村　釉山</t>
    <rPh sb="0" eb="2">
      <t>タムラ</t>
    </rPh>
    <rPh sb="3" eb="4">
      <t>ユウ</t>
    </rPh>
    <rPh sb="4" eb="5">
      <t>ヤマ</t>
    </rPh>
    <phoneticPr fontId="45"/>
  </si>
  <si>
    <t>安藤　昊</t>
    <rPh sb="0" eb="2">
      <t>アンドウ</t>
    </rPh>
    <rPh sb="3" eb="4">
      <t>ソラ</t>
    </rPh>
    <phoneticPr fontId="45"/>
  </si>
  <si>
    <t>加瀬　由衣</t>
    <rPh sb="0" eb="2">
      <t>カセ</t>
    </rPh>
    <rPh sb="3" eb="5">
      <t>ユイ</t>
    </rPh>
    <phoneticPr fontId="45"/>
  </si>
  <si>
    <t>西宮かりん</t>
  </si>
  <si>
    <t>池林　柚香</t>
  </si>
  <si>
    <t>神原　唯希</t>
  </si>
  <si>
    <t>大塚　悠心</t>
    <rPh sb="0" eb="2">
      <t>オオツカ</t>
    </rPh>
    <rPh sb="3" eb="4">
      <t>ユウ</t>
    </rPh>
    <rPh sb="4" eb="5">
      <t>ココロ</t>
    </rPh>
    <phoneticPr fontId="1"/>
  </si>
  <si>
    <t>渡邊　幸喜</t>
    <rPh sb="0" eb="2">
      <t>ワタナベ</t>
    </rPh>
    <rPh sb="3" eb="4">
      <t>サイワ</t>
    </rPh>
    <rPh sb="4" eb="5">
      <t>ヨロコ</t>
    </rPh>
    <phoneticPr fontId="1"/>
  </si>
  <si>
    <t>佐藤陽向</t>
    <rPh sb="0" eb="2">
      <t>サトウ</t>
    </rPh>
    <rPh sb="2" eb="4">
      <t>ヒナタ</t>
    </rPh>
    <phoneticPr fontId="3"/>
  </si>
  <si>
    <t>拓大紅陵</t>
    <rPh sb="0" eb="2">
      <t>タクダイ</t>
    </rPh>
    <rPh sb="2" eb="4">
      <t>コウリョウ</t>
    </rPh>
    <phoneticPr fontId="3"/>
  </si>
  <si>
    <t>男子個人組手</t>
    <rPh sb="0" eb="6">
      <t>ダンシコジンクミテ</t>
    </rPh>
    <phoneticPr fontId="3"/>
  </si>
  <si>
    <t>女子個人組手</t>
    <rPh sb="0" eb="6">
      <t>ジョシコジンクミテ</t>
    </rPh>
    <phoneticPr fontId="3"/>
  </si>
  <si>
    <t>岡野（長生）</t>
    <rPh sb="0" eb="2">
      <t>オカノ</t>
    </rPh>
    <rPh sb="3" eb="4">
      <t>ナガ</t>
    </rPh>
    <rPh sb="4" eb="5">
      <t>イ</t>
    </rPh>
    <phoneticPr fontId="3"/>
  </si>
  <si>
    <t>宮負（市立銚子）</t>
    <rPh sb="0" eb="1">
      <t>ミヤ</t>
    </rPh>
    <rPh sb="1" eb="2">
      <t>マ</t>
    </rPh>
    <rPh sb="3" eb="7">
      <t>イチリツチョウシ</t>
    </rPh>
    <phoneticPr fontId="3"/>
  </si>
  <si>
    <t>近藤（秀明）</t>
    <rPh sb="0" eb="2">
      <t>コンドウ</t>
    </rPh>
    <rPh sb="3" eb="5">
      <t>シュウメイ</t>
    </rPh>
    <phoneticPr fontId="3"/>
  </si>
  <si>
    <t>宍倉（習志野）</t>
    <rPh sb="0" eb="2">
      <t>シシクラ</t>
    </rPh>
    <rPh sb="3" eb="6">
      <t>ナラシノ</t>
    </rPh>
    <phoneticPr fontId="3"/>
  </si>
  <si>
    <t>小俣（成東）</t>
    <rPh sb="0" eb="2">
      <t>オマタ</t>
    </rPh>
    <rPh sb="3" eb="5">
      <t>ナルトウ</t>
    </rPh>
    <phoneticPr fontId="3"/>
  </si>
  <si>
    <t>中村（秀明）</t>
    <rPh sb="0" eb="2">
      <t>ナカムラ</t>
    </rPh>
    <rPh sb="3" eb="5">
      <t>シュウメイ</t>
    </rPh>
    <phoneticPr fontId="3"/>
  </si>
  <si>
    <t>鬼澤（佐原）</t>
    <rPh sb="0" eb="2">
      <t>オニザワ</t>
    </rPh>
    <rPh sb="3" eb="5">
      <t>サワラ</t>
    </rPh>
    <phoneticPr fontId="3"/>
  </si>
  <si>
    <t>花田（日体大柏）</t>
    <rPh sb="0" eb="2">
      <t>ハナダ</t>
    </rPh>
    <rPh sb="3" eb="6">
      <t>ニッタイダイ</t>
    </rPh>
    <rPh sb="6" eb="7">
      <t>カシワ</t>
    </rPh>
    <phoneticPr fontId="3"/>
  </si>
  <si>
    <t>佐原　市立銚子</t>
    <rPh sb="0" eb="2">
      <t>サワラ</t>
    </rPh>
    <rPh sb="3" eb="7">
      <t>イチリツチョウシ</t>
    </rPh>
    <phoneticPr fontId="3"/>
  </si>
  <si>
    <t>西武台千葉　成東</t>
    <rPh sb="0" eb="5">
      <t>セイブダイチバ</t>
    </rPh>
    <rPh sb="6" eb="8">
      <t>ナルトウ</t>
    </rPh>
    <phoneticPr fontId="3"/>
  </si>
  <si>
    <t>平（敬愛学園）</t>
    <rPh sb="0" eb="1">
      <t>タイラ</t>
    </rPh>
    <rPh sb="2" eb="6">
      <t>ケイアイガクエン</t>
    </rPh>
    <phoneticPr fontId="3"/>
  </si>
  <si>
    <t>安本（千葉南）</t>
    <rPh sb="0" eb="2">
      <t>ヤスモト</t>
    </rPh>
    <rPh sb="3" eb="6">
      <t>チバミナミ</t>
    </rPh>
    <phoneticPr fontId="3"/>
  </si>
  <si>
    <t>西野（麗澤）</t>
    <rPh sb="0" eb="2">
      <t>ニシノ</t>
    </rPh>
    <rPh sb="3" eb="5">
      <t>レイタク</t>
    </rPh>
    <phoneticPr fontId="3"/>
  </si>
  <si>
    <t>原田（成田）</t>
    <rPh sb="0" eb="2">
      <t>ハラダ</t>
    </rPh>
    <rPh sb="3" eb="5">
      <t>ナリタ</t>
    </rPh>
    <phoneticPr fontId="3"/>
  </si>
  <si>
    <t>女子団体形予選（上位6チーム決勝）</t>
    <rPh sb="0" eb="2">
      <t>ジョシ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</si>
  <si>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　　　　　第1日目　5月6日（土）</t>
    <rPh sb="5" eb="6">
      <t>ダイ</t>
    </rPh>
    <rPh sb="7" eb="8">
      <t>ニチ</t>
    </rPh>
    <rPh sb="8" eb="9">
      <t>メ</t>
    </rPh>
    <rPh sb="11" eb="12">
      <t>ガツ</t>
    </rPh>
    <rPh sb="13" eb="14">
      <t>ニチ</t>
    </rPh>
    <rPh sb="15" eb="16">
      <t>ド</t>
    </rPh>
    <phoneticPr fontId="20"/>
  </si>
  <si>
    <t>　　第2日目　5月7日（日）</t>
    <rPh sb="2" eb="3">
      <t>ダイ</t>
    </rPh>
    <rPh sb="4" eb="5">
      <t>ニチ</t>
    </rPh>
    <rPh sb="5" eb="6">
      <t>メ</t>
    </rPh>
    <rPh sb="8" eb="9">
      <t>ガツ</t>
    </rPh>
    <rPh sb="10" eb="11">
      <t>ニチ</t>
    </rPh>
    <rPh sb="12" eb="13">
      <t>ニチ</t>
    </rPh>
    <phoneticPr fontId="20"/>
  </si>
  <si>
    <t>女子個人形1ラウンド①②</t>
    <rPh sb="0" eb="2">
      <t>ジョシ</t>
    </rPh>
    <rPh sb="2" eb="4">
      <t>コジン</t>
    </rPh>
    <rPh sb="4" eb="5">
      <t>カタ</t>
    </rPh>
    <phoneticPr fontId="21"/>
  </si>
  <si>
    <t>女子個人形1ラウンド③④</t>
    <rPh sb="0" eb="2">
      <t>ジョシ</t>
    </rPh>
    <rPh sb="2" eb="4">
      <t>コジン</t>
    </rPh>
    <rPh sb="4" eb="5">
      <t>カタ</t>
    </rPh>
    <phoneticPr fontId="21"/>
  </si>
  <si>
    <t>男子個人形1ラウンド①②</t>
    <rPh sb="0" eb="2">
      <t>ダンシ</t>
    </rPh>
    <rPh sb="2" eb="4">
      <t>コジン</t>
    </rPh>
    <rPh sb="4" eb="5">
      <t>カタ</t>
    </rPh>
    <phoneticPr fontId="21"/>
  </si>
  <si>
    <t>男子個人形1ラウンド③④</t>
    <rPh sb="0" eb="2">
      <t>ダンシ</t>
    </rPh>
    <rPh sb="2" eb="4">
      <t>コジン</t>
    </rPh>
    <rPh sb="4" eb="5">
      <t>カタ</t>
    </rPh>
    <phoneticPr fontId="21"/>
  </si>
  <si>
    <t>女団７</t>
    <rPh sb="0" eb="1">
      <t>オンナ</t>
    </rPh>
    <rPh sb="1" eb="2">
      <t>ダン</t>
    </rPh>
    <phoneticPr fontId="3"/>
  </si>
  <si>
    <t>女子個人組手　１・２回戦
男子個人組手　１～3回戦</t>
    <rPh sb="0" eb="2">
      <t>ジョシ</t>
    </rPh>
    <rPh sb="2" eb="4">
      <t>コジン</t>
    </rPh>
    <rPh sb="4" eb="6">
      <t>クミテ</t>
    </rPh>
    <rPh sb="10" eb="12">
      <t>カイセン</t>
    </rPh>
    <rPh sb="13" eb="15">
      <t>ダンシ</t>
    </rPh>
    <rPh sb="15" eb="17">
      <t>コジン</t>
    </rPh>
    <rPh sb="17" eb="19">
      <t>クミテ</t>
    </rPh>
    <rPh sb="23" eb="25">
      <t>カイセン</t>
    </rPh>
    <phoneticPr fontId="3"/>
  </si>
  <si>
    <t>開会式</t>
    <rPh sb="0" eb="3">
      <t>カイカイシキ</t>
    </rPh>
    <phoneticPr fontId="20"/>
  </si>
  <si>
    <t>表彰式・閉会式</t>
    <rPh sb="0" eb="3">
      <t>ヒョウショウシキ</t>
    </rPh>
    <rPh sb="4" eb="7">
      <t>ヘイカイシキ</t>
    </rPh>
    <phoneticPr fontId="20"/>
  </si>
  <si>
    <t>T①１～T①24
（女個24試合）</t>
    <rPh sb="10" eb="11">
      <t>ジョ</t>
    </rPh>
    <rPh sb="11" eb="12">
      <t>コ</t>
    </rPh>
    <rPh sb="14" eb="16">
      <t>シアイ</t>
    </rPh>
    <phoneticPr fontId="20"/>
  </si>
  <si>
    <t>T③1～T③19
（男個19試合）</t>
    <rPh sb="10" eb="11">
      <t>オトコ</t>
    </rPh>
    <rPh sb="11" eb="12">
      <t>コ</t>
    </rPh>
    <rPh sb="14" eb="16">
      <t>シアイ</t>
    </rPh>
    <phoneticPr fontId="20"/>
  </si>
  <si>
    <t>女子個組手３回戦</t>
    <rPh sb="0" eb="2">
      <t>ジョシ</t>
    </rPh>
    <rPh sb="2" eb="3">
      <t>コ</t>
    </rPh>
    <rPh sb="3" eb="5">
      <t>クミテ</t>
    </rPh>
    <rPh sb="6" eb="8">
      <t>カイセン</t>
    </rPh>
    <phoneticPr fontId="3"/>
  </si>
  <si>
    <t>Ｔ①25～Ｔ①28
（女個4試合）</t>
    <phoneticPr fontId="3"/>
  </si>
  <si>
    <t>T②１～T②19
（男個19試合）</t>
    <rPh sb="10" eb="11">
      <t>オトコ</t>
    </rPh>
    <rPh sb="11" eb="12">
      <t>コ</t>
    </rPh>
    <rPh sb="14" eb="16">
      <t>シアイ</t>
    </rPh>
    <phoneticPr fontId="20"/>
  </si>
  <si>
    <t>Ｔ②20～Ｔ②23
（女個4試合）</t>
    <phoneticPr fontId="3"/>
  </si>
  <si>
    <t>男女個人組手４回線</t>
    <rPh sb="0" eb="2">
      <t>ダンジョ</t>
    </rPh>
    <rPh sb="2" eb="4">
      <t>コジン</t>
    </rPh>
    <rPh sb="4" eb="6">
      <t>クミテ</t>
    </rPh>
    <rPh sb="7" eb="8">
      <t>カイ</t>
    </rPh>
    <rPh sb="8" eb="9">
      <t>セン</t>
    </rPh>
    <phoneticPr fontId="3"/>
  </si>
  <si>
    <t>T①29～T①32
（女個4試合）</t>
    <rPh sb="11" eb="12">
      <t>ジョ</t>
    </rPh>
    <rPh sb="12" eb="13">
      <t>コ</t>
    </rPh>
    <rPh sb="14" eb="16">
      <t>シアイ</t>
    </rPh>
    <phoneticPr fontId="20"/>
  </si>
  <si>
    <t>T②24～T②27
（男個4試合）</t>
    <rPh sb="11" eb="12">
      <t>オトコ</t>
    </rPh>
    <rPh sb="12" eb="13">
      <t>コ</t>
    </rPh>
    <rPh sb="14" eb="16">
      <t>シアイ</t>
    </rPh>
    <phoneticPr fontId="20"/>
  </si>
  <si>
    <t>T①33～T①34
（女個2試合）</t>
    <rPh sb="11" eb="12">
      <t>ジョ</t>
    </rPh>
    <rPh sb="12" eb="13">
      <t>コ</t>
    </rPh>
    <rPh sb="14" eb="16">
      <t>シアイ</t>
    </rPh>
    <phoneticPr fontId="3"/>
  </si>
  <si>
    <t>T①35～T①36
（女個2試合）</t>
    <rPh sb="11" eb="12">
      <t>ジョ</t>
    </rPh>
    <rPh sb="12" eb="13">
      <t>コ</t>
    </rPh>
    <rPh sb="14" eb="16">
      <t>シアイ</t>
    </rPh>
    <phoneticPr fontId="3"/>
  </si>
  <si>
    <t>T②28～T②29
（男個2試合）</t>
    <rPh sb="11" eb="12">
      <t>オトコ</t>
    </rPh>
    <rPh sb="12" eb="13">
      <t>コ</t>
    </rPh>
    <rPh sb="14" eb="16">
      <t>シアイ</t>
    </rPh>
    <phoneticPr fontId="3"/>
  </si>
  <si>
    <t>T②30～T②31
（男個2試合）</t>
    <rPh sb="11" eb="12">
      <t>オトコ</t>
    </rPh>
    <rPh sb="12" eb="13">
      <t>コ</t>
    </rPh>
    <rPh sb="14" eb="16">
      <t>シアイ</t>
    </rPh>
    <phoneticPr fontId="3"/>
  </si>
  <si>
    <t>５月６日（土）</t>
    <rPh sb="1" eb="2">
      <t>ガツ</t>
    </rPh>
    <rPh sb="3" eb="4">
      <t>ニチ</t>
    </rPh>
    <rPh sb="5" eb="6">
      <t>ド</t>
    </rPh>
    <phoneticPr fontId="20"/>
  </si>
  <si>
    <t>５月７日（日）</t>
    <rPh sb="1" eb="2">
      <t>ガツ</t>
    </rPh>
    <rPh sb="3" eb="4">
      <t>ニチ</t>
    </rPh>
    <rPh sb="5" eb="6">
      <t>ニチ</t>
    </rPh>
    <phoneticPr fontId="20"/>
  </si>
  <si>
    <t>初戦のチームは勝敗が
決まってもすべて行う</t>
    <phoneticPr fontId="3"/>
  </si>
  <si>
    <t>初戦のチームは勝敗が
決まってもすべて行う</t>
    <phoneticPr fontId="3"/>
  </si>
  <si>
    <t>14：50～15：10</t>
    <phoneticPr fontId="3"/>
  </si>
  <si>
    <t>15：10～15：30</t>
    <phoneticPr fontId="3"/>
  </si>
  <si>
    <t>15：30～15：50</t>
    <phoneticPr fontId="3"/>
  </si>
  <si>
    <t>Tatami１</t>
    <phoneticPr fontId="20"/>
  </si>
  <si>
    <t>Tatami２</t>
    <phoneticPr fontId="20"/>
  </si>
  <si>
    <t>Tatami３</t>
    <phoneticPr fontId="20"/>
  </si>
  <si>
    <t>①女個7</t>
    <rPh sb="1" eb="2">
      <t>ジョ</t>
    </rPh>
    <rPh sb="2" eb="3">
      <t>コ</t>
    </rPh>
    <phoneticPr fontId="21"/>
  </si>
  <si>
    <t>②女個8</t>
    <rPh sb="1" eb="2">
      <t>ジョ</t>
    </rPh>
    <rPh sb="2" eb="3">
      <t>コ</t>
    </rPh>
    <phoneticPr fontId="21"/>
  </si>
  <si>
    <t>③女個8</t>
    <rPh sb="1" eb="2">
      <t>ジョ</t>
    </rPh>
    <rPh sb="2" eb="3">
      <t>コ</t>
    </rPh>
    <phoneticPr fontId="21"/>
  </si>
  <si>
    <t>④女個8</t>
    <rPh sb="1" eb="2">
      <t>ジョ</t>
    </rPh>
    <rPh sb="2" eb="3">
      <t>コ</t>
    </rPh>
    <phoneticPr fontId="21"/>
  </si>
  <si>
    <t>①男個9</t>
    <rPh sb="1" eb="2">
      <t>オトコ</t>
    </rPh>
    <rPh sb="2" eb="3">
      <t>コ</t>
    </rPh>
    <phoneticPr fontId="21"/>
  </si>
  <si>
    <t>②男個9</t>
    <rPh sb="1" eb="2">
      <t>オトコ</t>
    </rPh>
    <rPh sb="2" eb="3">
      <t>コ</t>
    </rPh>
    <phoneticPr fontId="21"/>
  </si>
  <si>
    <t>③男個9</t>
    <rPh sb="1" eb="2">
      <t>オトコ</t>
    </rPh>
    <rPh sb="2" eb="3">
      <t>コ</t>
    </rPh>
    <phoneticPr fontId="21"/>
  </si>
  <si>
    <t>④男個10</t>
    <rPh sb="1" eb="2">
      <t>オトコ</t>
    </rPh>
    <rPh sb="2" eb="3">
      <t>コ</t>
    </rPh>
    <phoneticPr fontId="21"/>
  </si>
  <si>
    <t>14：30～14：50</t>
    <phoneticPr fontId="3"/>
  </si>
  <si>
    <t>（成東高校長）</t>
    <rPh sb="1" eb="3">
      <t>ナルトウ</t>
    </rPh>
    <rPh sb="3" eb="4">
      <t>コウ</t>
    </rPh>
    <rPh sb="4" eb="6">
      <t>コウチョウ</t>
    </rPh>
    <phoneticPr fontId="3"/>
  </si>
  <si>
    <t>津田　亘彦</t>
  </si>
  <si>
    <t>（市立船橋高長）</t>
  </si>
  <si>
    <t>天野　雅司</t>
    <rPh sb="0" eb="2">
      <t>アマノ</t>
    </rPh>
    <rPh sb="3" eb="5">
      <t>マサシ</t>
    </rPh>
    <phoneticPr fontId="3"/>
  </si>
  <si>
    <t>印刷　　飯野</t>
    <rPh sb="0" eb="2">
      <t>インサツ</t>
    </rPh>
    <rPh sb="4" eb="6">
      <t>イイノ</t>
    </rPh>
    <phoneticPr fontId="3"/>
  </si>
  <si>
    <t>今関(長生)</t>
    <rPh sb="0" eb="2">
      <t>イマゼキ</t>
    </rPh>
    <phoneticPr fontId="3"/>
  </si>
  <si>
    <t>坂本（千葉南）</t>
    <rPh sb="0" eb="2">
      <t>サカモト</t>
    </rPh>
    <phoneticPr fontId="3"/>
  </si>
  <si>
    <t>松山先生</t>
    <rPh sb="0" eb="2">
      <t>マツヤマ</t>
    </rPh>
    <rPh sb="2" eb="4">
      <t>センセイ</t>
    </rPh>
    <phoneticPr fontId="3"/>
  </si>
  <si>
    <t>深川（八千代松陰）</t>
    <rPh sb="0" eb="2">
      <t>フカガワ</t>
    </rPh>
    <rPh sb="3" eb="8">
      <t>ヤチヨショウイン</t>
    </rPh>
    <phoneticPr fontId="3"/>
  </si>
  <si>
    <t>小俣（成東）・坂本（千葉南）・中村（秀明）</t>
    <rPh sb="14" eb="16">
      <t>イチリツ</t>
    </rPh>
    <rPh sb="16" eb="18">
      <t>チョウシ</t>
    </rPh>
    <rPh sb="18" eb="20">
      <t>シュウメイ</t>
    </rPh>
    <phoneticPr fontId="3"/>
  </si>
  <si>
    <t>青木（西武台）・宮負（市銚子）・近藤（秀明）</t>
    <rPh sb="0" eb="2">
      <t>アオキ</t>
    </rPh>
    <rPh sb="3" eb="6">
      <t>セイブダイ</t>
    </rPh>
    <rPh sb="8" eb="9">
      <t>ミヤ</t>
    </rPh>
    <rPh sb="9" eb="10">
      <t>マ</t>
    </rPh>
    <rPh sb="11" eb="12">
      <t>シ</t>
    </rPh>
    <rPh sb="12" eb="14">
      <t>チョウシ</t>
    </rPh>
    <rPh sb="16" eb="18">
      <t>コンドウ</t>
    </rPh>
    <rPh sb="19" eb="21">
      <t>シュウメイ</t>
    </rPh>
    <phoneticPr fontId="3"/>
  </si>
  <si>
    <t>＊県武道館運営業務　１～３地区　　　　駐車場入口：　　　  開館時：　　　　閉館時：　　　　　</t>
    <phoneticPr fontId="3"/>
  </si>
  <si>
    <r>
      <t xml:space="preserve">第１指定形
または
第２指定形
</t>
    </r>
    <r>
      <rPr>
        <sz val="6"/>
        <color theme="1"/>
        <rFont val="ＭＳ Ｐゴシック"/>
        <family val="3"/>
        <charset val="128"/>
        <scheme val="minor"/>
      </rPr>
      <t>※勝ち残りは抽選</t>
    </r>
    <rPh sb="0" eb="1">
      <t>ダイ</t>
    </rPh>
    <rPh sb="2" eb="4">
      <t>シテイ</t>
    </rPh>
    <rPh sb="4" eb="5">
      <t>カタ</t>
    </rPh>
    <rPh sb="10" eb="11">
      <t>ダイ</t>
    </rPh>
    <rPh sb="12" eb="15">
      <t>シテイカタ</t>
    </rPh>
    <rPh sb="17" eb="18">
      <t>カ</t>
    </rPh>
    <rPh sb="19" eb="20">
      <t>ノコ</t>
    </rPh>
    <rPh sb="22" eb="24">
      <t>チュウセン</t>
    </rPh>
    <phoneticPr fontId="21"/>
  </si>
  <si>
    <t>得意形</t>
    <rPh sb="0" eb="3">
      <t>トクイカタ</t>
    </rPh>
    <phoneticPr fontId="3"/>
  </si>
  <si>
    <t>得意形②</t>
    <rPh sb="0" eb="3">
      <t>トクイカタ</t>
    </rPh>
    <phoneticPr fontId="4"/>
  </si>
  <si>
    <t>Tatami1</t>
    <phoneticPr fontId="3"/>
  </si>
  <si>
    <t>Tatami2</t>
    <phoneticPr fontId="3"/>
  </si>
  <si>
    <t>Tatami3</t>
    <phoneticPr fontId="3"/>
  </si>
  <si>
    <t>３位決定戦</t>
    <rPh sb="1" eb="2">
      <t>イ</t>
    </rPh>
    <rPh sb="2" eb="5">
      <t>ケッテイセン</t>
    </rPh>
    <phoneticPr fontId="3"/>
  </si>
  <si>
    <r>
      <t xml:space="preserve">得意形①
</t>
    </r>
    <r>
      <rPr>
        <sz val="8"/>
        <color theme="1"/>
        <rFont val="ＭＳ Ｐゴシック"/>
        <family val="3"/>
        <charset val="128"/>
        <scheme val="minor"/>
      </rPr>
      <t>各コート上位２名は
メダルマッチへ</t>
    </r>
    <rPh sb="0" eb="3">
      <t>トクイカタ</t>
    </rPh>
    <rPh sb="5" eb="6">
      <t>カク</t>
    </rPh>
    <rPh sb="9" eb="11">
      <t>ジョウイ</t>
    </rPh>
    <rPh sb="12" eb="13">
      <t>メイ</t>
    </rPh>
    <phoneticPr fontId="21"/>
  </si>
  <si>
    <t>9：00～9：35</t>
    <phoneticPr fontId="3"/>
  </si>
  <si>
    <t>9：35～10：10</t>
    <phoneticPr fontId="3"/>
  </si>
  <si>
    <t>10：20～11：00</t>
    <phoneticPr fontId="3"/>
  </si>
  <si>
    <t>11：00～11：40</t>
    <phoneticPr fontId="3"/>
  </si>
  <si>
    <t>11：50～12：20</t>
    <phoneticPr fontId="3"/>
  </si>
  <si>
    <t>12：30～13：00</t>
    <phoneticPr fontId="3"/>
  </si>
  <si>
    <t>昼食40分      ※個人形の抽選を行う</t>
    <rPh sb="0" eb="2">
      <t>チュウショク</t>
    </rPh>
    <rPh sb="4" eb="5">
      <t>フン</t>
    </rPh>
    <rPh sb="12" eb="14">
      <t>コジン</t>
    </rPh>
    <rPh sb="14" eb="15">
      <t>カタ</t>
    </rPh>
    <rPh sb="16" eb="18">
      <t>チュウセン</t>
    </rPh>
    <rPh sb="19" eb="20">
      <t>オコナ</t>
    </rPh>
    <phoneticPr fontId="20"/>
  </si>
  <si>
    <t>13：40～15：40</t>
    <phoneticPr fontId="3"/>
  </si>
  <si>
    <t>15：50～16：10</t>
    <phoneticPr fontId="3"/>
  </si>
  <si>
    <t>16：20～16：40</t>
    <phoneticPr fontId="3"/>
  </si>
  <si>
    <t>16：50～17：00</t>
    <phoneticPr fontId="3"/>
  </si>
  <si>
    <t>17：10～17：20</t>
    <phoneticPr fontId="3"/>
  </si>
  <si>
    <t>10：10～10：30</t>
    <phoneticPr fontId="3"/>
  </si>
  <si>
    <t>昼食40分</t>
    <rPh sb="0" eb="2">
      <t>チュウショク</t>
    </rPh>
    <rPh sb="4" eb="5">
      <t>フン</t>
    </rPh>
    <phoneticPr fontId="20"/>
  </si>
  <si>
    <t>女子団体組手１回戦</t>
    <rPh sb="0" eb="2">
      <t>ジョシ</t>
    </rPh>
    <rPh sb="2" eb="4">
      <t>ダンタイ</t>
    </rPh>
    <rPh sb="4" eb="6">
      <t>クミテ</t>
    </rPh>
    <rPh sb="7" eb="9">
      <t>カイセン</t>
    </rPh>
    <phoneticPr fontId="3"/>
  </si>
  <si>
    <t>男子団体組手１回戦</t>
    <rPh sb="0" eb="6">
      <t>ダンシダンタイクミテ</t>
    </rPh>
    <rPh sb="6" eb="9">
      <t>イッカイセン</t>
    </rPh>
    <phoneticPr fontId="3"/>
  </si>
  <si>
    <t>女子団体組手2回戦</t>
    <rPh sb="0" eb="2">
      <t>ジョシ</t>
    </rPh>
    <rPh sb="2" eb="4">
      <t>ダンタイ</t>
    </rPh>
    <rPh sb="4" eb="6">
      <t>クミテ</t>
    </rPh>
    <rPh sb="7" eb="9">
      <t>カイセン</t>
    </rPh>
    <phoneticPr fontId="3"/>
  </si>
  <si>
    <t>男子団体組手2回線</t>
    <rPh sb="0" eb="6">
      <t>ダンシダンタイクミテ</t>
    </rPh>
    <rPh sb="6" eb="9">
      <t>ニカイセン</t>
    </rPh>
    <phoneticPr fontId="3"/>
  </si>
  <si>
    <t>11：10～11：50</t>
    <phoneticPr fontId="3"/>
  </si>
  <si>
    <t>13：10～13：50</t>
    <phoneticPr fontId="3"/>
  </si>
  <si>
    <t>13：50～14：30</t>
    <phoneticPr fontId="3"/>
  </si>
  <si>
    <t>T①1～T①2
（女団2試合）</t>
    <rPh sb="9" eb="10">
      <t>オンナ</t>
    </rPh>
    <rPh sb="10" eb="11">
      <t>ダン</t>
    </rPh>
    <rPh sb="12" eb="14">
      <t>シアイ</t>
    </rPh>
    <phoneticPr fontId="20"/>
  </si>
  <si>
    <t>T②1～T②2
（女団2試合）</t>
    <rPh sb="9" eb="10">
      <t>ジョ</t>
    </rPh>
    <rPh sb="10" eb="11">
      <t>ダン</t>
    </rPh>
    <rPh sb="12" eb="14">
      <t>シアイ</t>
    </rPh>
    <phoneticPr fontId="20"/>
  </si>
  <si>
    <t>T①3～T①5
（男団3試合）</t>
    <rPh sb="9" eb="10">
      <t>オトコ</t>
    </rPh>
    <rPh sb="10" eb="11">
      <t>ダン</t>
    </rPh>
    <rPh sb="12" eb="14">
      <t>シアイ</t>
    </rPh>
    <phoneticPr fontId="3"/>
  </si>
  <si>
    <t>T②3～T②6
（男団4試合）</t>
    <rPh sb="9" eb="10">
      <t>オトコ</t>
    </rPh>
    <rPh sb="10" eb="11">
      <t>ダン</t>
    </rPh>
    <rPh sb="12" eb="14">
      <t>シアイ</t>
    </rPh>
    <phoneticPr fontId="3"/>
  </si>
  <si>
    <t>T①6～T①7
（女団2試合）</t>
    <rPh sb="9" eb="10">
      <t>オンナ</t>
    </rPh>
    <rPh sb="10" eb="11">
      <t>ダン</t>
    </rPh>
    <rPh sb="12" eb="14">
      <t>シアイ</t>
    </rPh>
    <phoneticPr fontId="20"/>
  </si>
  <si>
    <t>T①7～T①8
（女団2試合）</t>
    <rPh sb="9" eb="10">
      <t>オンナ</t>
    </rPh>
    <rPh sb="10" eb="11">
      <t>ダン</t>
    </rPh>
    <rPh sb="12" eb="14">
      <t>シアイ</t>
    </rPh>
    <phoneticPr fontId="20"/>
  </si>
  <si>
    <t>T②8～T②9
（男団2試合）</t>
    <rPh sb="9" eb="10">
      <t>オトコ</t>
    </rPh>
    <rPh sb="10" eb="11">
      <t>ダン</t>
    </rPh>
    <rPh sb="12" eb="14">
      <t>シアイ</t>
    </rPh>
    <phoneticPr fontId="20"/>
  </si>
  <si>
    <t>T②9～T②10
（男団2試合）</t>
    <rPh sb="10" eb="11">
      <t>オトコ</t>
    </rPh>
    <rPh sb="11" eb="12">
      <t>ダン</t>
    </rPh>
    <rPh sb="13" eb="15">
      <t>シアイ</t>
    </rPh>
    <phoneticPr fontId="20"/>
  </si>
  <si>
    <t>T①10
（女団1試合）</t>
    <rPh sb="6" eb="7">
      <t>オンナ</t>
    </rPh>
    <rPh sb="7" eb="8">
      <t>ダン</t>
    </rPh>
    <rPh sb="9" eb="11">
      <t>シアイ</t>
    </rPh>
    <phoneticPr fontId="3"/>
  </si>
  <si>
    <t>T②11
（女団1試合）</t>
    <rPh sb="6" eb="7">
      <t>オンナ</t>
    </rPh>
    <rPh sb="7" eb="8">
      <t>ダン</t>
    </rPh>
    <rPh sb="9" eb="11">
      <t>シアイ</t>
    </rPh>
    <phoneticPr fontId="3"/>
  </si>
  <si>
    <t>T①11
（男団1試合）</t>
    <rPh sb="6" eb="7">
      <t>オトコ</t>
    </rPh>
    <rPh sb="7" eb="8">
      <t>ダン</t>
    </rPh>
    <rPh sb="9" eb="11">
      <t>シアイ</t>
    </rPh>
    <phoneticPr fontId="3"/>
  </si>
  <si>
    <t>T②12
（男団1試合）</t>
    <rPh sb="6" eb="7">
      <t>オトコ</t>
    </rPh>
    <rPh sb="7" eb="8">
      <t>ダン</t>
    </rPh>
    <rPh sb="9" eb="11">
      <t>シアイ</t>
    </rPh>
    <phoneticPr fontId="3"/>
  </si>
  <si>
    <t>T①12
（女団1試合）</t>
    <rPh sb="6" eb="7">
      <t>オンナ</t>
    </rPh>
    <rPh sb="7" eb="8">
      <t>ダン</t>
    </rPh>
    <rPh sb="9" eb="11">
      <t>シアイ</t>
    </rPh>
    <phoneticPr fontId="3"/>
  </si>
  <si>
    <t>T②13
（女団1試合）</t>
    <rPh sb="6" eb="7">
      <t>オンナ</t>
    </rPh>
    <rPh sb="7" eb="8">
      <t>ダン</t>
    </rPh>
    <rPh sb="9" eb="11">
      <t>シアイ</t>
    </rPh>
    <phoneticPr fontId="3"/>
  </si>
  <si>
    <t>T①13
（男団1試合）</t>
    <rPh sb="6" eb="7">
      <t>オトコ</t>
    </rPh>
    <rPh sb="7" eb="8">
      <t>ダン</t>
    </rPh>
    <rPh sb="9" eb="11">
      <t>シアイ</t>
    </rPh>
    <phoneticPr fontId="3"/>
  </si>
  <si>
    <t>T②14
（男団1試合）</t>
    <rPh sb="6" eb="7">
      <t>オトコ</t>
    </rPh>
    <rPh sb="7" eb="8">
      <t>ダン</t>
    </rPh>
    <rPh sb="9" eb="11">
      <t>シアイ</t>
    </rPh>
    <phoneticPr fontId="3"/>
  </si>
  <si>
    <t>T①1</t>
    <phoneticPr fontId="3"/>
  </si>
  <si>
    <t>T①2</t>
    <phoneticPr fontId="3"/>
  </si>
  <si>
    <t>T①6</t>
    <phoneticPr fontId="3"/>
  </si>
  <si>
    <t>T①7</t>
    <phoneticPr fontId="3"/>
  </si>
  <si>
    <t>T①10</t>
    <phoneticPr fontId="3"/>
  </si>
  <si>
    <t>T②1</t>
    <phoneticPr fontId="3"/>
  </si>
  <si>
    <t>T②2</t>
    <phoneticPr fontId="3"/>
  </si>
  <si>
    <t>T②7</t>
    <phoneticPr fontId="3"/>
  </si>
  <si>
    <t>T②8</t>
    <phoneticPr fontId="3"/>
  </si>
  <si>
    <t>T②11</t>
    <phoneticPr fontId="3"/>
  </si>
  <si>
    <t>T②13</t>
    <phoneticPr fontId="3"/>
  </si>
  <si>
    <t>T①12</t>
    <phoneticPr fontId="3"/>
  </si>
  <si>
    <t>T①3</t>
    <phoneticPr fontId="3"/>
  </si>
  <si>
    <t>T①4</t>
    <phoneticPr fontId="3"/>
  </si>
  <si>
    <t>T①5</t>
    <phoneticPr fontId="3"/>
  </si>
  <si>
    <t>T①8</t>
    <phoneticPr fontId="3"/>
  </si>
  <si>
    <t>T①9</t>
    <phoneticPr fontId="3"/>
  </si>
  <si>
    <t>T①11</t>
    <phoneticPr fontId="3"/>
  </si>
  <si>
    <t>T②14</t>
    <phoneticPr fontId="3"/>
  </si>
  <si>
    <t>T②12</t>
    <phoneticPr fontId="3"/>
  </si>
  <si>
    <t>T②9</t>
    <phoneticPr fontId="3"/>
  </si>
  <si>
    <t>T②10</t>
    <phoneticPr fontId="3"/>
  </si>
  <si>
    <t>T②3</t>
    <phoneticPr fontId="3"/>
  </si>
  <si>
    <t>T②4</t>
    <phoneticPr fontId="3"/>
  </si>
  <si>
    <t>T②5</t>
    <phoneticPr fontId="3"/>
  </si>
  <si>
    <t>T②6</t>
    <phoneticPr fontId="3"/>
  </si>
  <si>
    <t>T①13</t>
    <phoneticPr fontId="3"/>
  </si>
  <si>
    <t>T①1</t>
    <phoneticPr fontId="3"/>
  </si>
  <si>
    <t>T①2</t>
    <phoneticPr fontId="3"/>
  </si>
  <si>
    <t>T①3</t>
    <phoneticPr fontId="3"/>
  </si>
  <si>
    <t>T①4</t>
    <phoneticPr fontId="3"/>
  </si>
  <si>
    <t>T①5</t>
    <phoneticPr fontId="3"/>
  </si>
  <si>
    <t>T①6</t>
    <phoneticPr fontId="3"/>
  </si>
  <si>
    <t>T①7</t>
    <phoneticPr fontId="3"/>
  </si>
  <si>
    <t>T①8</t>
    <phoneticPr fontId="3"/>
  </si>
  <si>
    <t>T①9</t>
    <phoneticPr fontId="3"/>
  </si>
  <si>
    <t>T①10</t>
    <phoneticPr fontId="3"/>
  </si>
  <si>
    <t>T①11</t>
    <phoneticPr fontId="3"/>
  </si>
  <si>
    <t>T①12</t>
    <phoneticPr fontId="3"/>
  </si>
  <si>
    <t>T①13</t>
    <phoneticPr fontId="3"/>
  </si>
  <si>
    <t>T①14</t>
    <phoneticPr fontId="3"/>
  </si>
  <si>
    <t>T①15</t>
    <phoneticPr fontId="3"/>
  </si>
  <si>
    <t>T①16</t>
    <phoneticPr fontId="3"/>
  </si>
  <si>
    <t>T①17</t>
    <phoneticPr fontId="3"/>
  </si>
  <si>
    <t>T①18</t>
    <phoneticPr fontId="3"/>
  </si>
  <si>
    <t>T①19</t>
    <phoneticPr fontId="3"/>
  </si>
  <si>
    <t>T①20</t>
    <phoneticPr fontId="3"/>
  </si>
  <si>
    <t>T①21</t>
    <phoneticPr fontId="3"/>
  </si>
  <si>
    <t>T①22</t>
    <phoneticPr fontId="3"/>
  </si>
  <si>
    <t>T①23</t>
    <phoneticPr fontId="3"/>
  </si>
  <si>
    <t>T①24</t>
    <phoneticPr fontId="3"/>
  </si>
  <si>
    <t>T①25</t>
    <phoneticPr fontId="3"/>
  </si>
  <si>
    <t>T①26</t>
    <phoneticPr fontId="3"/>
  </si>
  <si>
    <t>T①27</t>
    <phoneticPr fontId="3"/>
  </si>
  <si>
    <t>T①28</t>
    <phoneticPr fontId="3"/>
  </si>
  <si>
    <t>T②20</t>
    <phoneticPr fontId="3"/>
  </si>
  <si>
    <t>T②21</t>
    <phoneticPr fontId="3"/>
  </si>
  <si>
    <t>T②22</t>
    <phoneticPr fontId="3"/>
  </si>
  <si>
    <t>T②23</t>
    <phoneticPr fontId="3"/>
  </si>
  <si>
    <t>T①29</t>
    <phoneticPr fontId="3"/>
  </si>
  <si>
    <t>T①30</t>
    <phoneticPr fontId="3"/>
  </si>
  <si>
    <t>T①31</t>
    <phoneticPr fontId="3"/>
  </si>
  <si>
    <t>T①32</t>
    <phoneticPr fontId="3"/>
  </si>
  <si>
    <t>T①33</t>
    <phoneticPr fontId="3"/>
  </si>
  <si>
    <t>T①34</t>
    <phoneticPr fontId="3"/>
  </si>
  <si>
    <t>T①36</t>
    <phoneticPr fontId="3"/>
  </si>
  <si>
    <t>T①35</t>
    <phoneticPr fontId="3"/>
  </si>
  <si>
    <t>T②1</t>
    <phoneticPr fontId="3"/>
  </si>
  <si>
    <t>T②2</t>
    <phoneticPr fontId="3"/>
  </si>
  <si>
    <t>T②3</t>
    <phoneticPr fontId="3"/>
  </si>
  <si>
    <t>T②4</t>
    <phoneticPr fontId="3"/>
  </si>
  <si>
    <t>T②5</t>
    <phoneticPr fontId="3"/>
  </si>
  <si>
    <t>T②6</t>
    <phoneticPr fontId="3"/>
  </si>
  <si>
    <t>T②7</t>
    <phoneticPr fontId="3"/>
  </si>
  <si>
    <t>T②8</t>
    <phoneticPr fontId="3"/>
  </si>
  <si>
    <t>T②9</t>
    <phoneticPr fontId="3"/>
  </si>
  <si>
    <t>T②10</t>
    <phoneticPr fontId="3"/>
  </si>
  <si>
    <t>T②11</t>
    <phoneticPr fontId="3"/>
  </si>
  <si>
    <t>T②12</t>
    <phoneticPr fontId="3"/>
  </si>
  <si>
    <t>T②13</t>
    <phoneticPr fontId="3"/>
  </si>
  <si>
    <t>T②14</t>
    <phoneticPr fontId="3"/>
  </si>
  <si>
    <t>T②15</t>
    <phoneticPr fontId="3"/>
  </si>
  <si>
    <t>T②16</t>
    <phoneticPr fontId="3"/>
  </si>
  <si>
    <t>T②17</t>
    <phoneticPr fontId="3"/>
  </si>
  <si>
    <t>T②18</t>
    <phoneticPr fontId="3"/>
  </si>
  <si>
    <t>T②19</t>
    <phoneticPr fontId="3"/>
  </si>
  <si>
    <t>T③1</t>
    <phoneticPr fontId="3"/>
  </si>
  <si>
    <t>T③2</t>
    <phoneticPr fontId="3"/>
  </si>
  <si>
    <t>T③3</t>
    <phoneticPr fontId="3"/>
  </si>
  <si>
    <t>T③4</t>
    <phoneticPr fontId="3"/>
  </si>
  <si>
    <t>T③5</t>
    <phoneticPr fontId="3"/>
  </si>
  <si>
    <t>T③6</t>
    <phoneticPr fontId="3"/>
  </si>
  <si>
    <t>T③7</t>
    <phoneticPr fontId="3"/>
  </si>
  <si>
    <t>T③8</t>
    <phoneticPr fontId="3"/>
  </si>
  <si>
    <t>T③9</t>
    <phoneticPr fontId="3"/>
  </si>
  <si>
    <t>T③10</t>
    <phoneticPr fontId="3"/>
  </si>
  <si>
    <t>T③11</t>
    <phoneticPr fontId="3"/>
  </si>
  <si>
    <t>T③12</t>
    <phoneticPr fontId="3"/>
  </si>
  <si>
    <t>T③13</t>
    <phoneticPr fontId="3"/>
  </si>
  <si>
    <t>T③14</t>
    <phoneticPr fontId="3"/>
  </si>
  <si>
    <t>T③15</t>
    <phoneticPr fontId="3"/>
  </si>
  <si>
    <t>T③16</t>
    <phoneticPr fontId="3"/>
  </si>
  <si>
    <t>T③17</t>
    <phoneticPr fontId="3"/>
  </si>
  <si>
    <t>T③18</t>
    <phoneticPr fontId="3"/>
  </si>
  <si>
    <t>T③19</t>
    <phoneticPr fontId="3"/>
  </si>
  <si>
    <t>T②24</t>
    <phoneticPr fontId="3"/>
  </si>
  <si>
    <t>T②25</t>
    <phoneticPr fontId="3"/>
  </si>
  <si>
    <t>T②26</t>
    <phoneticPr fontId="3"/>
  </si>
  <si>
    <t>T②27</t>
    <phoneticPr fontId="3"/>
  </si>
  <si>
    <t>T②28</t>
    <phoneticPr fontId="3"/>
  </si>
  <si>
    <t>T②29</t>
    <phoneticPr fontId="3"/>
  </si>
  <si>
    <t>T②31</t>
    <phoneticPr fontId="3"/>
  </si>
  <si>
    <t>T②30</t>
    <phoneticPr fontId="3"/>
  </si>
  <si>
    <t>Ｔ1　秀明八千代　西武台千葉　東総工業　敬愛学園</t>
    <rPh sb="3" eb="8">
      <t>シュウメイヤチヨ</t>
    </rPh>
    <rPh sb="9" eb="14">
      <t>セイブダイチバ</t>
    </rPh>
    <rPh sb="15" eb="19">
      <t>トウソウコウギョウ</t>
    </rPh>
    <rPh sb="20" eb="24">
      <t>ケイアイガクエン</t>
    </rPh>
    <phoneticPr fontId="3"/>
  </si>
  <si>
    <t>Ｔ3  日体大柏　市立銚子　船橋東　千葉南　　東金</t>
    <rPh sb="4" eb="8">
      <t>ニッタイダイカシワ</t>
    </rPh>
    <rPh sb="9" eb="11">
      <t>イチリツ</t>
    </rPh>
    <rPh sb="11" eb="13">
      <t>チョウシ</t>
    </rPh>
    <rPh sb="14" eb="16">
      <t>フナバシ</t>
    </rPh>
    <rPh sb="16" eb="17">
      <t>ヒガシ</t>
    </rPh>
    <rPh sb="18" eb="20">
      <t>チバ</t>
    </rPh>
    <rPh sb="20" eb="21">
      <t>ミナミ</t>
    </rPh>
    <rPh sb="23" eb="25">
      <t>トウガネ</t>
    </rPh>
    <phoneticPr fontId="3"/>
  </si>
  <si>
    <t>T4　習志野　成東　麗澤　拓大紅陵　八千代松陰</t>
    <rPh sb="3" eb="6">
      <t>ナラシノ</t>
    </rPh>
    <rPh sb="7" eb="9">
      <t>ナルトウ</t>
    </rPh>
    <rPh sb="10" eb="12">
      <t>レイタク</t>
    </rPh>
    <rPh sb="13" eb="17">
      <t>タクダイコウリョウ</t>
    </rPh>
    <rPh sb="18" eb="23">
      <t>ヤチヨショウイン</t>
    </rPh>
    <phoneticPr fontId="3"/>
  </si>
  <si>
    <t>Ｔ2　長生　成田　千葉経済　木更津総合　佐原　渋谷幕張</t>
    <rPh sb="3" eb="5">
      <t>チョウセイ</t>
    </rPh>
    <rPh sb="6" eb="8">
      <t>ナリタ</t>
    </rPh>
    <rPh sb="9" eb="13">
      <t>チバケイザイ</t>
    </rPh>
    <rPh sb="14" eb="19">
      <t>キサラヅソウゴウ</t>
    </rPh>
    <rPh sb="20" eb="22">
      <t>サワラ</t>
    </rPh>
    <rPh sb="23" eb="27">
      <t>シブヤマクハリ</t>
    </rPh>
    <phoneticPr fontId="3"/>
  </si>
  <si>
    <t xml:space="preserve">第１指定形または
第２指定形
</t>
    <phoneticPr fontId="3"/>
  </si>
  <si>
    <t>令和５年度 関東高等学校空手道大会</t>
    <phoneticPr fontId="3"/>
  </si>
  <si>
    <t>令和 ５年 ５月 ６日 （土） ～ ７日 （日）</t>
    <rPh sb="13" eb="14">
      <t>ド</t>
    </rPh>
    <rPh sb="22" eb="23">
      <t>ニチ</t>
    </rPh>
    <phoneticPr fontId="3"/>
  </si>
  <si>
    <t>後援：</t>
    <rPh sb="0" eb="2">
      <t>コウエン</t>
    </rPh>
    <phoneticPr fontId="3"/>
  </si>
  <si>
    <t>千葉県空手道連盟</t>
    <rPh sb="0" eb="8">
      <t>チバケンカラテドウレンメイ</t>
    </rPh>
    <phoneticPr fontId="3"/>
  </si>
  <si>
    <t>11：50～13：10</t>
    <phoneticPr fontId="3"/>
  </si>
  <si>
    <r>
      <rPr>
        <sz val="22"/>
        <rFont val="Yu Gothic"/>
        <family val="1"/>
        <charset val="128"/>
      </rPr>
      <t>５</t>
    </r>
    <r>
      <rPr>
        <sz val="22"/>
        <rFont val="Century"/>
        <family val="1"/>
      </rPr>
      <t>/</t>
    </r>
    <r>
      <rPr>
        <sz val="22"/>
        <rFont val="Yu Gothic"/>
        <family val="1"/>
        <charset val="128"/>
      </rPr>
      <t>６</t>
    </r>
    <r>
      <rPr>
        <sz val="22"/>
        <rFont val="ＭＳ 明朝"/>
        <family val="1"/>
        <charset val="128"/>
      </rPr>
      <t>（土）</t>
    </r>
    <rPh sb="4" eb="5">
      <t>ド</t>
    </rPh>
    <phoneticPr fontId="3"/>
  </si>
  <si>
    <t>令和５年度 関東高等学校空手道大会 千葉県予選会</t>
    <rPh sb="0" eb="2">
      <t>レイワ</t>
    </rPh>
    <rPh sb="3" eb="5">
      <t>ネンド</t>
    </rPh>
    <rPh sb="6" eb="8">
      <t>カントウ</t>
    </rPh>
    <rPh sb="18" eb="21">
      <t>チバケン</t>
    </rPh>
    <rPh sb="21" eb="24">
      <t>ヨセンカイ</t>
    </rPh>
    <phoneticPr fontId="3"/>
  </si>
  <si>
    <t>令和５年５月６日（土）・７日（日）</t>
    <rPh sb="0" eb="2">
      <t>レイワ</t>
    </rPh>
    <rPh sb="3" eb="4">
      <t>ネン</t>
    </rPh>
    <rPh sb="5" eb="6">
      <t>ガツ</t>
    </rPh>
    <rPh sb="7" eb="8">
      <t>ヒ</t>
    </rPh>
    <rPh sb="9" eb="10">
      <t>ド</t>
    </rPh>
    <rPh sb="13" eb="14">
      <t>ニチ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</si>
</sst>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_ "/>
    <numFmt numFmtId="178" formatCode="0.00_ "/>
  </numFmts>
  <fonts count="4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6"/>
      <name val="Century"/>
      <family val="1"/>
    </font>
    <font>
      <sz val="22"/>
      <name val="Century"/>
      <family val="1"/>
    </font>
    <font>
      <sz val="22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22"/>
      <name val="Yu Gothic"/>
      <family val="1"/>
      <charset val="128"/>
    </font>
    <font>
      <sz val="22"/>
      <name val="Century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0.5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8" fillId="0" borderId="0"/>
  </cellStyleXfs>
  <cellXfs count="374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shrinkToFit="1"/>
    </xf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4" fillId="0" borderId="0" xfId="0" applyFont="1"/>
    <xf numFmtId="0" fontId="8" fillId="0" borderId="0" xfId="0" applyFont="1" applyAlignment="1">
      <alignment horizontal="distributed"/>
    </xf>
    <xf numFmtId="0" fontId="11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25" xfId="0" applyBorder="1"/>
    <xf numFmtId="0" fontId="0" fillId="0" borderId="8" xfId="0" applyBorder="1"/>
    <xf numFmtId="0" fontId="0" fillId="0" borderId="29" xfId="0" applyBorder="1"/>
    <xf numFmtId="0" fontId="0" fillId="0" borderId="7" xfId="0" applyBorder="1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18" fillId="0" borderId="0" xfId="1"/>
    <xf numFmtId="0" fontId="18" fillId="0" borderId="0" xfId="1" applyAlignment="1">
      <alignment vertical="center"/>
    </xf>
    <xf numFmtId="0" fontId="22" fillId="0" borderId="0" xfId="1" applyFont="1"/>
    <xf numFmtId="0" fontId="23" fillId="0" borderId="0" xfId="1" applyFont="1"/>
    <xf numFmtId="0" fontId="24" fillId="0" borderId="1" xfId="1" applyFont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6" fillId="0" borderId="14" xfId="0" applyFont="1" applyBorder="1" applyAlignment="1">
      <alignment shrinkToFit="1"/>
    </xf>
    <xf numFmtId="0" fontId="8" fillId="0" borderId="12" xfId="0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shrinkToFit="1"/>
    </xf>
    <xf numFmtId="0" fontId="0" fillId="0" borderId="26" xfId="0" applyBorder="1"/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20" fontId="22" fillId="0" borderId="0" xfId="1" applyNumberFormat="1" applyFont="1"/>
    <xf numFmtId="20" fontId="6" fillId="0" borderId="0" xfId="1" applyNumberFormat="1" applyFont="1" applyAlignment="1">
      <alignment horizontal="right"/>
    </xf>
    <xf numFmtId="0" fontId="6" fillId="0" borderId="0" xfId="1" applyFont="1"/>
    <xf numFmtId="0" fontId="24" fillId="0" borderId="0" xfId="1" applyFont="1"/>
    <xf numFmtId="20" fontId="24" fillId="0" borderId="0" xfId="1" applyNumberFormat="1" applyFont="1"/>
    <xf numFmtId="0" fontId="32" fillId="0" borderId="1" xfId="1" applyFont="1" applyBorder="1" applyAlignment="1">
      <alignment horizontal="center" vertical="center"/>
    </xf>
    <xf numFmtId="0" fontId="32" fillId="0" borderId="39" xfId="1" applyFont="1" applyBorder="1" applyAlignment="1">
      <alignment horizontal="center" vertical="center"/>
    </xf>
    <xf numFmtId="0" fontId="23" fillId="0" borderId="11" xfId="1" applyFont="1" applyBorder="1"/>
    <xf numFmtId="0" fontId="18" fillId="0" borderId="11" xfId="1" applyBorder="1"/>
    <xf numFmtId="0" fontId="2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39" xfId="1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176" fontId="6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distributed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5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37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/>
    <xf numFmtId="0" fontId="0" fillId="0" borderId="17" xfId="0" applyBorder="1"/>
    <xf numFmtId="0" fontId="2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left" vertical="center"/>
    </xf>
    <xf numFmtId="0" fontId="0" fillId="0" borderId="6" xfId="0" applyBorder="1"/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distributed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4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5" fillId="0" borderId="49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29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shrinkToFit="1"/>
    </xf>
    <xf numFmtId="0" fontId="38" fillId="0" borderId="0" xfId="1" applyFont="1"/>
    <xf numFmtId="0" fontId="32" fillId="0" borderId="6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20" fontId="15" fillId="0" borderId="1" xfId="1" applyNumberFormat="1" applyFont="1" applyBorder="1" applyAlignment="1">
      <alignment horizontal="center" vertical="center" wrapText="1"/>
    </xf>
    <xf numFmtId="0" fontId="31" fillId="0" borderId="1" xfId="1" applyFont="1" applyBorder="1" applyAlignment="1">
      <alignment vertical="center" wrapText="1"/>
    </xf>
    <xf numFmtId="0" fontId="20" fillId="0" borderId="6" xfId="1" applyFont="1" applyBorder="1" applyAlignment="1">
      <alignment vertical="center" wrapText="1"/>
    </xf>
    <xf numFmtId="0" fontId="20" fillId="0" borderId="1" xfId="1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15" fillId="0" borderId="6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31" fillId="0" borderId="6" xfId="1" applyFont="1" applyBorder="1" applyAlignment="1">
      <alignment vertical="center" wrapText="1"/>
    </xf>
    <xf numFmtId="0" fontId="5" fillId="0" borderId="0" xfId="0" applyFont="1" applyAlignment="1">
      <alignment horizontal="left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0" fillId="4" borderId="17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0" fillId="0" borderId="22" xfId="0" applyBorder="1"/>
    <xf numFmtId="0" fontId="0" fillId="0" borderId="32" xfId="0" applyBorder="1"/>
    <xf numFmtId="0" fontId="0" fillId="0" borderId="16" xfId="0" applyBorder="1"/>
    <xf numFmtId="0" fontId="0" fillId="0" borderId="31" xfId="0" applyBorder="1"/>
    <xf numFmtId="0" fontId="0" fillId="0" borderId="54" xfId="0" applyBorder="1"/>
    <xf numFmtId="0" fontId="0" fillId="0" borderId="52" xfId="0" applyBorder="1"/>
    <xf numFmtId="0" fontId="0" fillId="0" borderId="33" xfId="0" applyBorder="1"/>
    <xf numFmtId="0" fontId="0" fillId="0" borderId="56" xfId="0" applyBorder="1"/>
    <xf numFmtId="0" fontId="8" fillId="0" borderId="35" xfId="0" applyFont="1" applyBorder="1" applyAlignment="1">
      <alignment horizontal="right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shrinkToFit="1"/>
    </xf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>
      <alignment shrinkToFi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44" fillId="0" borderId="0" xfId="0" applyFont="1" applyAlignment="1">
      <alignment horizontal="justify" vertical="center"/>
    </xf>
    <xf numFmtId="0" fontId="46" fillId="0" borderId="15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left" vertical="center" shrinkToFit="1"/>
    </xf>
    <xf numFmtId="0" fontId="4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0" fontId="46" fillId="0" borderId="1" xfId="1" applyFont="1" applyBorder="1" applyAlignment="1">
      <alignment horizontal="left" vertical="center" shrinkToFit="1"/>
    </xf>
    <xf numFmtId="0" fontId="0" fillId="5" borderId="1" xfId="0" applyFill="1" applyBorder="1" applyAlignment="1">
      <alignment horizontal="left" vertical="center" shrinkToFit="1"/>
    </xf>
    <xf numFmtId="0" fontId="10" fillId="0" borderId="1" xfId="0" applyFont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3" fillId="0" borderId="61" xfId="0" applyFont="1" applyBorder="1" applyAlignment="1">
      <alignment horizontal="right"/>
    </xf>
    <xf numFmtId="0" fontId="8" fillId="0" borderId="61" xfId="0" applyFont="1" applyBorder="1" applyAlignment="1">
      <alignment horizontal="right"/>
    </xf>
    <xf numFmtId="0" fontId="0" fillId="0" borderId="1" xfId="0" applyBorder="1" applyAlignment="1">
      <alignment horizontal="left" shrinkToFit="1"/>
    </xf>
    <xf numFmtId="0" fontId="6" fillId="0" borderId="63" xfId="0" applyFont="1" applyBorder="1" applyAlignment="1">
      <alignment horizontal="center"/>
    </xf>
    <xf numFmtId="0" fontId="6" fillId="0" borderId="63" xfId="0" applyFont="1" applyBorder="1" applyAlignment="1">
      <alignment shrinkToFit="1"/>
    </xf>
    <xf numFmtId="0" fontId="8" fillId="0" borderId="60" xfId="0" applyFont="1" applyBorder="1" applyAlignment="1">
      <alignment shrinkToFit="1"/>
    </xf>
    <xf numFmtId="0" fontId="6" fillId="0" borderId="13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2" fillId="0" borderId="39" xfId="1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2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0" xfId="0" applyFill="1" applyAlignment="1">
      <alignment horizontal="left"/>
    </xf>
    <xf numFmtId="0" fontId="47" fillId="0" borderId="0" xfId="0" applyFont="1" applyAlignment="1">
      <alignment horizontal="justify" vertical="center"/>
    </xf>
    <xf numFmtId="0" fontId="0" fillId="2" borderId="0" xfId="0" applyFill="1"/>
    <xf numFmtId="0" fontId="0" fillId="0" borderId="0" xfId="0" applyAlignment="1">
      <alignment shrinkToFit="1"/>
    </xf>
    <xf numFmtId="0" fontId="0" fillId="0" borderId="52" xfId="0" applyBorder="1" applyAlignment="1">
      <alignment shrinkToFit="1"/>
    </xf>
    <xf numFmtId="0" fontId="0" fillId="0" borderId="22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9" xfId="0" applyBorder="1" applyAlignment="1">
      <alignment shrinkToFit="1"/>
    </xf>
    <xf numFmtId="0" fontId="6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3" fillId="0" borderId="0" xfId="0" applyFont="1" applyAlignment="1">
      <alignment horizontal="center" vertical="center" shrinkToFit="1"/>
    </xf>
    <xf numFmtId="0" fontId="33" fillId="0" borderId="1" xfId="1" applyFont="1" applyBorder="1" applyAlignment="1">
      <alignment vertical="top" wrapText="1"/>
    </xf>
    <xf numFmtId="0" fontId="0" fillId="0" borderId="16" xfId="0" applyBorder="1" applyAlignment="1">
      <alignment shrinkToFit="1"/>
    </xf>
    <xf numFmtId="0" fontId="6" fillId="0" borderId="54" xfId="0" applyFont="1" applyBorder="1"/>
    <xf numFmtId="0" fontId="6" fillId="0" borderId="8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2" xfId="0" applyFont="1" applyBorder="1"/>
    <xf numFmtId="0" fontId="6" fillId="0" borderId="25" xfId="0" applyFont="1" applyBorder="1"/>
    <xf numFmtId="0" fontId="6" fillId="0" borderId="32" xfId="0" applyFont="1" applyBorder="1"/>
    <xf numFmtId="0" fontId="6" fillId="0" borderId="16" xfId="0" applyFont="1" applyBorder="1"/>
    <xf numFmtId="0" fontId="6" fillId="0" borderId="10" xfId="0" applyFont="1" applyBorder="1"/>
    <xf numFmtId="0" fontId="6" fillId="0" borderId="9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31" xfId="0" applyFont="1" applyBorder="1"/>
    <xf numFmtId="0" fontId="6" fillId="0" borderId="17" xfId="0" applyFont="1" applyBorder="1"/>
    <xf numFmtId="0" fontId="6" fillId="0" borderId="55" xfId="0" applyFont="1" applyBorder="1"/>
    <xf numFmtId="0" fontId="6" fillId="0" borderId="52" xfId="0" applyFont="1" applyBorder="1"/>
    <xf numFmtId="0" fontId="6" fillId="0" borderId="7" xfId="0" applyFont="1" applyBorder="1"/>
    <xf numFmtId="0" fontId="6" fillId="0" borderId="56" xfId="0" applyFont="1" applyBorder="1"/>
    <xf numFmtId="0" fontId="6" fillId="0" borderId="26" xfId="0" applyFont="1" applyBorder="1"/>
    <xf numFmtId="0" fontId="6" fillId="0" borderId="6" xfId="0" applyFont="1" applyBorder="1"/>
    <xf numFmtId="0" fontId="6" fillId="0" borderId="33" xfId="0" applyFont="1" applyBorder="1"/>
    <xf numFmtId="0" fontId="6" fillId="0" borderId="29" xfId="0" applyFont="1" applyBorder="1"/>
    <xf numFmtId="0" fontId="6" fillId="0" borderId="4" xfId="0" applyFont="1" applyBorder="1"/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2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6" fillId="0" borderId="22" xfId="0" applyFont="1" applyBorder="1" applyAlignment="1">
      <alignment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shrinkToFit="1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distributed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distributed" vertical="center"/>
    </xf>
    <xf numFmtId="0" fontId="39" fillId="0" borderId="6" xfId="1" applyFont="1" applyBorder="1" applyAlignment="1">
      <alignment horizontal="left" vertical="center" wrapText="1"/>
    </xf>
    <xf numFmtId="0" fontId="39" fillId="0" borderId="26" xfId="1" applyFont="1" applyBorder="1" applyAlignment="1">
      <alignment horizontal="left" vertical="center" wrapText="1"/>
    </xf>
    <xf numFmtId="0" fontId="39" fillId="0" borderId="17" xfId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8" fillId="0" borderId="0" xfId="1" applyAlignment="1">
      <alignment horizontal="center" vertical="center"/>
    </xf>
    <xf numFmtId="0" fontId="18" fillId="0" borderId="0" xfId="1" applyAlignment="1">
      <alignment horizontal="left" vertical="center"/>
    </xf>
    <xf numFmtId="0" fontId="33" fillId="4" borderId="3" xfId="1" applyFont="1" applyFill="1" applyBorder="1" applyAlignment="1">
      <alignment horizontal="center" vertical="center" wrapText="1"/>
    </xf>
    <xf numFmtId="0" fontId="33" fillId="4" borderId="11" xfId="1" applyFont="1" applyFill="1" applyBorder="1" applyAlignment="1">
      <alignment horizontal="center" vertical="center" wrapText="1"/>
    </xf>
    <xf numFmtId="0" fontId="33" fillId="4" borderId="2" xfId="1" applyFont="1" applyFill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 wrapText="1"/>
    </xf>
    <xf numFmtId="0" fontId="33" fillId="0" borderId="26" xfId="1" applyFont="1" applyBorder="1" applyAlignment="1">
      <alignment horizontal="center" vertical="center" wrapText="1"/>
    </xf>
    <xf numFmtId="0" fontId="32" fillId="0" borderId="53" xfId="1" applyFont="1" applyBorder="1" applyAlignment="1">
      <alignment horizontal="center" vertical="center"/>
    </xf>
    <xf numFmtId="0" fontId="32" fillId="0" borderId="64" xfId="1" applyFont="1" applyBorder="1" applyAlignment="1">
      <alignment horizontal="center" vertical="center"/>
    </xf>
    <xf numFmtId="0" fontId="32" fillId="0" borderId="65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6" fillId="0" borderId="60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38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0" fillId="0" borderId="52" xfId="0" applyBorder="1" applyAlignment="1">
      <alignment horizontal="right" shrinkToFit="1"/>
    </xf>
    <xf numFmtId="0" fontId="0" fillId="0" borderId="10" xfId="0" applyBorder="1" applyAlignment="1">
      <alignment horizontal="right" shrinkToFit="1"/>
    </xf>
    <xf numFmtId="0" fontId="0" fillId="0" borderId="52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9" fillId="0" borderId="5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/>
  </cellStyles>
  <dxfs count="1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53"/>
  <sheetViews>
    <sheetView tabSelected="1" view="pageBreakPreview" zoomScaleNormal="100" zoomScaleSheetLayoutView="100" workbookViewId="0">
      <selection activeCell="D60" sqref="D60"/>
    </sheetView>
  </sheetViews>
  <sheetFormatPr defaultRowHeight="13.5"/>
  <cols>
    <col min="1" max="2" width="8.75" customWidth="1"/>
    <col min="3" max="3" width="10.5" customWidth="1"/>
    <col min="4" max="4" width="36.25" customWidth="1"/>
    <col min="5" max="5" width="33.875" customWidth="1"/>
    <col min="6" max="7" width="15.25" customWidth="1"/>
    <col min="8" max="8" width="17.875" customWidth="1"/>
  </cols>
  <sheetData>
    <row r="5" spans="1:9" ht="38.25" customHeight="1">
      <c r="A5" s="309" t="s">
        <v>640</v>
      </c>
      <c r="B5" s="309"/>
      <c r="C5" s="309"/>
      <c r="D5" s="309"/>
      <c r="E5" s="309"/>
      <c r="F5" s="309"/>
      <c r="G5" s="18"/>
      <c r="H5" s="18"/>
    </row>
    <row r="6" spans="1:9" ht="63.75" customHeight="1">
      <c r="A6" s="310" t="s">
        <v>146</v>
      </c>
      <c r="B6" s="310"/>
      <c r="C6" s="310"/>
      <c r="D6" s="310"/>
      <c r="E6" s="310"/>
      <c r="F6" s="310"/>
      <c r="G6" s="13"/>
      <c r="H6" s="13"/>
    </row>
    <row r="7" spans="1:9" ht="30.75">
      <c r="A7" s="311"/>
      <c r="B7" s="311"/>
      <c r="C7" s="311"/>
      <c r="D7" s="311"/>
      <c r="E7" s="311"/>
      <c r="F7" s="311"/>
      <c r="G7" s="12"/>
      <c r="H7" s="12"/>
      <c r="I7" s="2"/>
    </row>
    <row r="8" spans="1:9" ht="24">
      <c r="A8" s="13"/>
      <c r="B8" s="13"/>
      <c r="C8" s="13"/>
      <c r="D8" s="13"/>
      <c r="E8" s="13"/>
      <c r="F8" s="13"/>
      <c r="G8" s="13"/>
    </row>
    <row r="32" ht="17.25" customHeight="1"/>
    <row r="36" spans="3:8" ht="25.5" customHeight="1">
      <c r="C36" s="12" t="s">
        <v>74</v>
      </c>
      <c r="D36" s="12" t="s">
        <v>641</v>
      </c>
      <c r="E36" s="12"/>
    </row>
    <row r="37" spans="3:8" ht="25.5" customHeight="1">
      <c r="C37" s="12"/>
      <c r="D37" s="12"/>
      <c r="E37" s="12"/>
    </row>
    <row r="38" spans="3:8" ht="25.5" customHeight="1">
      <c r="C38" s="185" t="s">
        <v>147</v>
      </c>
      <c r="D38" s="312" t="s">
        <v>188</v>
      </c>
      <c r="E38" s="312"/>
    </row>
    <row r="39" spans="3:8" ht="25.5" customHeight="1">
      <c r="C39" s="185" t="s">
        <v>148</v>
      </c>
      <c r="D39" s="312" t="s">
        <v>149</v>
      </c>
      <c r="E39" s="312"/>
    </row>
    <row r="40" spans="3:8" ht="25.5" customHeight="1">
      <c r="C40" s="185"/>
      <c r="D40" s="312" t="s">
        <v>150</v>
      </c>
      <c r="E40" s="312"/>
    </row>
    <row r="41" spans="3:8" ht="25.5" customHeight="1">
      <c r="C41" s="185" t="s">
        <v>642</v>
      </c>
      <c r="D41" s="312" t="s">
        <v>643</v>
      </c>
      <c r="E41" s="312"/>
    </row>
    <row r="42" spans="3:8" ht="25.5" customHeight="1">
      <c r="C42" s="185" t="s">
        <v>151</v>
      </c>
      <c r="D42" s="312" t="s">
        <v>152</v>
      </c>
      <c r="E42" s="312"/>
      <c r="G42" s="17"/>
      <c r="H42" s="17"/>
    </row>
    <row r="43" spans="3:8" ht="17.25">
      <c r="C43" s="17"/>
      <c r="D43" s="5"/>
      <c r="E43" s="5"/>
      <c r="G43" s="17"/>
      <c r="H43" s="17"/>
    </row>
    <row r="44" spans="3:8" ht="17.25">
      <c r="C44" s="17"/>
      <c r="D44" s="5"/>
      <c r="E44" s="5"/>
      <c r="G44" s="17"/>
      <c r="H44" s="17"/>
    </row>
    <row r="45" spans="3:8" ht="17.25">
      <c r="C45" s="17"/>
      <c r="D45" s="5"/>
      <c r="E45" s="5"/>
      <c r="G45" s="17"/>
      <c r="H45" s="17"/>
    </row>
    <row r="46" spans="3:8" ht="17.25">
      <c r="C46" s="17"/>
      <c r="D46" s="308"/>
      <c r="E46" s="308"/>
      <c r="G46" s="17"/>
      <c r="H46" s="17"/>
    </row>
    <row r="47" spans="3:8" ht="17.25">
      <c r="C47" s="17"/>
      <c r="D47" s="308"/>
      <c r="E47" s="308"/>
      <c r="G47" s="17"/>
      <c r="H47" s="17"/>
    </row>
    <row r="48" spans="3:8" ht="59.25" customHeight="1">
      <c r="E48" s="17"/>
      <c r="F48" s="17"/>
    </row>
    <row r="49" spans="2:6" ht="17.25" hidden="1">
      <c r="E49" s="17"/>
      <c r="F49" s="17"/>
    </row>
    <row r="50" spans="2:6" ht="17.25" hidden="1">
      <c r="E50" s="17"/>
      <c r="F50" s="17"/>
    </row>
    <row r="51" spans="2:6" ht="17.25" hidden="1">
      <c r="E51" s="17"/>
      <c r="F51" s="17"/>
    </row>
    <row r="53" spans="2:6">
      <c r="B53" s="1"/>
      <c r="C53" s="1"/>
      <c r="D53" s="1"/>
    </row>
  </sheetData>
  <mergeCells count="10">
    <mergeCell ref="D46:E46"/>
    <mergeCell ref="D47:E47"/>
    <mergeCell ref="A5:F5"/>
    <mergeCell ref="A6:F6"/>
    <mergeCell ref="A7:F7"/>
    <mergeCell ref="D42:E42"/>
    <mergeCell ref="D38:E38"/>
    <mergeCell ref="D39:E39"/>
    <mergeCell ref="D40:E40"/>
    <mergeCell ref="D41:E41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0" orientation="portrait" horizontalDpi="300" verticalDpi="300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view="pageBreakPreview" zoomScaleNormal="100" zoomScaleSheetLayoutView="100" workbookViewId="0">
      <selection activeCell="H50" sqref="H50"/>
    </sheetView>
  </sheetViews>
  <sheetFormatPr defaultColWidth="9" defaultRowHeight="17.25"/>
  <cols>
    <col min="1" max="1" width="3.75" style="6" customWidth="1"/>
    <col min="2" max="2" width="3.75" style="6" hidden="1" customWidth="1"/>
    <col min="3" max="3" width="17.5" style="200" customWidth="1"/>
    <col min="4" max="4" width="11.25" style="11" customWidth="1"/>
    <col min="5" max="5" width="4.875" style="16" customWidth="1"/>
    <col min="6" max="8" width="4.875" style="20" customWidth="1"/>
    <col min="9" max="9" width="4.875" style="19" customWidth="1"/>
    <col min="10" max="10" width="4.875" style="16" customWidth="1"/>
    <col min="11" max="12" width="4.875" style="21" customWidth="1"/>
    <col min="13" max="14" width="4.875" style="20" customWidth="1"/>
    <col min="15" max="15" width="3.75" style="5" hidden="1" customWidth="1"/>
    <col min="16" max="16" width="17.5" style="200" customWidth="1"/>
    <col min="17" max="17" width="11.25" style="11" customWidth="1"/>
    <col min="18" max="18" width="3.75" style="5" customWidth="1"/>
    <col min="19" max="19" width="4.5" style="5" customWidth="1"/>
    <col min="20" max="20" width="9" style="5" customWidth="1"/>
    <col min="21" max="21" width="9" style="200" customWidth="1"/>
    <col min="22" max="22" width="9" style="200"/>
    <col min="23" max="25" width="9" style="5" customWidth="1"/>
    <col min="26" max="16384" width="9" style="5"/>
  </cols>
  <sheetData>
    <row r="1" spans="1:27" ht="38.1" customHeight="1">
      <c r="A1" s="10"/>
      <c r="B1" s="10"/>
      <c r="C1" s="22"/>
      <c r="D1" s="14"/>
      <c r="E1" s="354" t="s">
        <v>253</v>
      </c>
      <c r="F1" s="354"/>
      <c r="G1" s="354"/>
      <c r="H1" s="354"/>
      <c r="I1" s="354"/>
      <c r="J1" s="354"/>
      <c r="K1" s="354"/>
      <c r="L1" s="354"/>
      <c r="M1" s="354"/>
      <c r="N1" s="354"/>
      <c r="O1" s="3"/>
      <c r="P1" s="22"/>
      <c r="Q1" s="14"/>
      <c r="R1" s="3"/>
      <c r="W1" s="200"/>
      <c r="Y1" s="7"/>
      <c r="Z1" s="7"/>
      <c r="AA1" s="7"/>
    </row>
    <row r="2" spans="1:27" ht="12.4" customHeight="1">
      <c r="A2" s="10"/>
      <c r="B2" s="10"/>
      <c r="C2" s="22"/>
      <c r="D2" s="14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3"/>
      <c r="P2" s="22"/>
      <c r="Q2" s="14"/>
      <c r="R2" s="3"/>
      <c r="W2" s="200"/>
      <c r="Y2" s="7"/>
      <c r="Z2" s="7"/>
      <c r="AA2" s="7"/>
    </row>
    <row r="3" spans="1:27" s="7" customFormat="1" ht="22.5" customHeight="1">
      <c r="A3" s="10"/>
      <c r="B3" s="10" t="s">
        <v>2</v>
      </c>
      <c r="C3" s="362" t="s">
        <v>1</v>
      </c>
      <c r="D3" s="362"/>
      <c r="E3" s="16"/>
      <c r="F3" s="27"/>
      <c r="G3" s="20"/>
      <c r="H3" s="20"/>
      <c r="I3" s="19"/>
      <c r="J3" s="16"/>
      <c r="K3" s="21"/>
      <c r="L3" s="21"/>
      <c r="M3" s="20"/>
      <c r="N3" s="20"/>
      <c r="O3" s="3" t="s">
        <v>2</v>
      </c>
      <c r="P3" s="362" t="s">
        <v>1</v>
      </c>
      <c r="Q3" s="362"/>
      <c r="R3" s="3"/>
      <c r="U3" s="9"/>
      <c r="V3" s="9"/>
    </row>
    <row r="4" spans="1:27" s="7" customFormat="1" ht="19.350000000000001" customHeight="1">
      <c r="A4" s="352">
        <v>1</v>
      </c>
      <c r="B4" s="353">
        <v>1</v>
      </c>
      <c r="C4" s="358" t="str">
        <f>IF(B4="","",VLOOKUP(B4,$B$49:$D$111,2))</f>
        <v>拓大紅陵</v>
      </c>
      <c r="D4" s="359"/>
      <c r="E4" s="209"/>
      <c r="F4" s="23"/>
      <c r="G4"/>
      <c r="H4"/>
      <c r="I4"/>
      <c r="J4"/>
      <c r="M4" s="23"/>
      <c r="N4"/>
      <c r="O4" s="346">
        <v>11</v>
      </c>
      <c r="P4" s="358" t="str">
        <f>IF(O4="","",VLOOKUP(O4,$B$49:$D$111,2))</f>
        <v>日体大柏</v>
      </c>
      <c r="Q4" s="359"/>
      <c r="R4" s="346">
        <v>7</v>
      </c>
      <c r="U4" s="8"/>
      <c r="V4" s="8"/>
    </row>
    <row r="5" spans="1:27" s="7" customFormat="1" ht="19.350000000000001" customHeight="1">
      <c r="A5" s="352"/>
      <c r="B5" s="353"/>
      <c r="C5" s="360"/>
      <c r="D5" s="361"/>
      <c r="E5" s="211"/>
      <c r="F5" s="130"/>
      <c r="G5" s="117"/>
      <c r="H5"/>
      <c r="I5"/>
      <c r="J5"/>
      <c r="K5"/>
      <c r="L5" s="26"/>
      <c r="M5"/>
      <c r="N5" s="215"/>
      <c r="O5" s="347"/>
      <c r="P5" s="360"/>
      <c r="Q5" s="361"/>
      <c r="R5" s="347"/>
      <c r="U5" s="8"/>
      <c r="V5" s="8"/>
      <c r="Y5" s="5"/>
      <c r="Z5" s="5"/>
      <c r="AA5" s="5"/>
    </row>
    <row r="6" spans="1:27" s="7" customFormat="1" ht="19.350000000000001" customHeight="1">
      <c r="A6" s="352">
        <v>2</v>
      </c>
      <c r="B6" s="353">
        <v>7</v>
      </c>
      <c r="C6" s="358" t="str">
        <f>IF(B6="","",VLOOKUP(B6,$B$49:$D$111,2))</f>
        <v>敬愛学園</v>
      </c>
      <c r="D6" s="359"/>
      <c r="E6" s="211"/>
      <c r="F6" s="24" t="s">
        <v>524</v>
      </c>
      <c r="G6" s="130"/>
      <c r="H6"/>
      <c r="I6"/>
      <c r="J6"/>
      <c r="K6" s="24"/>
      <c r="L6" s="24"/>
      <c r="M6" t="s">
        <v>529</v>
      </c>
      <c r="N6"/>
      <c r="O6" s="346">
        <v>5</v>
      </c>
      <c r="P6" s="358" t="str">
        <f>IF(O6="","",VLOOKUP(O6,$B$49:$D$111,2))</f>
        <v>佐原</v>
      </c>
      <c r="Q6" s="359"/>
      <c r="R6" s="346">
        <v>8</v>
      </c>
      <c r="U6" s="8"/>
      <c r="V6" s="8"/>
      <c r="Y6" s="5"/>
      <c r="Z6" s="5"/>
      <c r="AA6" s="5"/>
    </row>
    <row r="7" spans="1:27" s="7" customFormat="1" ht="19.350000000000001" customHeight="1">
      <c r="A7" s="352"/>
      <c r="B7" s="353"/>
      <c r="C7" s="360"/>
      <c r="D7" s="361"/>
      <c r="E7" s="213" t="s">
        <v>522</v>
      </c>
      <c r="F7" s="131"/>
      <c r="G7" s="24"/>
      <c r="H7"/>
      <c r="I7"/>
      <c r="J7"/>
      <c r="K7" s="24"/>
      <c r="L7" s="24"/>
      <c r="M7" s="26"/>
      <c r="N7" s="215" t="s">
        <v>527</v>
      </c>
      <c r="O7" s="347"/>
      <c r="P7" s="360"/>
      <c r="Q7" s="361"/>
      <c r="R7" s="347"/>
      <c r="U7" s="8"/>
      <c r="V7" s="8"/>
      <c r="Y7" s="5"/>
      <c r="Z7" s="5"/>
      <c r="AA7" s="5"/>
    </row>
    <row r="8" spans="1:27" s="7" customFormat="1" ht="19.350000000000001" customHeight="1">
      <c r="A8" s="352">
        <v>3</v>
      </c>
      <c r="B8" s="353">
        <v>8</v>
      </c>
      <c r="C8" s="358" t="str">
        <f>IF(B8="","",VLOOKUP(B8,$B$49:$D$111,2))</f>
        <v>千葉南</v>
      </c>
      <c r="D8" s="359"/>
      <c r="E8" s="216"/>
      <c r="F8"/>
      <c r="G8" s="24"/>
      <c r="H8"/>
      <c r="I8" s="24"/>
      <c r="J8"/>
      <c r="K8" s="24"/>
      <c r="L8"/>
      <c r="M8" s="24"/>
      <c r="N8" s="210"/>
      <c r="O8" s="346">
        <v>9</v>
      </c>
      <c r="P8" s="358" t="str">
        <f>IF(O8="","",VLOOKUP(O8,$B$49:$D$111,2))</f>
        <v>習志野</v>
      </c>
      <c r="Q8" s="359"/>
      <c r="R8" s="346">
        <v>9</v>
      </c>
      <c r="U8" s="9"/>
      <c r="V8" s="9"/>
      <c r="Y8" s="5"/>
      <c r="Z8" s="5"/>
      <c r="AA8" s="5"/>
    </row>
    <row r="9" spans="1:27" s="7" customFormat="1" ht="19.350000000000001" customHeight="1">
      <c r="A9" s="352"/>
      <c r="B9" s="353"/>
      <c r="C9" s="360"/>
      <c r="D9" s="361"/>
      <c r="E9" s="214"/>
      <c r="F9" s="363" t="s">
        <v>526</v>
      </c>
      <c r="G9" s="364"/>
      <c r="H9" s="117"/>
      <c r="I9" s="26"/>
      <c r="J9" s="23"/>
      <c r="K9" s="26"/>
      <c r="L9" t="s">
        <v>531</v>
      </c>
      <c r="M9"/>
      <c r="N9" s="212"/>
      <c r="O9" s="347"/>
      <c r="P9" s="360"/>
      <c r="Q9" s="361"/>
      <c r="R9" s="347"/>
      <c r="U9" s="9"/>
      <c r="V9" s="9"/>
      <c r="Y9" s="5"/>
      <c r="Z9" s="5"/>
      <c r="AA9" s="5"/>
    </row>
    <row r="10" spans="1:27" s="7" customFormat="1" ht="19.350000000000001" customHeight="1">
      <c r="A10" s="352">
        <v>4</v>
      </c>
      <c r="B10" s="353">
        <v>10</v>
      </c>
      <c r="C10" s="358" t="str">
        <f>IF(B10="","",VLOOKUP(B10,$B$49:$D$111,2))</f>
        <v>麗澤</v>
      </c>
      <c r="D10" s="359"/>
      <c r="E10" s="209"/>
      <c r="F10"/>
      <c r="G10" s="24"/>
      <c r="H10"/>
      <c r="I10"/>
      <c r="J10" t="s">
        <v>532</v>
      </c>
      <c r="K10" s="24"/>
      <c r="L10"/>
      <c r="M10"/>
      <c r="N10" s="210"/>
      <c r="O10" s="346">
        <v>12</v>
      </c>
      <c r="P10" s="358" t="str">
        <f>IF(O10="","",VLOOKUP(O10,$B$49:$D$111,2))</f>
        <v>昭和学院</v>
      </c>
      <c r="Q10" s="359"/>
      <c r="R10" s="346">
        <v>10</v>
      </c>
      <c r="U10" s="9"/>
      <c r="V10" s="9"/>
      <c r="Y10" s="5"/>
      <c r="Z10" s="5"/>
      <c r="AA10" s="5"/>
    </row>
    <row r="11" spans="1:27" s="7" customFormat="1" ht="19.350000000000001" customHeight="1">
      <c r="A11" s="352"/>
      <c r="B11" s="353"/>
      <c r="C11" s="360"/>
      <c r="D11" s="361"/>
      <c r="E11" s="213" t="s">
        <v>523</v>
      </c>
      <c r="F11" s="117"/>
      <c r="G11" s="24"/>
      <c r="H11"/>
      <c r="I11"/>
      <c r="J11"/>
      <c r="K11" s="24"/>
      <c r="L11"/>
      <c r="M11" s="26"/>
      <c r="N11" s="212" t="s">
        <v>528</v>
      </c>
      <c r="O11" s="347"/>
      <c r="P11" s="360"/>
      <c r="Q11" s="361"/>
      <c r="R11" s="347"/>
      <c r="T11" s="9"/>
      <c r="U11" s="9"/>
      <c r="V11" s="8"/>
      <c r="W11" s="8"/>
      <c r="X11" s="8"/>
      <c r="Y11" s="5"/>
      <c r="Z11" s="5"/>
      <c r="AA11" s="5"/>
    </row>
    <row r="12" spans="1:27" s="7" customFormat="1" ht="19.350000000000001" customHeight="1">
      <c r="A12" s="352">
        <v>5</v>
      </c>
      <c r="B12" s="353">
        <v>3</v>
      </c>
      <c r="C12" s="358" t="str">
        <f>IF(B12="","",VLOOKUP(B12,$B$49:$D$111,2))</f>
        <v>成田</v>
      </c>
      <c r="D12" s="359"/>
      <c r="E12" s="216"/>
      <c r="F12" s="130"/>
      <c r="G12" s="24"/>
      <c r="H12"/>
      <c r="I12"/>
      <c r="J12"/>
      <c r="K12" s="24"/>
      <c r="L12" s="24"/>
      <c r="M12" s="24"/>
      <c r="N12" s="210"/>
      <c r="O12" s="346">
        <v>4</v>
      </c>
      <c r="P12" s="358" t="str">
        <f>IF(O12="","",VLOOKUP(O12,$B$49:$D$111,2))</f>
        <v>市立銚子</v>
      </c>
      <c r="Q12" s="359"/>
      <c r="R12" s="346">
        <v>11</v>
      </c>
      <c r="Y12" s="5"/>
      <c r="Z12" s="5"/>
      <c r="AA12" s="5"/>
    </row>
    <row r="13" spans="1:27" s="7" customFormat="1" ht="19.350000000000001" customHeight="1">
      <c r="A13" s="352"/>
      <c r="B13" s="353"/>
      <c r="C13" s="360"/>
      <c r="D13" s="361"/>
      <c r="E13" s="211"/>
      <c r="F13" s="24" t="s">
        <v>525</v>
      </c>
      <c r="G13" s="131"/>
      <c r="H13"/>
      <c r="I13"/>
      <c r="J13"/>
      <c r="K13" s="24"/>
      <c r="L13" s="131"/>
      <c r="M13" t="s">
        <v>530</v>
      </c>
      <c r="N13" s="212"/>
      <c r="O13" s="347"/>
      <c r="P13" s="360"/>
      <c r="Q13" s="361"/>
      <c r="R13" s="347"/>
      <c r="Y13" s="5"/>
      <c r="Z13" s="5"/>
      <c r="AA13" s="5"/>
    </row>
    <row r="14" spans="1:27" s="7" customFormat="1" ht="19.350000000000001" customHeight="1">
      <c r="A14" s="352">
        <v>6</v>
      </c>
      <c r="B14" s="353">
        <v>2</v>
      </c>
      <c r="C14" s="358" t="str">
        <f>IF(B14="","",VLOOKUP(B14,$B$49:$D$111,2))</f>
        <v>木更津総合</v>
      </c>
      <c r="D14" s="359"/>
      <c r="E14" s="209"/>
      <c r="F14" s="26"/>
      <c r="G14"/>
      <c r="H14"/>
      <c r="I14"/>
      <c r="J14"/>
      <c r="K14"/>
      <c r="L14" s="24"/>
      <c r="M14" s="23"/>
      <c r="N14" s="210"/>
      <c r="O14" s="353">
        <v>6</v>
      </c>
      <c r="P14" s="358" t="str">
        <f>IF(O14="","",VLOOKUP(O14,$B$49:$D$111,2))</f>
        <v>秀明八千代</v>
      </c>
      <c r="Q14" s="359"/>
      <c r="R14" s="346">
        <v>12</v>
      </c>
      <c r="Y14" s="5"/>
      <c r="Z14" s="5"/>
      <c r="AA14" s="5"/>
    </row>
    <row r="15" spans="1:27" s="7" customFormat="1" ht="19.350000000000001" customHeight="1">
      <c r="A15" s="352"/>
      <c r="B15" s="353"/>
      <c r="C15" s="360"/>
      <c r="D15" s="361"/>
      <c r="E15" s="211"/>
      <c r="F15"/>
      <c r="G15"/>
      <c r="H15"/>
      <c r="I15"/>
      <c r="J15"/>
      <c r="K15"/>
      <c r="L15"/>
      <c r="M15"/>
      <c r="N15"/>
      <c r="O15" s="353"/>
      <c r="P15" s="360"/>
      <c r="Q15" s="361"/>
      <c r="R15" s="347"/>
      <c r="Y15" s="5"/>
      <c r="Z15" s="5"/>
      <c r="AA15" s="5"/>
    </row>
    <row r="16" spans="1:27" s="7" customFormat="1" ht="19.350000000000001" customHeight="1">
      <c r="A16" s="269"/>
      <c r="B16" s="269"/>
      <c r="C16" s="269" t="str">
        <f>IF(B16="","",VLOOKUP(B16,$B$49:$D$111,2))</f>
        <v/>
      </c>
      <c r="D16" s="270" t="str">
        <f>IF(B16="","",VLOOKUP(B16,$B$49:$D$111,3))</f>
        <v/>
      </c>
      <c r="E16"/>
      <c r="F16"/>
      <c r="G16"/>
      <c r="H16"/>
      <c r="I16"/>
      <c r="J16"/>
      <c r="K16"/>
      <c r="L16"/>
      <c r="M16"/>
      <c r="N16"/>
      <c r="O16" s="269"/>
      <c r="P16" s="269" t="str">
        <f>IF(O16="","",VLOOKUP(O16,$B$49:$D$111,2))</f>
        <v/>
      </c>
      <c r="Q16" s="269"/>
      <c r="R16" s="269"/>
      <c r="U16" s="9"/>
      <c r="V16" s="9"/>
      <c r="Y16" s="5"/>
      <c r="Z16" s="5"/>
      <c r="AA16" s="5"/>
    </row>
    <row r="17" spans="1:27" s="7" customFormat="1" ht="19.350000000000001" customHeight="1">
      <c r="A17" s="60"/>
      <c r="B17" s="59"/>
      <c r="C17" s="371" t="s">
        <v>483</v>
      </c>
      <c r="D17" s="371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59"/>
      <c r="P17" s="59"/>
      <c r="Q17" s="58"/>
      <c r="R17" s="59"/>
      <c r="U17" s="9"/>
      <c r="V17" s="9"/>
      <c r="Y17" s="5"/>
      <c r="Z17" s="5"/>
      <c r="AA17" s="5"/>
    </row>
    <row r="18" spans="1:27" s="7" customFormat="1" ht="19.350000000000001" customHeight="1">
      <c r="A18" s="352"/>
      <c r="B18" s="353"/>
      <c r="C18" s="358" t="str">
        <f>IF(B18="","",VLOOKUP(B18,$O$51:$Q$95,2))</f>
        <v/>
      </c>
      <c r="D18" s="359"/>
      <c r="E18" s="266"/>
      <c r="F18" s="264"/>
      <c r="G18" s="264"/>
      <c r="H18" s="264"/>
      <c r="I18" s="264"/>
      <c r="J18" s="264"/>
      <c r="K18" s="264"/>
      <c r="L18" s="264"/>
      <c r="M18" s="264"/>
      <c r="N18" s="264"/>
      <c r="O18" s="59"/>
      <c r="P18" s="59"/>
      <c r="Q18" s="58"/>
      <c r="R18" s="59"/>
      <c r="U18" s="9"/>
      <c r="V18" s="9"/>
      <c r="Y18" s="5"/>
      <c r="Z18" s="5"/>
      <c r="AA18" s="5"/>
    </row>
    <row r="19" spans="1:27" s="7" customFormat="1" ht="19.350000000000001" customHeight="1">
      <c r="A19" s="352"/>
      <c r="B19" s="353"/>
      <c r="C19" s="360"/>
      <c r="D19" s="361"/>
      <c r="E19" s="365" t="s">
        <v>533</v>
      </c>
      <c r="F19" s="366"/>
      <c r="G19" s="268"/>
      <c r="H19" s="264"/>
      <c r="I19" s="264"/>
      <c r="J19" s="264"/>
      <c r="K19" s="264"/>
      <c r="L19" s="264"/>
      <c r="M19" s="264"/>
      <c r="N19" s="264"/>
      <c r="O19" s="59"/>
      <c r="P19" s="59"/>
      <c r="Q19" s="58"/>
      <c r="R19" s="59"/>
      <c r="U19" s="9"/>
      <c r="V19" s="9"/>
      <c r="Y19" s="5"/>
      <c r="Z19" s="5"/>
      <c r="AA19" s="5"/>
    </row>
    <row r="20" spans="1:27" s="7" customFormat="1" ht="19.350000000000001" customHeight="1">
      <c r="A20" s="352"/>
      <c r="B20" s="353"/>
      <c r="C20" s="358" t="str">
        <f>IF(B20="","",VLOOKUP(B20,$O$51:$Q$95,2))</f>
        <v/>
      </c>
      <c r="D20" s="359"/>
      <c r="E20" s="266"/>
      <c r="F20" s="267"/>
      <c r="G20" s="264"/>
      <c r="H20" s="264"/>
      <c r="I20" s="264"/>
      <c r="J20" s="264"/>
      <c r="K20" s="264"/>
      <c r="L20" s="264"/>
      <c r="M20" s="264"/>
      <c r="N20" s="264"/>
      <c r="O20" s="59"/>
      <c r="P20" s="59"/>
      <c r="Q20" s="58"/>
      <c r="R20" s="59"/>
      <c r="U20" s="9"/>
      <c r="V20" s="9"/>
      <c r="Y20" s="5"/>
      <c r="Z20" s="5"/>
      <c r="AA20" s="5"/>
    </row>
    <row r="21" spans="1:27" s="7" customFormat="1" ht="19.350000000000001" customHeight="1">
      <c r="A21" s="352"/>
      <c r="B21" s="353"/>
      <c r="C21" s="360"/>
      <c r="D21" s="361"/>
      <c r="E21" s="265"/>
      <c r="F21" s="264"/>
      <c r="G21" s="264"/>
      <c r="H21" s="264"/>
      <c r="I21" s="264"/>
      <c r="J21" s="264"/>
      <c r="K21" s="264"/>
      <c r="L21" s="264"/>
      <c r="M21" s="264"/>
      <c r="N21" s="264"/>
      <c r="O21" s="59"/>
      <c r="P21" s="59"/>
      <c r="Q21" s="58"/>
      <c r="R21" s="59"/>
      <c r="U21" s="9"/>
      <c r="V21" s="9"/>
      <c r="Y21" s="5"/>
      <c r="Z21" s="5"/>
      <c r="AA21" s="5"/>
    </row>
    <row r="22" spans="1:27" s="7" customFormat="1" ht="19.350000000000001" customHeight="1">
      <c r="A22" s="60"/>
      <c r="B22" s="59"/>
      <c r="C22" s="272"/>
      <c r="D22" s="272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59"/>
      <c r="P22" s="59"/>
      <c r="Q22" s="58"/>
      <c r="R22" s="59"/>
      <c r="U22" s="9"/>
      <c r="V22" s="9"/>
      <c r="Y22" s="5"/>
      <c r="Z22" s="5"/>
      <c r="AA22" s="5"/>
    </row>
    <row r="23" spans="1:27" ht="38.1" customHeight="1">
      <c r="A23" s="10"/>
      <c r="B23" s="10"/>
      <c r="C23" s="22"/>
      <c r="D23" s="14"/>
      <c r="E23" s="354" t="s">
        <v>254</v>
      </c>
      <c r="F23" s="354"/>
      <c r="G23" s="354"/>
      <c r="H23" s="354"/>
      <c r="I23" s="354"/>
      <c r="J23" s="354"/>
      <c r="K23" s="354"/>
      <c r="L23" s="354"/>
      <c r="M23" s="354"/>
      <c r="N23" s="354"/>
      <c r="O23" s="3"/>
      <c r="P23" s="22"/>
      <c r="Q23" s="14"/>
      <c r="R23" s="3"/>
      <c r="W23" s="200"/>
      <c r="Y23" s="7"/>
      <c r="Z23" s="7"/>
      <c r="AA23" s="7"/>
    </row>
    <row r="24" spans="1:27" s="7" customFormat="1" ht="19.350000000000001" customHeight="1">
      <c r="A24" s="10"/>
      <c r="B24" s="10" t="s">
        <v>2</v>
      </c>
      <c r="C24" s="362" t="s">
        <v>1</v>
      </c>
      <c r="D24" s="362"/>
      <c r="E24" s="16"/>
      <c r="F24" s="27"/>
      <c r="G24" s="20"/>
      <c r="H24" s="20"/>
      <c r="I24" s="19"/>
      <c r="J24" s="16"/>
      <c r="K24" s="21"/>
      <c r="L24" s="21"/>
      <c r="M24" s="20"/>
      <c r="N24" s="20"/>
      <c r="O24" s="3" t="s">
        <v>2</v>
      </c>
      <c r="P24" s="362" t="s">
        <v>1</v>
      </c>
      <c r="Q24" s="362"/>
      <c r="R24" s="3"/>
      <c r="U24" s="9"/>
      <c r="V24" s="9"/>
    </row>
    <row r="25" spans="1:27" s="7" customFormat="1" ht="19.350000000000001" customHeight="1">
      <c r="A25" s="352">
        <v>1</v>
      </c>
      <c r="B25" s="353">
        <v>7</v>
      </c>
      <c r="C25" s="358" t="str">
        <f>IF(B25="","",VLOOKUP(B25,$O$47:$Q$91,2))</f>
        <v>秀明八千代</v>
      </c>
      <c r="D25" s="359"/>
      <c r="E25" s="209"/>
      <c r="F25" s="23"/>
      <c r="G25"/>
      <c r="H25"/>
      <c r="I25"/>
      <c r="J25"/>
      <c r="M25"/>
      <c r="N25" s="210"/>
      <c r="O25" s="346">
        <v>13</v>
      </c>
      <c r="P25" s="358" t="str">
        <f>IF(O25="","",VLOOKUP(O25,$O$47:$Q$91,2))</f>
        <v>日体大柏</v>
      </c>
      <c r="Q25" s="359"/>
      <c r="R25" s="346">
        <v>8</v>
      </c>
      <c r="U25" s="8"/>
      <c r="V25" s="8"/>
    </row>
    <row r="26" spans="1:27" s="7" customFormat="1" ht="19.350000000000001" customHeight="1">
      <c r="A26" s="352"/>
      <c r="B26" s="353"/>
      <c r="C26" s="360"/>
      <c r="D26" s="361"/>
      <c r="E26" s="211"/>
      <c r="F26" s="130" t="s">
        <v>537</v>
      </c>
      <c r="G26" s="117"/>
      <c r="H26"/>
      <c r="I26"/>
      <c r="J26"/>
      <c r="K26"/>
      <c r="L26"/>
      <c r="M26" s="26"/>
      <c r="N26" s="212" t="s">
        <v>544</v>
      </c>
      <c r="O26" s="347"/>
      <c r="P26" s="360"/>
      <c r="Q26" s="361"/>
      <c r="R26" s="347"/>
      <c r="U26" s="8"/>
      <c r="V26" s="8"/>
      <c r="Y26" s="5"/>
      <c r="Z26" s="5"/>
      <c r="AA26" s="5"/>
    </row>
    <row r="27" spans="1:27" s="7" customFormat="1" ht="19.350000000000001" customHeight="1">
      <c r="A27" s="352">
        <v>2</v>
      </c>
      <c r="B27" s="353">
        <v>14</v>
      </c>
      <c r="C27" s="358" t="str">
        <f t="shared" ref="C27" si="0">IF(B27="","",VLOOKUP(B27,$O$47:$Q$91,2))</f>
        <v>西武台千葉</v>
      </c>
      <c r="D27" s="359"/>
      <c r="E27" s="211"/>
      <c r="F27" s="24"/>
      <c r="G27" s="130"/>
      <c r="H27"/>
      <c r="I27"/>
      <c r="J27"/>
      <c r="K27"/>
      <c r="L27" s="24"/>
      <c r="M27" s="24"/>
      <c r="N27" s="210"/>
      <c r="O27" s="346">
        <v>6</v>
      </c>
      <c r="P27" s="358" t="str">
        <f t="shared" ref="P27" si="1">IF(O27="","",VLOOKUP(O27,$O$47:$Q$91,2))</f>
        <v>市立銚子</v>
      </c>
      <c r="Q27" s="359"/>
      <c r="R27" s="346">
        <v>9</v>
      </c>
      <c r="U27" s="8"/>
      <c r="V27" s="8"/>
      <c r="Y27" s="5"/>
      <c r="Z27" s="5"/>
      <c r="AA27" s="5"/>
    </row>
    <row r="28" spans="1:27" s="7" customFormat="1" ht="19.350000000000001" customHeight="1">
      <c r="A28" s="352"/>
      <c r="B28" s="353"/>
      <c r="C28" s="360"/>
      <c r="D28" s="361"/>
      <c r="E28" s="213" t="s">
        <v>534</v>
      </c>
      <c r="F28" s="131"/>
      <c r="G28" s="24"/>
      <c r="H28"/>
      <c r="I28"/>
      <c r="J28"/>
      <c r="K28"/>
      <c r="L28" s="26"/>
      <c r="M28" t="s">
        <v>542</v>
      </c>
      <c r="N28" s="212"/>
      <c r="O28" s="347"/>
      <c r="P28" s="360"/>
      <c r="Q28" s="361"/>
      <c r="R28" s="347"/>
      <c r="U28" s="8"/>
      <c r="V28" s="8"/>
      <c r="Y28" s="5"/>
      <c r="Z28" s="5"/>
      <c r="AA28" s="5"/>
    </row>
    <row r="29" spans="1:27" s="7" customFormat="1" ht="19.350000000000001" customHeight="1">
      <c r="A29" s="352">
        <v>3</v>
      </c>
      <c r="B29" s="353">
        <v>8</v>
      </c>
      <c r="C29" s="358" t="str">
        <f t="shared" ref="C29" si="2">IF(B29="","",VLOOKUP(B29,$O$47:$Q$91,2))</f>
        <v>東総工業</v>
      </c>
      <c r="D29" s="359"/>
      <c r="E29" s="216"/>
      <c r="F29"/>
      <c r="G29" s="24"/>
      <c r="H29"/>
      <c r="I29"/>
      <c r="J29"/>
      <c r="K29" s="24"/>
      <c r="L29" s="24"/>
      <c r="M29"/>
      <c r="N29" s="210"/>
      <c r="O29" s="346">
        <v>15</v>
      </c>
      <c r="P29" s="358" t="str">
        <f t="shared" ref="P29" si="3">IF(O29="","",VLOOKUP(O29,$O$47:$Q$91,2))</f>
        <v>船橋東</v>
      </c>
      <c r="Q29" s="359"/>
      <c r="R29" s="346">
        <v>10</v>
      </c>
      <c r="U29" s="9"/>
      <c r="V29" s="9"/>
      <c r="Y29" s="5"/>
      <c r="Z29" s="5"/>
      <c r="AA29" s="5"/>
    </row>
    <row r="30" spans="1:27" s="7" customFormat="1" ht="19.350000000000001" customHeight="1">
      <c r="A30" s="352"/>
      <c r="B30" s="353"/>
      <c r="C30" s="360"/>
      <c r="D30" s="361"/>
      <c r="E30" s="214"/>
      <c r="F30"/>
      <c r="G30" s="24"/>
      <c r="H30" s="25"/>
      <c r="I30" s="24"/>
      <c r="J30"/>
      <c r="K30" s="24"/>
      <c r="L30" s="24"/>
      <c r="M30" s="24"/>
      <c r="N30" s="212" t="s">
        <v>545</v>
      </c>
      <c r="O30" s="347"/>
      <c r="P30" s="360"/>
      <c r="Q30" s="361"/>
      <c r="R30" s="347"/>
      <c r="U30" s="9"/>
      <c r="V30" s="9"/>
      <c r="Y30" s="5"/>
      <c r="Z30" s="5"/>
      <c r="AA30" s="5"/>
    </row>
    <row r="31" spans="1:27" s="7" customFormat="1" ht="19.350000000000001" customHeight="1">
      <c r="A31" s="352">
        <v>4</v>
      </c>
      <c r="B31" s="353">
        <v>3</v>
      </c>
      <c r="C31" s="358" t="str">
        <f t="shared" ref="C31" si="4">IF(B31="","",VLOOKUP(B31,$O$47:$Q$91,2))</f>
        <v>長生</v>
      </c>
      <c r="D31" s="359"/>
      <c r="E31" s="209"/>
      <c r="F31" s="363" t="s">
        <v>539</v>
      </c>
      <c r="G31" s="364"/>
      <c r="H31" s="117"/>
      <c r="I31" s="26"/>
      <c r="J31" s="23"/>
      <c r="K31" s="26"/>
      <c r="L31" t="s">
        <v>541</v>
      </c>
      <c r="M31" s="130"/>
      <c r="N31" s="210"/>
      <c r="O31" s="346">
        <v>10</v>
      </c>
      <c r="P31" s="358" t="str">
        <f t="shared" ref="P31" si="5">IF(O31="","",VLOOKUP(O31,$O$47:$Q$91,2))</f>
        <v>千葉南</v>
      </c>
      <c r="Q31" s="359"/>
      <c r="R31" s="346">
        <v>11</v>
      </c>
      <c r="U31" s="9"/>
      <c r="V31" s="9"/>
      <c r="Y31" s="5"/>
      <c r="Z31" s="5"/>
      <c r="AA31" s="5"/>
    </row>
    <row r="32" spans="1:27" s="7" customFormat="1" ht="19.350000000000001" customHeight="1">
      <c r="A32" s="352"/>
      <c r="B32" s="353"/>
      <c r="C32" s="360"/>
      <c r="D32" s="361"/>
      <c r="E32" s="213" t="s">
        <v>535</v>
      </c>
      <c r="F32" s="117"/>
      <c r="G32" s="24"/>
      <c r="H32"/>
      <c r="I32"/>
      <c r="J32" t="s">
        <v>540</v>
      </c>
      <c r="K32" s="24"/>
      <c r="L32"/>
      <c r="M32"/>
      <c r="N32" s="212"/>
      <c r="O32" s="347"/>
      <c r="P32" s="360"/>
      <c r="Q32" s="361"/>
      <c r="R32" s="347"/>
      <c r="T32" s="9"/>
      <c r="U32" s="9"/>
      <c r="V32" s="8"/>
      <c r="W32" s="8"/>
      <c r="X32" s="8"/>
      <c r="Y32" s="5"/>
      <c r="Z32" s="5"/>
      <c r="AA32" s="5"/>
    </row>
    <row r="33" spans="1:27" s="7" customFormat="1" ht="19.350000000000001" customHeight="1">
      <c r="A33" s="352">
        <v>5</v>
      </c>
      <c r="B33" s="353">
        <v>5</v>
      </c>
      <c r="C33" s="358" t="str">
        <f t="shared" ref="C33" si="6">IF(B33="","",VLOOKUP(B33,$O$47:$Q$91,2))</f>
        <v>成田</v>
      </c>
      <c r="D33" s="359"/>
      <c r="E33" s="216"/>
      <c r="F33" s="130"/>
      <c r="G33" s="52"/>
      <c r="H33"/>
      <c r="I33"/>
      <c r="J33"/>
      <c r="K33" s="24"/>
      <c r="L33"/>
      <c r="M33"/>
      <c r="N33" s="212"/>
      <c r="O33" s="346">
        <v>11</v>
      </c>
      <c r="P33" s="358" t="str">
        <f t="shared" ref="P33" si="7">IF(O33="","",VLOOKUP(O33,$O$47:$Q$91,2))</f>
        <v>習志野</v>
      </c>
      <c r="Q33" s="359"/>
      <c r="R33" s="346">
        <v>12</v>
      </c>
      <c r="Y33" s="5"/>
      <c r="Z33" s="5"/>
      <c r="AA33" s="5"/>
    </row>
    <row r="34" spans="1:27" s="7" customFormat="1" ht="19.350000000000001" customHeight="1">
      <c r="A34" s="352"/>
      <c r="B34" s="353"/>
      <c r="C34" s="360"/>
      <c r="D34" s="361"/>
      <c r="E34" s="211"/>
      <c r="F34" s="24" t="s">
        <v>538</v>
      </c>
      <c r="G34" s="131"/>
      <c r="H34"/>
      <c r="I34"/>
      <c r="J34"/>
      <c r="K34" s="24"/>
      <c r="L34"/>
      <c r="M34" s="26"/>
      <c r="N34" s="215" t="s">
        <v>546</v>
      </c>
      <c r="O34" s="347"/>
      <c r="P34" s="360"/>
      <c r="Q34" s="361"/>
      <c r="R34" s="347"/>
      <c r="Y34" s="5"/>
      <c r="Z34" s="5"/>
      <c r="AA34" s="5"/>
    </row>
    <row r="35" spans="1:27" s="7" customFormat="1" ht="19.350000000000001" customHeight="1">
      <c r="A35" s="352">
        <v>6</v>
      </c>
      <c r="B35" s="353">
        <v>9</v>
      </c>
      <c r="C35" s="358" t="str">
        <f t="shared" ref="C35" si="8">IF(B35="","",VLOOKUP(B35,$O$47:$Q$91,2))</f>
        <v>千葉経済</v>
      </c>
      <c r="D35" s="359"/>
      <c r="E35" s="209"/>
      <c r="F35" s="24"/>
      <c r="G35"/>
      <c r="H35"/>
      <c r="I35"/>
      <c r="J35"/>
      <c r="K35" s="24"/>
      <c r="L35" s="24"/>
      <c r="M35" s="24"/>
      <c r="N35" s="210"/>
      <c r="O35" s="353">
        <v>4</v>
      </c>
      <c r="P35" s="358" t="str">
        <f t="shared" ref="P35" si="9">IF(O35="","",VLOOKUP(O35,$O$47:$Q$91,2))</f>
        <v>成東</v>
      </c>
      <c r="Q35" s="359"/>
      <c r="R35" s="346">
        <v>13</v>
      </c>
      <c r="Y35" s="5"/>
      <c r="Z35" s="5"/>
      <c r="AA35" s="5"/>
    </row>
    <row r="36" spans="1:27" s="7" customFormat="1" ht="19.350000000000001" customHeight="1">
      <c r="A36" s="352"/>
      <c r="B36" s="353"/>
      <c r="C36" s="360"/>
      <c r="D36" s="361"/>
      <c r="E36" s="213" t="s">
        <v>536</v>
      </c>
      <c r="F36" s="131"/>
      <c r="G36"/>
      <c r="H36"/>
      <c r="I36"/>
      <c r="J36"/>
      <c r="K36" s="24"/>
      <c r="L36" s="26"/>
      <c r="M36" t="s">
        <v>543</v>
      </c>
      <c r="N36" s="212"/>
      <c r="O36" s="353"/>
      <c r="P36" s="360"/>
      <c r="Q36" s="361"/>
      <c r="R36" s="347"/>
      <c r="Y36" s="5"/>
      <c r="Z36" s="5"/>
      <c r="AA36" s="5"/>
    </row>
    <row r="37" spans="1:27" s="7" customFormat="1" ht="19.350000000000001" customHeight="1">
      <c r="A37" s="352">
        <v>7</v>
      </c>
      <c r="B37" s="353">
        <v>2</v>
      </c>
      <c r="C37" s="358" t="str">
        <f>IF(B37="","",VLOOKUP(B37,$O$47:$Q$91,2))</f>
        <v>木更津総合</v>
      </c>
      <c r="D37" s="359"/>
      <c r="E37" s="216"/>
      <c r="F37"/>
      <c r="G37"/>
      <c r="H37"/>
      <c r="I37"/>
      <c r="J37"/>
      <c r="K37"/>
      <c r="L37" s="130"/>
      <c r="M37"/>
      <c r="N37" s="210"/>
      <c r="O37" s="353">
        <v>12</v>
      </c>
      <c r="P37" s="358" t="str">
        <f t="shared" ref="P37" si="10">IF(O37="","",VLOOKUP(O37,$O$47:$Q$91,2))</f>
        <v>麗澤</v>
      </c>
      <c r="Q37" s="359"/>
      <c r="R37" s="346">
        <v>14</v>
      </c>
      <c r="U37" s="9"/>
      <c r="V37" s="9"/>
      <c r="Y37" s="5"/>
      <c r="Z37" s="5"/>
      <c r="AA37" s="5"/>
    </row>
    <row r="38" spans="1:27" s="7" customFormat="1" ht="19.350000000000001" customHeight="1">
      <c r="A38" s="352"/>
      <c r="B38" s="353"/>
      <c r="C38" s="360"/>
      <c r="D38" s="361"/>
      <c r="E38" s="214"/>
      <c r="F38"/>
      <c r="G38"/>
      <c r="H38"/>
      <c r="I38"/>
      <c r="J38"/>
      <c r="K38"/>
      <c r="L38" s="24"/>
      <c r="M38" s="131"/>
      <c r="N38" t="s">
        <v>547</v>
      </c>
      <c r="O38" s="353"/>
      <c r="P38" s="360"/>
      <c r="Q38" s="361"/>
      <c r="R38" s="347"/>
      <c r="U38" s="9"/>
      <c r="V38" s="9"/>
      <c r="Y38" s="5"/>
      <c r="Z38" s="5"/>
      <c r="AA38" s="5"/>
    </row>
    <row r="39" spans="1:27" s="7" customFormat="1" ht="19.350000000000001" customHeight="1">
      <c r="A39" s="269"/>
      <c r="B39" s="269"/>
      <c r="C39" s="269" t="str">
        <f>IF(B39="","",VLOOKUP(B39,$B$47:$D$91,2))</f>
        <v/>
      </c>
      <c r="D39" s="270" t="str">
        <f>IF(B39="","",VLOOKUP(B39,$B$47:$D$91,3))</f>
        <v/>
      </c>
      <c r="E39"/>
      <c r="F39"/>
      <c r="G39"/>
      <c r="H39"/>
      <c r="I39"/>
      <c r="J39"/>
      <c r="K39"/>
      <c r="L39"/>
      <c r="M39" s="24"/>
      <c r="N39" s="210"/>
      <c r="O39" s="353">
        <v>1</v>
      </c>
      <c r="P39" s="358" t="str">
        <f t="shared" ref="P39" si="11">IF(O39="","",VLOOKUP(O39,$O$47:$Q$91,2))</f>
        <v>拓大紅陵</v>
      </c>
      <c r="Q39" s="359"/>
      <c r="R39" s="346">
        <v>15</v>
      </c>
      <c r="U39" s="9"/>
      <c r="V39" s="9"/>
      <c r="Y39" s="5"/>
      <c r="Z39" s="5"/>
      <c r="AA39" s="5"/>
    </row>
    <row r="40" spans="1:27" s="7" customFormat="1" ht="19.350000000000001" customHeight="1">
      <c r="A40" s="271"/>
      <c r="B40" s="271"/>
      <c r="C40" s="271"/>
      <c r="D40" s="102"/>
      <c r="E40"/>
      <c r="F40"/>
      <c r="G40"/>
      <c r="H40"/>
      <c r="I40"/>
      <c r="J40"/>
      <c r="K40"/>
      <c r="L40"/>
      <c r="M40"/>
      <c r="N40"/>
      <c r="O40" s="353"/>
      <c r="P40" s="360"/>
      <c r="Q40" s="361"/>
      <c r="R40" s="347"/>
      <c r="U40" s="9"/>
      <c r="V40" s="9"/>
      <c r="Y40" s="5"/>
      <c r="Z40" s="5"/>
      <c r="AA40" s="5"/>
    </row>
    <row r="41" spans="1:27" s="7" customFormat="1" ht="19.350000000000001" customHeight="1">
      <c r="A41" s="60"/>
      <c r="B41" s="59"/>
      <c r="C41" s="370" t="s">
        <v>483</v>
      </c>
      <c r="D41" s="370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59"/>
      <c r="P41" s="59"/>
      <c r="Q41" s="58"/>
      <c r="R41" s="59"/>
      <c r="U41" s="9"/>
      <c r="V41" s="9"/>
      <c r="Y41" s="5"/>
      <c r="Z41" s="5"/>
      <c r="AA41" s="5"/>
    </row>
    <row r="42" spans="1:27" s="7" customFormat="1" ht="19.350000000000001" customHeight="1">
      <c r="A42" s="352"/>
      <c r="B42" s="353"/>
      <c r="C42" s="358" t="str">
        <f>IF(B42="","",VLOOKUP(B42,$O$47:$Q$87,2))</f>
        <v/>
      </c>
      <c r="D42" s="359"/>
      <c r="E42" s="274"/>
      <c r="F42" s="264"/>
      <c r="G42" s="264"/>
      <c r="H42" s="264"/>
      <c r="I42" s="264"/>
      <c r="J42" s="264"/>
      <c r="K42" s="264"/>
      <c r="L42" s="264"/>
      <c r="M42" s="264"/>
      <c r="N42" s="264"/>
      <c r="O42" s="59"/>
      <c r="P42" s="59"/>
      <c r="Q42" s="58"/>
      <c r="R42" s="59"/>
      <c r="U42" s="9"/>
      <c r="V42" s="9"/>
      <c r="Y42" s="5"/>
      <c r="Z42" s="5"/>
      <c r="AA42" s="5"/>
    </row>
    <row r="43" spans="1:27" s="7" customFormat="1" ht="19.350000000000001" customHeight="1">
      <c r="A43" s="352"/>
      <c r="B43" s="353"/>
      <c r="C43" s="360"/>
      <c r="D43" s="361"/>
      <c r="E43" s="367" t="s">
        <v>548</v>
      </c>
      <c r="F43" s="368"/>
      <c r="G43" s="268"/>
      <c r="H43" s="264"/>
      <c r="I43" s="264"/>
      <c r="J43" s="264"/>
      <c r="K43" s="264"/>
      <c r="L43" s="264"/>
      <c r="M43" s="264"/>
      <c r="N43" s="264"/>
      <c r="O43" s="59"/>
      <c r="P43" s="59"/>
      <c r="Q43" s="58"/>
      <c r="R43" s="59"/>
      <c r="U43" s="9"/>
      <c r="V43" s="9"/>
      <c r="Y43" s="5"/>
      <c r="Z43" s="5"/>
      <c r="AA43" s="5"/>
    </row>
    <row r="44" spans="1:27" s="7" customFormat="1" ht="19.350000000000001" customHeight="1">
      <c r="A44" s="352"/>
      <c r="B44" s="353"/>
      <c r="C44" s="358" t="str">
        <f>IF(B44="","",VLOOKUP(B44,$O$47:$Q$87,2))</f>
        <v/>
      </c>
      <c r="D44" s="359"/>
      <c r="E44" s="266"/>
      <c r="F44" s="267"/>
      <c r="G44" s="264"/>
      <c r="H44" s="264"/>
      <c r="I44" s="264"/>
      <c r="J44" s="264"/>
      <c r="K44" s="264"/>
      <c r="L44" s="264"/>
      <c r="M44" s="264"/>
      <c r="N44" s="264"/>
      <c r="O44" s="59"/>
      <c r="P44" s="59"/>
      <c r="Q44" s="58"/>
      <c r="R44" s="59"/>
      <c r="U44" s="9"/>
      <c r="V44" s="9"/>
      <c r="Y44" s="5"/>
      <c r="Z44" s="5"/>
      <c r="AA44" s="5"/>
    </row>
    <row r="45" spans="1:27" s="7" customFormat="1" ht="19.350000000000001" customHeight="1">
      <c r="A45" s="352"/>
      <c r="B45" s="353"/>
      <c r="C45" s="360"/>
      <c r="D45" s="361"/>
      <c r="E45" s="265"/>
      <c r="F45" s="264"/>
      <c r="G45" s="264"/>
      <c r="H45" s="264"/>
      <c r="I45" s="264"/>
      <c r="J45" s="264"/>
      <c r="K45" s="264"/>
      <c r="L45" s="264"/>
      <c r="M45" s="264"/>
      <c r="N45" s="264"/>
      <c r="O45" s="59"/>
      <c r="P45" s="59"/>
      <c r="Q45" s="58"/>
      <c r="R45" s="59"/>
      <c r="U45" s="9"/>
      <c r="V45" s="9"/>
      <c r="Y45" s="5"/>
      <c r="Z45" s="5"/>
      <c r="AA45" s="5"/>
    </row>
    <row r="46" spans="1:27" s="7" customFormat="1" ht="19.899999999999999" customHeight="1">
      <c r="A46" s="271"/>
      <c r="B46" s="271"/>
      <c r="C46" s="271"/>
      <c r="D46" s="102"/>
      <c r="E46"/>
      <c r="F46"/>
      <c r="G46"/>
      <c r="H46"/>
      <c r="I46"/>
      <c r="J46"/>
      <c r="K46"/>
      <c r="L46"/>
      <c r="M46"/>
      <c r="N46"/>
      <c r="O46" s="255"/>
      <c r="P46" s="272"/>
      <c r="Q46" s="272"/>
      <c r="R46" s="59"/>
      <c r="U46" s="9"/>
      <c r="V46" s="9"/>
      <c r="Y46" s="5"/>
      <c r="Z46" s="5"/>
      <c r="AA46" s="5"/>
    </row>
    <row r="47" spans="1:27" s="200" customFormat="1" ht="18" thickBot="1">
      <c r="A47" s="6"/>
      <c r="B47" s="6"/>
      <c r="D47" s="11"/>
      <c r="E47" s="16"/>
      <c r="F47" s="20"/>
      <c r="G47" s="20"/>
      <c r="H47" s="20"/>
      <c r="I47" s="19"/>
      <c r="J47" s="16"/>
      <c r="K47" s="21"/>
      <c r="L47" s="21"/>
      <c r="M47" s="20"/>
      <c r="N47" s="20"/>
      <c r="O47" s="5"/>
      <c r="Q47" s="11"/>
      <c r="R47" s="5"/>
      <c r="S47" s="5"/>
      <c r="T47" s="5"/>
      <c r="W47" s="5"/>
      <c r="X47" s="5"/>
      <c r="Y47" s="5"/>
      <c r="Z47" s="5"/>
      <c r="AA47" s="5"/>
    </row>
    <row r="48" spans="1:27" s="200" customFormat="1" ht="18" thickBot="1">
      <c r="A48" s="6"/>
      <c r="B48" s="217"/>
      <c r="C48" s="355" t="s">
        <v>255</v>
      </c>
      <c r="D48" s="356"/>
      <c r="E48" s="16"/>
      <c r="F48" s="20"/>
      <c r="G48" s="20"/>
      <c r="H48" s="20"/>
      <c r="I48" s="19"/>
      <c r="J48" s="16"/>
      <c r="K48" s="21"/>
      <c r="L48" s="21"/>
      <c r="M48" s="20"/>
      <c r="N48" s="20"/>
      <c r="O48" s="5"/>
      <c r="P48" s="355" t="s">
        <v>254</v>
      </c>
      <c r="Q48" s="356"/>
      <c r="R48" s="5"/>
      <c r="S48" s="5"/>
      <c r="T48" s="5"/>
      <c r="W48" s="5"/>
      <c r="X48" s="5"/>
      <c r="Y48" s="5"/>
      <c r="Z48" s="5"/>
      <c r="AA48" s="5"/>
    </row>
    <row r="49" spans="1:27" s="200" customFormat="1">
      <c r="A49" s="348" t="s">
        <v>65</v>
      </c>
      <c r="B49" s="369"/>
      <c r="C49" s="218"/>
      <c r="D49" s="219"/>
      <c r="E49" s="16"/>
      <c r="F49" s="20"/>
      <c r="G49" s="20"/>
      <c r="H49" s="20"/>
      <c r="I49" s="19"/>
      <c r="J49" s="16"/>
      <c r="K49" s="21"/>
      <c r="L49" s="21"/>
      <c r="M49" s="20"/>
      <c r="N49" s="348" t="s">
        <v>65</v>
      </c>
      <c r="O49" s="348"/>
      <c r="P49" s="222"/>
      <c r="Q49" s="223"/>
      <c r="R49" s="5"/>
      <c r="S49" s="5"/>
      <c r="T49" s="5"/>
      <c r="W49" s="5"/>
      <c r="X49" s="5"/>
      <c r="Y49" s="5"/>
      <c r="Z49" s="5"/>
      <c r="AA49" s="5"/>
    </row>
    <row r="50" spans="1:27" s="200" customFormat="1">
      <c r="A50" s="6"/>
      <c r="B50" s="220" t="s">
        <v>66</v>
      </c>
      <c r="C50" s="253" t="s">
        <v>0</v>
      </c>
      <c r="D50" s="221" t="s">
        <v>1</v>
      </c>
      <c r="E50" s="16"/>
      <c r="F50" s="20"/>
      <c r="G50" s="20"/>
      <c r="H50" s="20"/>
      <c r="I50" s="19"/>
      <c r="J50" s="16"/>
      <c r="K50" s="21"/>
      <c r="L50" s="21"/>
      <c r="M50" s="20"/>
      <c r="N50" s="6"/>
      <c r="O50" s="47" t="s">
        <v>66</v>
      </c>
      <c r="P50" s="250" t="s">
        <v>0</v>
      </c>
      <c r="Q50" s="48" t="s">
        <v>1</v>
      </c>
      <c r="R50" s="5"/>
      <c r="S50" s="5"/>
      <c r="T50" s="5"/>
      <c r="W50" s="5"/>
      <c r="X50" s="5"/>
      <c r="Y50" s="5"/>
      <c r="Z50" s="5"/>
      <c r="AA50" s="5"/>
    </row>
    <row r="51" spans="1:27" s="200" customFormat="1">
      <c r="A51" s="6"/>
      <c r="B51" s="248">
        <v>1</v>
      </c>
      <c r="C51" s="99" t="s">
        <v>7</v>
      </c>
      <c r="D51" s="252" t="s">
        <v>95</v>
      </c>
      <c r="E51" s="16"/>
      <c r="F51" s="20"/>
      <c r="G51" s="20"/>
      <c r="H51" s="20"/>
      <c r="I51" s="19"/>
      <c r="J51" s="16"/>
      <c r="K51" s="21"/>
      <c r="L51" s="21"/>
      <c r="M51" s="20"/>
      <c r="N51" s="6"/>
      <c r="O51" s="248">
        <v>1</v>
      </c>
      <c r="P51" s="99" t="s">
        <v>7</v>
      </c>
      <c r="Q51" s="252" t="s">
        <v>98</v>
      </c>
      <c r="R51" s="5"/>
      <c r="S51" s="5"/>
      <c r="T51" s="5"/>
      <c r="W51" s="5"/>
      <c r="X51" s="5"/>
      <c r="Y51" s="5"/>
      <c r="Z51" s="5"/>
      <c r="AA51" s="5"/>
    </row>
    <row r="52" spans="1:27" s="200" customFormat="1">
      <c r="A52" s="6"/>
      <c r="B52" s="248">
        <v>2</v>
      </c>
      <c r="C52" s="99" t="s">
        <v>8</v>
      </c>
      <c r="D52" s="252" t="s">
        <v>96</v>
      </c>
      <c r="E52" s="16"/>
      <c r="F52" s="20"/>
      <c r="G52" s="20"/>
      <c r="H52" s="20"/>
      <c r="I52" s="19"/>
      <c r="J52" s="16"/>
      <c r="K52" s="21"/>
      <c r="L52" s="21"/>
      <c r="M52" s="20"/>
      <c r="N52" s="6"/>
      <c r="O52" s="248">
        <v>2</v>
      </c>
      <c r="P52" s="99" t="s">
        <v>8</v>
      </c>
      <c r="Q52" s="252" t="s">
        <v>96</v>
      </c>
      <c r="R52" s="5"/>
      <c r="S52" s="5"/>
      <c r="T52" s="5"/>
      <c r="W52" s="5"/>
      <c r="X52" s="5"/>
      <c r="Y52" s="5"/>
      <c r="Z52" s="5"/>
      <c r="AA52" s="5"/>
    </row>
    <row r="53" spans="1:27" s="200" customFormat="1">
      <c r="A53" s="6"/>
      <c r="B53" s="248">
        <v>3</v>
      </c>
      <c r="C53" s="99" t="s">
        <v>15</v>
      </c>
      <c r="D53" s="252"/>
      <c r="E53" s="16"/>
      <c r="F53" s="20"/>
      <c r="G53" s="20"/>
      <c r="H53" s="20"/>
      <c r="I53" s="19"/>
      <c r="J53" s="16"/>
      <c r="K53" s="21"/>
      <c r="L53" s="21"/>
      <c r="M53" s="20"/>
      <c r="N53" s="6"/>
      <c r="O53" s="248">
        <v>3</v>
      </c>
      <c r="P53" s="99" t="s">
        <v>9</v>
      </c>
      <c r="Q53" s="252"/>
      <c r="R53" s="5"/>
      <c r="S53" s="5"/>
      <c r="T53" s="5"/>
      <c r="W53" s="5"/>
      <c r="X53" s="5"/>
      <c r="Y53" s="5"/>
      <c r="Z53" s="5"/>
      <c r="AA53" s="5"/>
    </row>
    <row r="54" spans="1:27" s="200" customFormat="1">
      <c r="A54" s="6"/>
      <c r="B54" s="248">
        <v>4</v>
      </c>
      <c r="C54" s="99" t="s">
        <v>99</v>
      </c>
      <c r="D54" s="252"/>
      <c r="E54" s="16"/>
      <c r="F54" s="20"/>
      <c r="G54" s="20"/>
      <c r="H54" s="20"/>
      <c r="I54" s="19"/>
      <c r="J54" s="16"/>
      <c r="K54" s="21"/>
      <c r="L54" s="21"/>
      <c r="M54" s="20"/>
      <c r="N54" s="6"/>
      <c r="O54" s="248">
        <v>4</v>
      </c>
      <c r="P54" s="99" t="s">
        <v>113</v>
      </c>
      <c r="Q54" s="252"/>
      <c r="R54" s="5"/>
      <c r="S54" s="5"/>
      <c r="T54" s="5"/>
      <c r="W54" s="5"/>
      <c r="X54" s="5"/>
      <c r="Y54" s="5"/>
      <c r="Z54" s="5"/>
      <c r="AA54" s="5"/>
    </row>
    <row r="55" spans="1:27" s="200" customFormat="1">
      <c r="A55" s="6"/>
      <c r="B55" s="248">
        <v>5</v>
      </c>
      <c r="C55" s="99" t="s">
        <v>16</v>
      </c>
      <c r="D55" s="252"/>
      <c r="E55" s="16"/>
      <c r="F55" s="20"/>
      <c r="G55" s="20"/>
      <c r="H55" s="20"/>
      <c r="I55" s="19"/>
      <c r="J55" s="16"/>
      <c r="K55" s="21"/>
      <c r="L55" s="21"/>
      <c r="M55" s="20"/>
      <c r="N55" s="6"/>
      <c r="O55" s="248">
        <v>5</v>
      </c>
      <c r="P55" s="99" t="s">
        <v>15</v>
      </c>
      <c r="Q55" s="252"/>
      <c r="R55" s="5"/>
      <c r="S55" s="5"/>
      <c r="T55" s="5"/>
      <c r="W55" s="5"/>
      <c r="X55" s="5"/>
      <c r="Y55" s="5"/>
      <c r="Z55" s="5"/>
      <c r="AA55" s="5"/>
    </row>
    <row r="56" spans="1:27" s="200" customFormat="1">
      <c r="A56" s="6"/>
      <c r="B56" s="248">
        <v>6</v>
      </c>
      <c r="C56" s="99" t="s">
        <v>54</v>
      </c>
      <c r="D56" s="252" t="s">
        <v>98</v>
      </c>
      <c r="E56" s="16"/>
      <c r="F56" s="20"/>
      <c r="G56" s="20"/>
      <c r="H56" s="20"/>
      <c r="I56" s="19"/>
      <c r="J56" s="16"/>
      <c r="K56" s="21"/>
      <c r="L56" s="21"/>
      <c r="M56" s="20"/>
      <c r="N56" s="6"/>
      <c r="O56" s="248">
        <v>6</v>
      </c>
      <c r="P56" s="99" t="s">
        <v>99</v>
      </c>
      <c r="Q56" s="252"/>
      <c r="R56" s="5"/>
      <c r="S56" s="5"/>
      <c r="T56" s="5"/>
      <c r="W56" s="5"/>
      <c r="X56" s="5"/>
      <c r="Y56" s="5"/>
      <c r="Z56" s="5"/>
      <c r="AA56" s="5"/>
    </row>
    <row r="57" spans="1:27" s="200" customFormat="1">
      <c r="A57" s="6"/>
      <c r="B57" s="248">
        <v>7</v>
      </c>
      <c r="C57" s="99" t="s">
        <v>11</v>
      </c>
      <c r="D57" s="252"/>
      <c r="E57" s="16"/>
      <c r="F57" s="20"/>
      <c r="G57" s="20"/>
      <c r="H57" s="20"/>
      <c r="I57" s="19"/>
      <c r="J57" s="16"/>
      <c r="K57" s="21"/>
      <c r="L57" s="21"/>
      <c r="M57" s="20"/>
      <c r="N57" s="6"/>
      <c r="O57" s="248">
        <v>7</v>
      </c>
      <c r="P57" s="99" t="s">
        <v>54</v>
      </c>
      <c r="Q57" s="252" t="s">
        <v>95</v>
      </c>
      <c r="R57" s="5"/>
      <c r="S57" s="5"/>
      <c r="T57" s="5"/>
      <c r="W57" s="5"/>
      <c r="X57" s="5"/>
      <c r="Y57" s="5"/>
      <c r="Z57" s="5"/>
      <c r="AA57" s="5"/>
    </row>
    <row r="58" spans="1:27" s="200" customFormat="1">
      <c r="A58" s="6"/>
      <c r="B58" s="248">
        <v>8</v>
      </c>
      <c r="C58" s="99" t="s">
        <v>90</v>
      </c>
      <c r="D58" s="252"/>
      <c r="E58" s="16"/>
      <c r="F58" s="20"/>
      <c r="G58" s="20"/>
      <c r="H58" s="20"/>
      <c r="I58" s="19"/>
      <c r="J58" s="16"/>
      <c r="K58" s="21"/>
      <c r="L58" s="21"/>
      <c r="M58" s="20"/>
      <c r="N58" s="6"/>
      <c r="O58" s="248">
        <v>8</v>
      </c>
      <c r="P58" s="99" t="s">
        <v>52</v>
      </c>
      <c r="Q58" s="252"/>
      <c r="R58" s="5"/>
      <c r="S58" s="5"/>
      <c r="T58" s="5"/>
      <c r="W58" s="5"/>
      <c r="X58" s="5"/>
      <c r="Y58" s="5"/>
      <c r="Z58" s="5"/>
      <c r="AA58" s="5"/>
    </row>
    <row r="59" spans="1:27" s="200" customFormat="1">
      <c r="A59" s="6"/>
      <c r="B59" s="248">
        <v>9</v>
      </c>
      <c r="C59" s="99" t="s">
        <v>69</v>
      </c>
      <c r="D59" s="252"/>
      <c r="E59" s="16"/>
      <c r="F59" s="20"/>
      <c r="G59" s="20"/>
      <c r="H59" s="20"/>
      <c r="I59" s="19"/>
      <c r="J59" s="16"/>
      <c r="K59" s="21"/>
      <c r="L59" s="21"/>
      <c r="M59" s="20"/>
      <c r="N59" s="6"/>
      <c r="O59" s="248">
        <v>9</v>
      </c>
      <c r="P59" s="99" t="s">
        <v>12</v>
      </c>
      <c r="Q59" s="252"/>
      <c r="R59" s="5"/>
      <c r="S59" s="5"/>
      <c r="T59" s="5"/>
      <c r="W59" s="5"/>
      <c r="X59" s="5"/>
      <c r="Y59" s="5"/>
      <c r="Z59" s="5"/>
      <c r="AA59" s="5"/>
    </row>
    <row r="60" spans="1:27" s="16" customFormat="1">
      <c r="A60" s="6"/>
      <c r="B60" s="248">
        <v>10</v>
      </c>
      <c r="C60" s="99" t="s">
        <v>14</v>
      </c>
      <c r="D60" s="252"/>
      <c r="F60" s="20"/>
      <c r="G60" s="20"/>
      <c r="H60" s="20"/>
      <c r="I60" s="19"/>
      <c r="K60" s="21"/>
      <c r="L60" s="21"/>
      <c r="M60" s="20"/>
      <c r="N60" s="6"/>
      <c r="O60" s="248">
        <v>10</v>
      </c>
      <c r="P60" s="99" t="s">
        <v>90</v>
      </c>
      <c r="Q60" s="252"/>
      <c r="R60" s="5"/>
      <c r="S60" s="5"/>
      <c r="T60" s="5"/>
      <c r="U60" s="200"/>
      <c r="V60" s="200"/>
      <c r="W60" s="5"/>
      <c r="X60" s="5"/>
      <c r="Y60" s="5"/>
      <c r="Z60" s="5"/>
      <c r="AA60" s="5"/>
    </row>
    <row r="61" spans="1:27" s="16" customFormat="1">
      <c r="A61" s="6"/>
      <c r="B61" s="248">
        <v>11</v>
      </c>
      <c r="C61" s="99" t="s">
        <v>19</v>
      </c>
      <c r="D61" s="252" t="s">
        <v>97</v>
      </c>
      <c r="F61" s="20"/>
      <c r="G61" s="20"/>
      <c r="H61" s="20"/>
      <c r="I61" s="19"/>
      <c r="K61" s="21"/>
      <c r="L61" s="21"/>
      <c r="M61" s="20"/>
      <c r="N61" s="6"/>
      <c r="O61" s="248">
        <v>11</v>
      </c>
      <c r="P61" s="99" t="s">
        <v>69</v>
      </c>
      <c r="Q61" s="252"/>
      <c r="R61" s="5"/>
      <c r="S61" s="5"/>
      <c r="T61" s="5"/>
      <c r="U61" s="200"/>
      <c r="V61" s="200"/>
      <c r="W61" s="5"/>
      <c r="X61" s="5"/>
      <c r="Y61" s="5"/>
      <c r="Z61" s="5"/>
      <c r="AA61" s="5"/>
    </row>
    <row r="62" spans="1:27" s="16" customFormat="1">
      <c r="A62" s="6"/>
      <c r="B62" s="248">
        <v>12</v>
      </c>
      <c r="C62" s="99" t="s">
        <v>13</v>
      </c>
      <c r="D62" s="252"/>
      <c r="F62" s="20"/>
      <c r="G62" s="20"/>
      <c r="H62" s="20"/>
      <c r="I62" s="19"/>
      <c r="K62" s="21"/>
      <c r="L62" s="21"/>
      <c r="M62" s="20"/>
      <c r="N62" s="6"/>
      <c r="O62" s="248">
        <v>12</v>
      </c>
      <c r="P62" s="99" t="s">
        <v>14</v>
      </c>
      <c r="Q62" s="252"/>
      <c r="R62" s="5"/>
      <c r="S62" s="5"/>
      <c r="T62" s="5"/>
      <c r="U62" s="200"/>
      <c r="V62" s="200"/>
      <c r="W62" s="5"/>
      <c r="X62" s="5"/>
      <c r="Y62" s="5"/>
      <c r="Z62" s="5"/>
      <c r="AA62" s="5"/>
    </row>
    <row r="63" spans="1:27" s="16" customFormat="1">
      <c r="A63" s="6"/>
      <c r="B63" s="49">
        <v>13</v>
      </c>
      <c r="C63" s="218"/>
      <c r="D63" s="51"/>
      <c r="F63" s="20"/>
      <c r="G63" s="20"/>
      <c r="H63" s="20"/>
      <c r="I63" s="19"/>
      <c r="K63" s="21"/>
      <c r="L63" s="21"/>
      <c r="M63" s="20"/>
      <c r="N63" s="6"/>
      <c r="O63" s="248">
        <v>13</v>
      </c>
      <c r="P63" s="99" t="s">
        <v>19</v>
      </c>
      <c r="Q63" s="252" t="s">
        <v>97</v>
      </c>
      <c r="R63" s="5"/>
      <c r="S63" s="5"/>
      <c r="T63" s="5"/>
      <c r="U63" s="200"/>
      <c r="V63" s="200"/>
      <c r="W63" s="5"/>
      <c r="X63" s="5"/>
      <c r="Y63" s="5"/>
      <c r="Z63" s="5"/>
      <c r="AA63" s="5"/>
    </row>
    <row r="64" spans="1:27" s="16" customFormat="1">
      <c r="A64" s="6"/>
      <c r="B64" s="49">
        <v>14</v>
      </c>
      <c r="C64" s="50"/>
      <c r="D64" s="51"/>
      <c r="F64" s="20"/>
      <c r="G64" s="20"/>
      <c r="H64" s="20"/>
      <c r="I64" s="19"/>
      <c r="K64" s="21"/>
      <c r="L64" s="21"/>
      <c r="M64" s="20"/>
      <c r="N64" s="6"/>
      <c r="O64" s="248">
        <v>14</v>
      </c>
      <c r="P64" s="99" t="s">
        <v>55</v>
      </c>
      <c r="Q64" s="252"/>
      <c r="R64" s="5"/>
      <c r="S64" s="5"/>
      <c r="T64" s="5"/>
      <c r="U64" s="200"/>
      <c r="V64" s="200"/>
      <c r="W64" s="5"/>
      <c r="X64" s="5"/>
      <c r="Y64" s="5"/>
      <c r="Z64" s="5"/>
      <c r="AA64" s="5"/>
    </row>
    <row r="65" spans="1:27" s="16" customFormat="1">
      <c r="A65" s="6"/>
      <c r="B65" s="49">
        <v>15</v>
      </c>
      <c r="C65" s="50"/>
      <c r="D65" s="51"/>
      <c r="F65" s="20"/>
      <c r="G65" s="20"/>
      <c r="H65" s="20"/>
      <c r="I65" s="19"/>
      <c r="K65" s="21"/>
      <c r="L65" s="21"/>
      <c r="M65" s="20"/>
      <c r="N65" s="6"/>
      <c r="O65" s="248">
        <v>15</v>
      </c>
      <c r="P65" s="99" t="s">
        <v>89</v>
      </c>
      <c r="Q65" s="252"/>
      <c r="R65" s="5"/>
      <c r="S65" s="5"/>
      <c r="T65" s="5"/>
      <c r="U65" s="200"/>
      <c r="V65" s="200"/>
      <c r="W65" s="5"/>
      <c r="X65" s="5"/>
      <c r="Y65" s="5"/>
      <c r="Z65" s="5"/>
      <c r="AA65" s="5"/>
    </row>
    <row r="66" spans="1:27" s="16" customFormat="1">
      <c r="A66" s="6"/>
      <c r="B66" s="49">
        <v>16</v>
      </c>
      <c r="C66" s="50"/>
      <c r="D66" s="51"/>
      <c r="F66" s="20"/>
      <c r="G66" s="20"/>
      <c r="H66" s="20"/>
      <c r="I66" s="19"/>
      <c r="K66" s="21"/>
      <c r="L66" s="21"/>
      <c r="M66" s="20"/>
      <c r="N66" s="6"/>
      <c r="O66" s="49">
        <v>16</v>
      </c>
      <c r="P66" s="218"/>
      <c r="Q66" s="51"/>
      <c r="R66" s="5"/>
      <c r="S66" s="5"/>
      <c r="T66" s="5"/>
      <c r="U66" s="200"/>
      <c r="V66" s="200"/>
      <c r="W66" s="5"/>
      <c r="X66" s="5"/>
      <c r="Y66" s="5"/>
      <c r="Z66" s="5"/>
      <c r="AA66" s="5"/>
    </row>
    <row r="67" spans="1:27" s="16" customFormat="1">
      <c r="A67" s="6"/>
      <c r="B67" s="49">
        <v>17</v>
      </c>
      <c r="C67" s="50"/>
      <c r="D67" s="51"/>
      <c r="F67" s="20"/>
      <c r="G67" s="20"/>
      <c r="H67" s="20"/>
      <c r="I67" s="19"/>
      <c r="K67" s="21"/>
      <c r="L67" s="21"/>
      <c r="M67" s="20"/>
      <c r="N67" s="6"/>
      <c r="O67" s="49">
        <v>17</v>
      </c>
      <c r="P67" s="50"/>
      <c r="Q67" s="51"/>
      <c r="R67" s="5"/>
      <c r="S67" s="5"/>
      <c r="T67" s="5"/>
      <c r="U67" s="200"/>
      <c r="V67" s="200"/>
      <c r="W67" s="5"/>
      <c r="X67" s="5"/>
      <c r="Y67" s="5"/>
      <c r="Z67" s="5"/>
      <c r="AA67" s="5"/>
    </row>
    <row r="68" spans="1:27" s="16" customFormat="1">
      <c r="A68" s="6"/>
      <c r="B68" s="49">
        <v>18</v>
      </c>
      <c r="C68" s="50"/>
      <c r="D68" s="51"/>
      <c r="F68" s="20"/>
      <c r="G68" s="20"/>
      <c r="H68" s="20"/>
      <c r="I68" s="19"/>
      <c r="K68" s="21"/>
      <c r="L68" s="21"/>
      <c r="M68" s="20"/>
      <c r="N68" s="6"/>
      <c r="O68" s="49">
        <v>18</v>
      </c>
      <c r="P68" s="50"/>
      <c r="Q68" s="51"/>
      <c r="R68" s="5"/>
      <c r="S68" s="5"/>
      <c r="T68" s="5"/>
      <c r="U68" s="200"/>
      <c r="V68" s="200"/>
      <c r="W68" s="5"/>
      <c r="X68" s="5"/>
      <c r="Y68" s="5"/>
      <c r="Z68" s="5"/>
      <c r="AA68" s="5"/>
    </row>
    <row r="69" spans="1:27" s="16" customFormat="1">
      <c r="A69" s="6"/>
      <c r="B69" s="49">
        <v>19</v>
      </c>
      <c r="C69" s="50"/>
      <c r="D69" s="51"/>
      <c r="F69" s="20"/>
      <c r="G69" s="20"/>
      <c r="H69" s="20"/>
      <c r="I69" s="19"/>
      <c r="K69" s="21"/>
      <c r="L69" s="21"/>
      <c r="M69" s="20"/>
      <c r="N69" s="6"/>
      <c r="O69" s="49">
        <v>19</v>
      </c>
      <c r="P69" s="50"/>
      <c r="Q69" s="51"/>
      <c r="R69" s="5"/>
      <c r="S69" s="5"/>
      <c r="T69" s="5"/>
      <c r="U69" s="200"/>
      <c r="V69" s="200"/>
      <c r="W69" s="5"/>
      <c r="X69" s="5"/>
      <c r="Y69" s="5"/>
      <c r="Z69" s="5"/>
      <c r="AA69" s="5"/>
    </row>
    <row r="70" spans="1:27" s="16" customFormat="1">
      <c r="A70" s="6"/>
      <c r="B70" s="49">
        <v>20</v>
      </c>
      <c r="C70" s="50"/>
      <c r="D70" s="51"/>
      <c r="F70" s="20"/>
      <c r="G70" s="20"/>
      <c r="H70" s="20"/>
      <c r="I70" s="19"/>
      <c r="K70" s="21"/>
      <c r="L70" s="21"/>
      <c r="M70" s="20"/>
      <c r="N70" s="6"/>
      <c r="O70" s="49">
        <v>20</v>
      </c>
      <c r="P70" s="50"/>
      <c r="Q70" s="51"/>
      <c r="R70" s="5"/>
      <c r="S70" s="5"/>
      <c r="T70" s="5"/>
      <c r="U70" s="200"/>
      <c r="V70" s="200"/>
      <c r="W70" s="5"/>
      <c r="X70" s="5"/>
      <c r="Y70" s="5"/>
      <c r="Z70" s="5"/>
      <c r="AA70" s="5"/>
    </row>
    <row r="71" spans="1:27" s="16" customFormat="1">
      <c r="A71" s="6"/>
      <c r="B71" s="49">
        <v>21</v>
      </c>
      <c r="C71" s="50"/>
      <c r="D71" s="51"/>
      <c r="F71" s="20"/>
      <c r="G71" s="20"/>
      <c r="H71" s="20"/>
      <c r="I71" s="19"/>
      <c r="K71" s="21"/>
      <c r="L71" s="21"/>
      <c r="M71" s="20"/>
      <c r="N71" s="6"/>
      <c r="O71" s="49">
        <v>21</v>
      </c>
      <c r="P71" s="50"/>
      <c r="Q71" s="51"/>
      <c r="R71" s="5"/>
      <c r="S71" s="5"/>
      <c r="T71" s="5"/>
      <c r="U71" s="200"/>
      <c r="V71" s="200"/>
      <c r="W71" s="5"/>
      <c r="X71" s="5"/>
      <c r="Y71" s="5"/>
      <c r="Z71" s="5"/>
      <c r="AA71" s="5"/>
    </row>
    <row r="72" spans="1:27" s="16" customFormat="1">
      <c r="A72" s="6"/>
      <c r="B72" s="49">
        <v>22</v>
      </c>
      <c r="C72" s="50"/>
      <c r="D72" s="51"/>
      <c r="F72" s="20"/>
      <c r="G72" s="20"/>
      <c r="H72" s="20"/>
      <c r="I72" s="19"/>
      <c r="K72" s="21"/>
      <c r="L72" s="21"/>
      <c r="M72" s="20"/>
      <c r="N72" s="6"/>
      <c r="O72" s="49">
        <v>22</v>
      </c>
      <c r="P72" s="50"/>
      <c r="Q72" s="51"/>
      <c r="R72" s="5"/>
      <c r="S72" s="5"/>
      <c r="T72" s="5"/>
      <c r="U72" s="200"/>
      <c r="V72" s="200"/>
      <c r="W72" s="5"/>
      <c r="X72" s="5"/>
      <c r="Y72" s="5"/>
      <c r="Z72" s="5"/>
      <c r="AA72" s="5"/>
    </row>
    <row r="73" spans="1:27" s="16" customFormat="1">
      <c r="A73" s="6"/>
      <c r="B73" s="49">
        <v>23</v>
      </c>
      <c r="C73" s="50"/>
      <c r="D73" s="51"/>
      <c r="F73" s="20"/>
      <c r="G73" s="20"/>
      <c r="H73" s="20"/>
      <c r="I73" s="19"/>
      <c r="K73" s="21"/>
      <c r="L73" s="21"/>
      <c r="M73" s="20"/>
      <c r="N73" s="6"/>
      <c r="O73" s="49">
        <v>23</v>
      </c>
      <c r="P73" s="50"/>
      <c r="Q73" s="51"/>
      <c r="R73" s="5"/>
      <c r="S73" s="5"/>
      <c r="T73" s="5"/>
      <c r="U73" s="200"/>
      <c r="V73" s="200"/>
      <c r="W73" s="5"/>
      <c r="X73" s="5"/>
      <c r="Y73" s="5"/>
      <c r="Z73" s="5"/>
      <c r="AA73" s="5"/>
    </row>
    <row r="74" spans="1:27" s="16" customFormat="1">
      <c r="A74" s="6"/>
      <c r="B74" s="49">
        <v>24</v>
      </c>
      <c r="C74" s="50"/>
      <c r="D74" s="51"/>
      <c r="F74" s="20"/>
      <c r="G74" s="20"/>
      <c r="H74" s="20"/>
      <c r="I74" s="19"/>
      <c r="K74" s="21"/>
      <c r="L74" s="21"/>
      <c r="M74" s="20"/>
      <c r="N74" s="6"/>
      <c r="O74" s="49">
        <v>24</v>
      </c>
      <c r="P74" s="50"/>
      <c r="Q74" s="51"/>
      <c r="R74" s="5"/>
      <c r="S74" s="5"/>
      <c r="T74" s="5"/>
      <c r="U74" s="200"/>
      <c r="V74" s="200"/>
      <c r="W74" s="5"/>
      <c r="X74" s="5"/>
      <c r="Y74" s="5"/>
      <c r="Z74" s="5"/>
      <c r="AA74" s="5"/>
    </row>
    <row r="75" spans="1:27" s="16" customFormat="1">
      <c r="A75" s="6"/>
      <c r="B75" s="49">
        <v>25</v>
      </c>
      <c r="C75" s="50"/>
      <c r="D75" s="51"/>
      <c r="F75" s="20"/>
      <c r="G75" s="20"/>
      <c r="H75" s="20"/>
      <c r="I75" s="19"/>
      <c r="K75" s="21"/>
      <c r="L75" s="21"/>
      <c r="M75" s="20"/>
      <c r="N75" s="6"/>
      <c r="O75" s="49">
        <v>25</v>
      </c>
      <c r="P75" s="50"/>
      <c r="Q75" s="51"/>
      <c r="R75" s="5"/>
      <c r="S75" s="5"/>
      <c r="T75" s="5"/>
      <c r="U75" s="200"/>
      <c r="V75" s="200"/>
      <c r="W75" s="5"/>
      <c r="X75" s="5"/>
      <c r="Y75" s="5"/>
      <c r="Z75" s="5"/>
      <c r="AA75" s="5"/>
    </row>
    <row r="76" spans="1:27" s="16" customFormat="1">
      <c r="A76" s="6"/>
      <c r="B76" s="49">
        <v>26</v>
      </c>
      <c r="C76" s="50"/>
      <c r="D76" s="51"/>
      <c r="F76" s="20"/>
      <c r="G76" s="20"/>
      <c r="H76" s="20"/>
      <c r="I76" s="19"/>
      <c r="K76" s="21"/>
      <c r="L76" s="21"/>
      <c r="M76" s="20"/>
      <c r="N76" s="6"/>
      <c r="O76" s="49">
        <v>26</v>
      </c>
      <c r="P76" s="50"/>
      <c r="Q76" s="51"/>
      <c r="R76" s="5"/>
      <c r="S76" s="5"/>
      <c r="T76" s="5"/>
      <c r="U76" s="200"/>
      <c r="V76" s="200"/>
      <c r="W76" s="5"/>
      <c r="X76" s="5"/>
      <c r="Y76" s="5"/>
      <c r="Z76" s="5"/>
      <c r="AA76" s="5"/>
    </row>
    <row r="77" spans="1:27" s="16" customFormat="1">
      <c r="A77" s="6"/>
      <c r="B77" s="49">
        <v>27</v>
      </c>
      <c r="C77" s="50"/>
      <c r="D77" s="51"/>
      <c r="F77" s="20"/>
      <c r="G77" s="20"/>
      <c r="H77" s="20"/>
      <c r="I77" s="19"/>
      <c r="K77" s="21"/>
      <c r="L77" s="21"/>
      <c r="M77" s="20"/>
      <c r="N77" s="6"/>
      <c r="O77" s="49">
        <v>27</v>
      </c>
      <c r="P77" s="50"/>
      <c r="Q77" s="51"/>
      <c r="R77" s="5"/>
      <c r="S77" s="5"/>
      <c r="T77" s="5"/>
      <c r="U77" s="200"/>
      <c r="V77" s="200"/>
      <c r="W77" s="5"/>
      <c r="X77" s="5"/>
      <c r="Y77" s="5"/>
      <c r="Z77" s="5"/>
      <c r="AA77" s="5"/>
    </row>
    <row r="78" spans="1:27" s="16" customFormat="1">
      <c r="A78" s="6"/>
      <c r="B78" s="49">
        <v>28</v>
      </c>
      <c r="C78" s="50"/>
      <c r="D78" s="51"/>
      <c r="F78" s="20"/>
      <c r="G78" s="20"/>
      <c r="H78" s="20"/>
      <c r="I78" s="19"/>
      <c r="K78" s="21"/>
      <c r="L78" s="21"/>
      <c r="M78" s="20"/>
      <c r="N78" s="6"/>
      <c r="O78" s="49">
        <v>28</v>
      </c>
      <c r="P78" s="50"/>
      <c r="Q78" s="51"/>
      <c r="R78" s="5"/>
      <c r="S78" s="5"/>
      <c r="T78" s="5"/>
      <c r="U78" s="200"/>
      <c r="V78" s="200"/>
      <c r="W78" s="5"/>
      <c r="X78" s="5"/>
      <c r="Y78" s="5"/>
      <c r="Z78" s="5"/>
      <c r="AA78" s="5"/>
    </row>
    <row r="79" spans="1:27" s="16" customFormat="1">
      <c r="A79" s="6"/>
      <c r="B79" s="49">
        <v>29</v>
      </c>
      <c r="C79" s="50"/>
      <c r="D79" s="51"/>
      <c r="F79" s="20"/>
      <c r="G79" s="20"/>
      <c r="H79" s="20"/>
      <c r="I79" s="19"/>
      <c r="K79" s="21"/>
      <c r="L79" s="21"/>
      <c r="M79" s="20"/>
      <c r="N79" s="6"/>
      <c r="O79" s="49">
        <v>29</v>
      </c>
      <c r="P79" s="50"/>
      <c r="Q79" s="51"/>
      <c r="R79" s="5"/>
      <c r="S79" s="5"/>
      <c r="T79" s="5"/>
      <c r="U79" s="200"/>
      <c r="V79" s="200"/>
      <c r="W79" s="5"/>
      <c r="X79" s="5"/>
      <c r="Y79" s="5"/>
      <c r="Z79" s="5"/>
      <c r="AA79" s="5"/>
    </row>
    <row r="80" spans="1:27" s="16" customFormat="1">
      <c r="A80" s="6"/>
      <c r="B80" s="49">
        <v>30</v>
      </c>
      <c r="C80" s="50"/>
      <c r="D80" s="51"/>
      <c r="F80" s="20"/>
      <c r="G80" s="20"/>
      <c r="H80" s="20"/>
      <c r="I80" s="19"/>
      <c r="K80" s="21"/>
      <c r="L80" s="21"/>
      <c r="M80" s="20"/>
      <c r="N80" s="6"/>
      <c r="O80" s="49">
        <v>30</v>
      </c>
      <c r="P80" s="50"/>
      <c r="Q80" s="51"/>
      <c r="R80" s="5"/>
      <c r="S80" s="5"/>
      <c r="T80" s="5"/>
      <c r="U80" s="200"/>
      <c r="V80" s="200"/>
      <c r="W80" s="5"/>
      <c r="X80" s="5"/>
      <c r="Y80" s="5"/>
      <c r="Z80" s="5"/>
      <c r="AA80" s="5"/>
    </row>
    <row r="81" spans="1:27" s="16" customFormat="1">
      <c r="A81" s="6"/>
      <c r="B81" s="49">
        <v>31</v>
      </c>
      <c r="C81" s="50"/>
      <c r="D81" s="51"/>
      <c r="F81" s="20"/>
      <c r="G81" s="20"/>
      <c r="H81" s="20"/>
      <c r="I81" s="19"/>
      <c r="K81" s="21"/>
      <c r="L81" s="21"/>
      <c r="M81" s="20"/>
      <c r="N81" s="6"/>
      <c r="O81" s="49">
        <v>31</v>
      </c>
      <c r="P81" s="50"/>
      <c r="Q81" s="51"/>
      <c r="R81" s="5"/>
      <c r="S81" s="5"/>
      <c r="T81" s="5"/>
      <c r="U81" s="200"/>
      <c r="V81" s="200"/>
      <c r="W81" s="5"/>
      <c r="X81" s="5"/>
      <c r="Y81" s="5"/>
      <c r="Z81" s="5"/>
      <c r="AA81" s="5"/>
    </row>
    <row r="82" spans="1:27" s="16" customFormat="1">
      <c r="A82" s="6"/>
      <c r="B82" s="49">
        <v>32</v>
      </c>
      <c r="C82" s="50"/>
      <c r="D82" s="51"/>
      <c r="F82" s="20"/>
      <c r="G82" s="20"/>
      <c r="H82" s="20"/>
      <c r="I82" s="19"/>
      <c r="K82" s="21"/>
      <c r="L82" s="21"/>
      <c r="M82" s="20"/>
      <c r="N82" s="6"/>
      <c r="O82" s="49">
        <v>32</v>
      </c>
      <c r="P82" s="50"/>
      <c r="Q82" s="51"/>
      <c r="R82" s="5"/>
      <c r="S82" s="5"/>
      <c r="T82" s="5"/>
      <c r="U82" s="200"/>
      <c r="V82" s="200"/>
      <c r="W82" s="5"/>
      <c r="X82" s="5"/>
      <c r="Y82" s="5"/>
      <c r="Z82" s="5"/>
      <c r="AA82" s="5"/>
    </row>
    <row r="83" spans="1:27" s="16" customFormat="1">
      <c r="A83" s="6"/>
      <c r="B83" s="49">
        <v>33</v>
      </c>
      <c r="C83" s="50"/>
      <c r="D83" s="51"/>
      <c r="F83" s="20"/>
      <c r="G83" s="20"/>
      <c r="H83" s="20"/>
      <c r="I83" s="19"/>
      <c r="K83" s="21"/>
      <c r="L83" s="21"/>
      <c r="M83" s="20"/>
      <c r="N83" s="6"/>
      <c r="O83" s="49">
        <v>33</v>
      </c>
      <c r="P83" s="50"/>
      <c r="Q83" s="51"/>
      <c r="R83" s="5"/>
      <c r="S83" s="5"/>
      <c r="T83" s="5"/>
      <c r="U83" s="200"/>
      <c r="V83" s="200"/>
      <c r="W83" s="5"/>
      <c r="X83" s="5"/>
      <c r="Y83" s="5"/>
      <c r="Z83" s="5"/>
      <c r="AA83" s="5"/>
    </row>
    <row r="84" spans="1:27" s="16" customFormat="1">
      <c r="A84" s="6"/>
      <c r="B84" s="49">
        <v>34</v>
      </c>
      <c r="C84" s="50"/>
      <c r="D84" s="51"/>
      <c r="F84" s="20"/>
      <c r="G84" s="20"/>
      <c r="H84" s="20"/>
      <c r="I84" s="19"/>
      <c r="K84" s="21"/>
      <c r="L84" s="21"/>
      <c r="M84" s="20"/>
      <c r="N84" s="6"/>
      <c r="O84" s="49">
        <v>34</v>
      </c>
      <c r="P84" s="50"/>
      <c r="Q84" s="51"/>
      <c r="R84" s="5"/>
      <c r="S84" s="5"/>
      <c r="T84" s="5"/>
      <c r="U84" s="200"/>
      <c r="V84" s="200"/>
      <c r="W84" s="5"/>
      <c r="X84" s="5"/>
      <c r="Y84" s="5"/>
      <c r="Z84" s="5"/>
      <c r="AA84" s="5"/>
    </row>
    <row r="85" spans="1:27" s="16" customFormat="1">
      <c r="A85" s="6"/>
      <c r="B85" s="49">
        <v>35</v>
      </c>
      <c r="C85" s="50"/>
      <c r="D85" s="51"/>
      <c r="F85" s="20"/>
      <c r="G85" s="20"/>
      <c r="H85" s="20"/>
      <c r="I85" s="19"/>
      <c r="K85" s="21"/>
      <c r="L85" s="21"/>
      <c r="M85" s="20"/>
      <c r="N85" s="6"/>
      <c r="O85" s="49">
        <v>35</v>
      </c>
      <c r="P85" s="50"/>
      <c r="Q85" s="51"/>
      <c r="R85" s="5"/>
      <c r="S85" s="5"/>
      <c r="T85" s="5"/>
      <c r="U85" s="200"/>
      <c r="V85" s="200"/>
      <c r="W85" s="5"/>
      <c r="X85" s="5"/>
      <c r="Y85" s="5"/>
      <c r="Z85" s="5"/>
      <c r="AA85" s="5"/>
    </row>
    <row r="86" spans="1:27" s="16" customFormat="1">
      <c r="A86" s="6"/>
      <c r="B86" s="49">
        <v>36</v>
      </c>
      <c r="C86" s="50"/>
      <c r="D86" s="51"/>
      <c r="F86" s="20"/>
      <c r="G86" s="20"/>
      <c r="H86" s="20"/>
      <c r="I86" s="19"/>
      <c r="K86" s="21"/>
      <c r="L86" s="21"/>
      <c r="M86" s="20"/>
      <c r="N86" s="6"/>
      <c r="O86" s="49">
        <v>36</v>
      </c>
      <c r="P86" s="50"/>
      <c r="Q86" s="51"/>
      <c r="R86" s="5"/>
      <c r="S86" s="5"/>
      <c r="T86" s="5"/>
      <c r="U86" s="200"/>
      <c r="V86" s="200"/>
      <c r="W86" s="5"/>
      <c r="X86" s="5"/>
      <c r="Y86" s="5"/>
      <c r="Z86" s="5"/>
      <c r="AA86" s="5"/>
    </row>
    <row r="87" spans="1:27" s="16" customFormat="1">
      <c r="A87" s="6"/>
      <c r="B87" s="49">
        <v>37</v>
      </c>
      <c r="C87" s="50"/>
      <c r="D87" s="51"/>
      <c r="F87" s="20"/>
      <c r="G87" s="20"/>
      <c r="H87" s="20"/>
      <c r="I87" s="19"/>
      <c r="K87" s="21"/>
      <c r="L87" s="21"/>
      <c r="M87" s="20"/>
      <c r="N87" s="6"/>
      <c r="O87" s="49">
        <v>37</v>
      </c>
      <c r="P87" s="50"/>
      <c r="Q87" s="51"/>
      <c r="R87" s="5"/>
      <c r="S87" s="5"/>
      <c r="T87" s="5"/>
      <c r="U87" s="200"/>
      <c r="V87" s="200"/>
      <c r="W87" s="5"/>
      <c r="X87" s="5"/>
      <c r="Y87" s="5"/>
      <c r="Z87" s="5"/>
      <c r="AA87" s="5"/>
    </row>
    <row r="88" spans="1:27" s="16" customFormat="1">
      <c r="A88" s="6"/>
      <c r="B88" s="49">
        <v>38</v>
      </c>
      <c r="C88" s="50"/>
      <c r="D88" s="51"/>
      <c r="F88" s="20"/>
      <c r="G88" s="20"/>
      <c r="H88" s="20"/>
      <c r="I88" s="19"/>
      <c r="K88" s="21"/>
      <c r="L88" s="21"/>
      <c r="M88" s="20"/>
      <c r="N88" s="6"/>
      <c r="O88" s="49">
        <v>38</v>
      </c>
      <c r="P88" s="50"/>
      <c r="Q88" s="51"/>
      <c r="R88" s="5"/>
      <c r="S88" s="5"/>
      <c r="T88" s="5"/>
      <c r="U88" s="200"/>
      <c r="V88" s="200"/>
      <c r="W88" s="5"/>
      <c r="X88" s="5"/>
      <c r="Y88" s="5"/>
      <c r="Z88" s="5"/>
      <c r="AA88" s="5"/>
    </row>
    <row r="89" spans="1:27" s="16" customFormat="1">
      <c r="A89" s="6"/>
      <c r="B89" s="49">
        <v>39</v>
      </c>
      <c r="C89" s="50"/>
      <c r="D89" s="51"/>
      <c r="F89" s="20"/>
      <c r="G89" s="20"/>
      <c r="H89" s="20"/>
      <c r="I89" s="19"/>
      <c r="K89" s="21"/>
      <c r="L89" s="21"/>
      <c r="M89" s="20"/>
      <c r="N89" s="6"/>
      <c r="O89" s="49">
        <v>39</v>
      </c>
      <c r="P89" s="50"/>
      <c r="Q89" s="51"/>
      <c r="R89" s="5"/>
      <c r="S89" s="5"/>
      <c r="T89" s="5"/>
      <c r="U89" s="200"/>
      <c r="V89" s="200"/>
      <c r="W89" s="5"/>
      <c r="X89" s="5"/>
      <c r="Y89" s="5"/>
      <c r="Z89" s="5"/>
      <c r="AA89" s="5"/>
    </row>
    <row r="90" spans="1:27" s="16" customFormat="1">
      <c r="A90" s="6"/>
      <c r="B90" s="49">
        <v>40</v>
      </c>
      <c r="C90" s="50"/>
      <c r="D90" s="51"/>
      <c r="F90" s="20"/>
      <c r="G90" s="20"/>
      <c r="H90" s="20"/>
      <c r="I90" s="19"/>
      <c r="K90" s="21"/>
      <c r="L90" s="21"/>
      <c r="M90" s="20"/>
      <c r="N90" s="6"/>
      <c r="O90" s="49">
        <v>40</v>
      </c>
      <c r="P90" s="50"/>
      <c r="Q90" s="51"/>
      <c r="R90" s="5"/>
      <c r="S90" s="5"/>
      <c r="T90" s="5"/>
      <c r="U90" s="200"/>
      <c r="V90" s="200"/>
      <c r="W90" s="5"/>
      <c r="X90" s="5"/>
      <c r="Y90" s="5"/>
      <c r="Z90" s="5"/>
      <c r="AA90" s="5"/>
    </row>
    <row r="91" spans="1:27" s="16" customFormat="1">
      <c r="A91" s="6"/>
      <c r="B91" s="49">
        <v>41</v>
      </c>
      <c r="C91" s="50"/>
      <c r="D91" s="51"/>
      <c r="F91" s="20"/>
      <c r="G91" s="20"/>
      <c r="H91" s="20"/>
      <c r="I91" s="19"/>
      <c r="K91" s="21"/>
      <c r="L91" s="21"/>
      <c r="M91" s="20"/>
      <c r="N91" s="6"/>
      <c r="O91" s="49">
        <v>41</v>
      </c>
      <c r="P91" s="50"/>
      <c r="Q91" s="51"/>
      <c r="R91" s="5"/>
      <c r="S91" s="5"/>
      <c r="T91" s="5"/>
      <c r="U91" s="200"/>
      <c r="V91" s="200"/>
      <c r="W91" s="5"/>
      <c r="X91" s="5"/>
      <c r="Y91" s="5"/>
      <c r="Z91" s="5"/>
      <c r="AA91" s="5"/>
    </row>
    <row r="92" spans="1:27" s="16" customFormat="1">
      <c r="A92" s="6"/>
      <c r="B92" s="49">
        <v>42</v>
      </c>
      <c r="C92" s="50"/>
      <c r="D92" s="51"/>
      <c r="F92" s="20"/>
      <c r="G92" s="20"/>
      <c r="H92" s="20"/>
      <c r="I92" s="19"/>
      <c r="K92" s="21"/>
      <c r="L92" s="21"/>
      <c r="M92" s="20"/>
      <c r="N92" s="6"/>
      <c r="O92" s="49">
        <v>42</v>
      </c>
      <c r="P92" s="50"/>
      <c r="Q92" s="51"/>
      <c r="R92" s="5"/>
      <c r="S92" s="5"/>
      <c r="T92" s="5"/>
      <c r="U92" s="200"/>
      <c r="V92" s="200"/>
      <c r="W92" s="5"/>
      <c r="X92" s="5"/>
      <c r="Y92" s="5"/>
      <c r="Z92" s="5"/>
      <c r="AA92" s="5"/>
    </row>
    <row r="93" spans="1:27" s="16" customFormat="1">
      <c r="A93" s="6"/>
      <c r="B93" s="49">
        <v>43</v>
      </c>
      <c r="C93" s="50"/>
      <c r="D93" s="51"/>
      <c r="F93" s="20"/>
      <c r="G93" s="20"/>
      <c r="H93" s="20"/>
      <c r="I93" s="19"/>
      <c r="K93" s="21"/>
      <c r="L93" s="21"/>
      <c r="M93" s="20"/>
      <c r="N93" s="6"/>
      <c r="O93" s="49">
        <v>43</v>
      </c>
      <c r="P93" s="50"/>
      <c r="Q93" s="51"/>
      <c r="R93" s="5"/>
      <c r="S93" s="5"/>
      <c r="T93" s="5"/>
      <c r="U93" s="200"/>
      <c r="V93" s="200"/>
      <c r="W93" s="5"/>
      <c r="X93" s="5"/>
      <c r="Y93" s="5"/>
      <c r="Z93" s="5"/>
      <c r="AA93" s="5"/>
    </row>
    <row r="94" spans="1:27" s="16" customFormat="1">
      <c r="A94" s="6"/>
      <c r="B94" s="49">
        <v>44</v>
      </c>
      <c r="C94" s="50"/>
      <c r="D94" s="51"/>
      <c r="F94" s="20"/>
      <c r="G94" s="20"/>
      <c r="H94" s="20"/>
      <c r="I94" s="19"/>
      <c r="K94" s="21"/>
      <c r="L94" s="21"/>
      <c r="M94" s="20"/>
      <c r="N94" s="6"/>
      <c r="O94" s="49">
        <v>44</v>
      </c>
      <c r="P94" s="50"/>
      <c r="Q94" s="51"/>
      <c r="R94" s="5"/>
      <c r="S94" s="5"/>
      <c r="T94" s="5"/>
      <c r="U94" s="200"/>
      <c r="V94" s="200"/>
      <c r="W94" s="5"/>
      <c r="X94" s="5"/>
      <c r="Y94" s="5"/>
      <c r="Z94" s="5"/>
      <c r="AA94" s="5"/>
    </row>
    <row r="95" spans="1:27" s="16" customFormat="1">
      <c r="A95" s="6"/>
      <c r="B95" s="49">
        <v>45</v>
      </c>
      <c r="C95" s="50"/>
      <c r="D95" s="51"/>
      <c r="F95" s="20"/>
      <c r="G95" s="20"/>
      <c r="H95" s="20"/>
      <c r="I95" s="19"/>
      <c r="K95" s="21"/>
      <c r="L95" s="21"/>
      <c r="M95" s="20"/>
      <c r="N95" s="6"/>
      <c r="O95" s="49">
        <v>45</v>
      </c>
      <c r="P95" s="50"/>
      <c r="Q95" s="51"/>
      <c r="R95" s="5"/>
      <c r="S95" s="5"/>
      <c r="T95" s="5"/>
      <c r="U95" s="200"/>
      <c r="V95" s="200"/>
      <c r="W95" s="5"/>
      <c r="X95" s="5"/>
      <c r="Y95" s="5"/>
      <c r="Z95" s="5"/>
      <c r="AA95" s="5"/>
    </row>
    <row r="96" spans="1:27" s="16" customFormat="1">
      <c r="A96" s="6"/>
      <c r="B96" s="49">
        <v>46</v>
      </c>
      <c r="C96" s="50"/>
      <c r="D96" s="51"/>
      <c r="F96" s="20"/>
      <c r="G96" s="20"/>
      <c r="H96" s="20"/>
      <c r="I96" s="19"/>
      <c r="K96" s="21"/>
      <c r="L96" s="21"/>
      <c r="M96" s="20"/>
      <c r="N96" s="6"/>
      <c r="O96" s="49">
        <v>46</v>
      </c>
      <c r="P96" s="50"/>
      <c r="Q96" s="51"/>
      <c r="R96" s="5"/>
      <c r="S96" s="5"/>
      <c r="T96" s="5"/>
      <c r="U96" s="200"/>
      <c r="V96" s="200"/>
      <c r="W96" s="5"/>
      <c r="X96" s="5"/>
      <c r="Y96" s="5"/>
      <c r="Z96" s="5"/>
      <c r="AA96" s="5"/>
    </row>
    <row r="97" spans="1:27" s="16" customFormat="1">
      <c r="A97" s="6"/>
      <c r="B97" s="49">
        <v>47</v>
      </c>
      <c r="C97" s="50"/>
      <c r="D97" s="51"/>
      <c r="F97" s="20"/>
      <c r="G97" s="20"/>
      <c r="H97" s="20"/>
      <c r="I97" s="19"/>
      <c r="K97" s="21"/>
      <c r="L97" s="21"/>
      <c r="M97" s="20"/>
      <c r="N97" s="6"/>
      <c r="O97" s="49">
        <v>47</v>
      </c>
      <c r="P97" s="50"/>
      <c r="Q97" s="51"/>
      <c r="R97" s="5"/>
      <c r="S97" s="5"/>
      <c r="T97" s="5"/>
      <c r="U97" s="200"/>
      <c r="V97" s="200"/>
      <c r="W97" s="5"/>
      <c r="X97" s="5"/>
      <c r="Y97" s="5"/>
      <c r="Z97" s="5"/>
      <c r="AA97" s="5"/>
    </row>
    <row r="98" spans="1:27" s="16" customFormat="1">
      <c r="A98" s="6"/>
      <c r="B98" s="49">
        <v>48</v>
      </c>
      <c r="C98" s="50"/>
      <c r="D98" s="51"/>
      <c r="F98" s="20"/>
      <c r="G98" s="20"/>
      <c r="H98" s="20"/>
      <c r="I98" s="19"/>
      <c r="K98" s="21"/>
      <c r="L98" s="21"/>
      <c r="M98" s="20"/>
      <c r="N98" s="6"/>
      <c r="O98" s="49">
        <v>48</v>
      </c>
      <c r="P98" s="50"/>
      <c r="Q98" s="51"/>
      <c r="R98" s="5"/>
      <c r="S98" s="5"/>
      <c r="T98" s="5"/>
      <c r="U98" s="200"/>
      <c r="V98" s="200"/>
      <c r="W98" s="5"/>
      <c r="X98" s="5"/>
      <c r="Y98" s="5"/>
      <c r="Z98" s="5"/>
      <c r="AA98" s="5"/>
    </row>
    <row r="99" spans="1:27" s="16" customFormat="1">
      <c r="A99" s="6"/>
      <c r="B99" s="49">
        <v>49</v>
      </c>
      <c r="C99" s="50"/>
      <c r="D99" s="51"/>
      <c r="F99" s="20"/>
      <c r="G99" s="20"/>
      <c r="H99" s="20"/>
      <c r="I99" s="19"/>
      <c r="K99" s="21"/>
      <c r="L99" s="21"/>
      <c r="M99" s="20"/>
      <c r="N99" s="6"/>
      <c r="O99" s="49">
        <v>49</v>
      </c>
      <c r="P99" s="50"/>
      <c r="Q99" s="51"/>
      <c r="R99" s="5"/>
      <c r="S99" s="5"/>
      <c r="T99" s="5"/>
      <c r="U99" s="200"/>
      <c r="V99" s="200"/>
      <c r="W99" s="5"/>
      <c r="X99" s="5"/>
      <c r="Y99" s="5"/>
      <c r="Z99" s="5"/>
      <c r="AA99" s="5"/>
    </row>
    <row r="100" spans="1:27" s="16" customFormat="1">
      <c r="A100" s="6"/>
      <c r="B100" s="49">
        <v>50</v>
      </c>
      <c r="C100" s="50"/>
      <c r="D100" s="51"/>
      <c r="F100" s="20"/>
      <c r="G100" s="20"/>
      <c r="H100" s="20"/>
      <c r="I100" s="19"/>
      <c r="K100" s="21"/>
      <c r="L100" s="21"/>
      <c r="M100" s="20"/>
      <c r="N100" s="6"/>
      <c r="O100" s="49">
        <v>50</v>
      </c>
      <c r="P100" s="50"/>
      <c r="Q100" s="51"/>
      <c r="R100" s="5"/>
      <c r="S100" s="5"/>
      <c r="T100" s="5"/>
      <c r="U100" s="200"/>
      <c r="V100" s="200"/>
      <c r="W100" s="5"/>
      <c r="X100" s="5"/>
      <c r="Y100" s="5"/>
      <c r="Z100" s="5"/>
      <c r="AA100" s="5"/>
    </row>
    <row r="101" spans="1:27" s="16" customFormat="1">
      <c r="A101" s="6"/>
      <c r="B101" s="49">
        <v>51</v>
      </c>
      <c r="C101" s="50"/>
      <c r="D101" s="51"/>
      <c r="F101" s="20"/>
      <c r="G101" s="20"/>
      <c r="H101" s="20"/>
      <c r="I101" s="19"/>
      <c r="K101" s="21"/>
      <c r="L101" s="21"/>
      <c r="M101" s="20"/>
      <c r="N101" s="6"/>
      <c r="O101" s="49">
        <v>51</v>
      </c>
      <c r="P101" s="50"/>
      <c r="Q101" s="51"/>
      <c r="R101" s="5"/>
      <c r="S101" s="5"/>
      <c r="T101" s="5"/>
      <c r="U101" s="200"/>
      <c r="V101" s="200"/>
      <c r="W101" s="5"/>
      <c r="X101" s="5"/>
      <c r="Y101" s="5"/>
      <c r="Z101" s="5"/>
      <c r="AA101" s="5"/>
    </row>
    <row r="102" spans="1:27" s="16" customFormat="1">
      <c r="A102" s="6"/>
      <c r="B102" s="49">
        <v>52</v>
      </c>
      <c r="C102" s="50"/>
      <c r="D102" s="51"/>
      <c r="F102" s="20"/>
      <c r="G102" s="20"/>
      <c r="H102" s="20"/>
      <c r="I102" s="19"/>
      <c r="K102" s="21"/>
      <c r="L102" s="21"/>
      <c r="M102" s="20"/>
      <c r="N102" s="6"/>
      <c r="O102" s="49">
        <v>52</v>
      </c>
      <c r="P102" s="50"/>
      <c r="Q102" s="51"/>
      <c r="R102" s="5"/>
      <c r="S102" s="5"/>
      <c r="T102" s="5"/>
      <c r="U102" s="200"/>
      <c r="V102" s="200"/>
      <c r="W102" s="5"/>
      <c r="X102" s="5"/>
      <c r="Y102" s="5"/>
      <c r="Z102" s="5"/>
      <c r="AA102" s="5"/>
    </row>
    <row r="103" spans="1:27" s="16" customFormat="1">
      <c r="A103" s="6"/>
      <c r="B103" s="49">
        <v>53</v>
      </c>
      <c r="C103" s="50"/>
      <c r="D103" s="51"/>
      <c r="F103" s="20"/>
      <c r="G103" s="20"/>
      <c r="H103" s="20"/>
      <c r="I103" s="19"/>
      <c r="K103" s="21"/>
      <c r="L103" s="21"/>
      <c r="M103" s="20"/>
      <c r="N103" s="6"/>
      <c r="O103" s="49">
        <v>53</v>
      </c>
      <c r="P103" s="50"/>
      <c r="Q103" s="51"/>
      <c r="R103" s="5"/>
      <c r="S103" s="5"/>
      <c r="T103" s="5"/>
      <c r="U103" s="200"/>
      <c r="V103" s="200"/>
      <c r="W103" s="5"/>
      <c r="X103" s="5"/>
      <c r="Y103" s="5"/>
      <c r="Z103" s="5"/>
      <c r="AA103" s="5"/>
    </row>
    <row r="104" spans="1:27" s="16" customFormat="1">
      <c r="A104" s="6"/>
      <c r="B104" s="49">
        <v>54</v>
      </c>
      <c r="C104" s="50"/>
      <c r="D104" s="51"/>
      <c r="F104" s="20"/>
      <c r="G104" s="20"/>
      <c r="H104" s="20"/>
      <c r="I104" s="19"/>
      <c r="K104" s="21"/>
      <c r="L104" s="21"/>
      <c r="M104" s="20"/>
      <c r="N104" s="6"/>
      <c r="O104" s="49">
        <v>54</v>
      </c>
      <c r="P104" s="50"/>
      <c r="Q104" s="51"/>
      <c r="R104" s="5"/>
      <c r="S104" s="5"/>
      <c r="T104" s="5"/>
      <c r="U104" s="200"/>
      <c r="V104" s="200"/>
      <c r="W104" s="5"/>
      <c r="X104" s="5"/>
      <c r="Y104" s="5"/>
      <c r="Z104" s="5"/>
      <c r="AA104" s="5"/>
    </row>
    <row r="105" spans="1:27" s="16" customFormat="1">
      <c r="A105" s="6"/>
      <c r="B105" s="49">
        <v>55</v>
      </c>
      <c r="C105" s="50"/>
      <c r="D105" s="51"/>
      <c r="F105" s="20"/>
      <c r="G105" s="20"/>
      <c r="H105" s="20"/>
      <c r="I105" s="19"/>
      <c r="K105" s="21"/>
      <c r="L105" s="21"/>
      <c r="M105" s="20"/>
      <c r="N105" s="6"/>
      <c r="O105" s="49">
        <v>55</v>
      </c>
      <c r="P105" s="50"/>
      <c r="Q105" s="51"/>
      <c r="R105" s="5"/>
      <c r="S105" s="5"/>
      <c r="T105" s="5"/>
      <c r="U105" s="200"/>
      <c r="V105" s="200"/>
      <c r="W105" s="5"/>
      <c r="X105" s="5"/>
      <c r="Y105" s="5"/>
      <c r="Z105" s="5"/>
      <c r="AA105" s="5"/>
    </row>
    <row r="106" spans="1:27" s="16" customFormat="1">
      <c r="A106" s="6"/>
      <c r="B106" s="49">
        <v>56</v>
      </c>
      <c r="C106" s="50"/>
      <c r="D106" s="51"/>
      <c r="F106" s="20"/>
      <c r="G106" s="20"/>
      <c r="H106" s="20"/>
      <c r="I106" s="19"/>
      <c r="K106" s="21"/>
      <c r="L106" s="21"/>
      <c r="M106" s="20"/>
      <c r="N106" s="6"/>
      <c r="O106" s="49">
        <v>56</v>
      </c>
      <c r="P106" s="50"/>
      <c r="Q106" s="51"/>
      <c r="R106" s="5"/>
      <c r="S106" s="5"/>
      <c r="T106" s="5"/>
      <c r="U106" s="200"/>
      <c r="V106" s="200"/>
      <c r="W106" s="5"/>
      <c r="X106" s="5"/>
      <c r="Y106" s="5"/>
      <c r="Z106" s="5"/>
      <c r="AA106" s="5"/>
    </row>
    <row r="107" spans="1:27" s="16" customFormat="1">
      <c r="A107" s="6"/>
      <c r="B107" s="49">
        <v>57</v>
      </c>
      <c r="C107" s="50"/>
      <c r="D107" s="51"/>
      <c r="F107" s="20"/>
      <c r="G107" s="20"/>
      <c r="H107" s="20"/>
      <c r="I107" s="19"/>
      <c r="K107" s="21"/>
      <c r="L107" s="21"/>
      <c r="M107" s="20"/>
      <c r="N107" s="6"/>
      <c r="O107" s="49">
        <v>57</v>
      </c>
      <c r="P107" s="50"/>
      <c r="Q107" s="51"/>
      <c r="R107" s="5"/>
      <c r="S107" s="5"/>
      <c r="T107" s="5"/>
      <c r="U107" s="200"/>
      <c r="V107" s="200"/>
      <c r="W107" s="5"/>
      <c r="X107" s="5"/>
      <c r="Y107" s="5"/>
      <c r="Z107" s="5"/>
      <c r="AA107" s="5"/>
    </row>
    <row r="108" spans="1:27" s="16" customFormat="1">
      <c r="A108" s="6"/>
      <c r="B108" s="49">
        <v>58</v>
      </c>
      <c r="C108" s="50"/>
      <c r="D108" s="51"/>
      <c r="F108" s="20"/>
      <c r="G108" s="20"/>
      <c r="H108" s="20"/>
      <c r="I108" s="19"/>
      <c r="K108" s="21"/>
      <c r="L108" s="21"/>
      <c r="M108" s="20"/>
      <c r="N108" s="6"/>
      <c r="O108" s="49">
        <v>58</v>
      </c>
      <c r="P108" s="50"/>
      <c r="Q108" s="51"/>
      <c r="R108" s="5"/>
      <c r="S108" s="5"/>
      <c r="T108" s="5"/>
      <c r="U108" s="200"/>
      <c r="V108" s="200"/>
      <c r="W108" s="5"/>
      <c r="X108" s="5"/>
      <c r="Y108" s="5"/>
      <c r="Z108" s="5"/>
      <c r="AA108" s="5"/>
    </row>
    <row r="109" spans="1:27" s="16" customFormat="1">
      <c r="A109" s="6"/>
      <c r="B109" s="49">
        <v>59</v>
      </c>
      <c r="C109" s="50"/>
      <c r="D109" s="51"/>
      <c r="F109" s="20"/>
      <c r="G109" s="20"/>
      <c r="H109" s="20"/>
      <c r="I109" s="19"/>
      <c r="K109" s="21"/>
      <c r="L109" s="21"/>
      <c r="M109" s="20"/>
      <c r="N109" s="6"/>
      <c r="O109" s="49">
        <v>59</v>
      </c>
      <c r="P109" s="50"/>
      <c r="Q109" s="51"/>
      <c r="R109" s="5"/>
      <c r="S109" s="5"/>
      <c r="T109" s="5"/>
      <c r="U109" s="200"/>
      <c r="V109" s="200"/>
      <c r="W109" s="5"/>
      <c r="X109" s="5"/>
      <c r="Y109" s="5"/>
      <c r="Z109" s="5"/>
      <c r="AA109" s="5"/>
    </row>
    <row r="110" spans="1:27" s="16" customFormat="1">
      <c r="A110" s="6"/>
      <c r="B110" s="49">
        <v>60</v>
      </c>
      <c r="C110" s="50"/>
      <c r="D110" s="51"/>
      <c r="F110" s="20"/>
      <c r="G110" s="20"/>
      <c r="H110" s="20"/>
      <c r="I110" s="19"/>
      <c r="K110" s="21"/>
      <c r="L110" s="21"/>
      <c r="M110" s="20"/>
      <c r="N110" s="6"/>
      <c r="O110" s="49">
        <v>60</v>
      </c>
      <c r="P110" s="50"/>
      <c r="Q110" s="51"/>
      <c r="R110" s="5"/>
      <c r="S110" s="5"/>
      <c r="T110" s="5"/>
      <c r="U110" s="200"/>
      <c r="V110" s="200"/>
      <c r="W110" s="5"/>
      <c r="X110" s="5"/>
      <c r="Y110" s="5"/>
      <c r="Z110" s="5"/>
      <c r="AA110" s="5"/>
    </row>
    <row r="111" spans="1:27" s="16" customFormat="1">
      <c r="A111" s="6"/>
      <c r="B111" s="49">
        <v>61</v>
      </c>
      <c r="C111" s="50"/>
      <c r="D111" s="51"/>
      <c r="F111" s="20"/>
      <c r="G111" s="20"/>
      <c r="H111" s="20"/>
      <c r="I111" s="19"/>
      <c r="K111" s="21"/>
      <c r="L111" s="21"/>
      <c r="M111" s="20"/>
      <c r="N111" s="6"/>
      <c r="O111" s="49">
        <v>61</v>
      </c>
      <c r="P111" s="50"/>
      <c r="Q111" s="51"/>
      <c r="R111" s="5"/>
      <c r="S111" s="5"/>
      <c r="T111" s="5"/>
      <c r="U111" s="200"/>
      <c r="V111" s="200"/>
      <c r="W111" s="5"/>
      <c r="X111" s="5"/>
      <c r="Y111" s="5"/>
      <c r="Z111" s="5"/>
      <c r="AA111" s="5"/>
    </row>
    <row r="112" spans="1:27" s="16" customFormat="1">
      <c r="A112" s="6"/>
      <c r="B112" s="6">
        <v>62</v>
      </c>
      <c r="C112" s="200"/>
      <c r="D112" s="11"/>
      <c r="F112" s="20"/>
      <c r="G112" s="20"/>
      <c r="H112" s="20"/>
      <c r="I112" s="19"/>
      <c r="K112" s="21"/>
      <c r="L112" s="21"/>
      <c r="M112" s="20"/>
      <c r="N112" s="6"/>
      <c r="O112" s="49">
        <v>62</v>
      </c>
      <c r="P112" s="50"/>
      <c r="Q112" s="51"/>
      <c r="R112" s="5"/>
      <c r="S112" s="5"/>
      <c r="T112" s="5"/>
      <c r="U112" s="200"/>
      <c r="V112" s="200"/>
      <c r="W112" s="5"/>
      <c r="X112" s="5"/>
      <c r="Y112" s="5"/>
      <c r="Z112" s="5"/>
      <c r="AA112" s="5"/>
    </row>
  </sheetData>
  <mergeCells count="109">
    <mergeCell ref="C42:D43"/>
    <mergeCell ref="E1:N1"/>
    <mergeCell ref="A4:A5"/>
    <mergeCell ref="B4:B5"/>
    <mergeCell ref="O4:O5"/>
    <mergeCell ref="A12:A13"/>
    <mergeCell ref="B12:B13"/>
    <mergeCell ref="O12:O13"/>
    <mergeCell ref="R12:R13"/>
    <mergeCell ref="A10:A11"/>
    <mergeCell ref="B10:B11"/>
    <mergeCell ref="O10:O11"/>
    <mergeCell ref="R6:R7"/>
    <mergeCell ref="A8:A9"/>
    <mergeCell ref="B8:B9"/>
    <mergeCell ref="O8:O9"/>
    <mergeCell ref="R8:R9"/>
    <mergeCell ref="A6:A7"/>
    <mergeCell ref="B6:B7"/>
    <mergeCell ref="O6:O7"/>
    <mergeCell ref="P3:Q3"/>
    <mergeCell ref="C4:D5"/>
    <mergeCell ref="C6:D7"/>
    <mergeCell ref="C8:D9"/>
    <mergeCell ref="C10:D11"/>
    <mergeCell ref="R37:R38"/>
    <mergeCell ref="O39:O40"/>
    <mergeCell ref="R39:R40"/>
    <mergeCell ref="A37:A38"/>
    <mergeCell ref="B37:B38"/>
    <mergeCell ref="A14:A15"/>
    <mergeCell ref="B14:B15"/>
    <mergeCell ref="O14:O15"/>
    <mergeCell ref="C14:D15"/>
    <mergeCell ref="A27:A28"/>
    <mergeCell ref="B27:B28"/>
    <mergeCell ref="O27:O28"/>
    <mergeCell ref="R27:R28"/>
    <mergeCell ref="O37:O38"/>
    <mergeCell ref="C37:D38"/>
    <mergeCell ref="P37:Q38"/>
    <mergeCell ref="R33:R34"/>
    <mergeCell ref="R25:R26"/>
    <mergeCell ref="R14:R15"/>
    <mergeCell ref="A18:A19"/>
    <mergeCell ref="B18:B19"/>
    <mergeCell ref="C18:D19"/>
    <mergeCell ref="C17:D17"/>
    <mergeCell ref="A20:A21"/>
    <mergeCell ref="R35:R36"/>
    <mergeCell ref="A33:A34"/>
    <mergeCell ref="B33:B34"/>
    <mergeCell ref="O33:O34"/>
    <mergeCell ref="R29:R30"/>
    <mergeCell ref="A31:A32"/>
    <mergeCell ref="B31:B32"/>
    <mergeCell ref="O31:O32"/>
    <mergeCell ref="R31:R32"/>
    <mergeCell ref="A29:A30"/>
    <mergeCell ref="B29:B30"/>
    <mergeCell ref="O29:O30"/>
    <mergeCell ref="C3:D3"/>
    <mergeCell ref="E23:N23"/>
    <mergeCell ref="P4:Q5"/>
    <mergeCell ref="P6:Q7"/>
    <mergeCell ref="P8:Q9"/>
    <mergeCell ref="P10:Q11"/>
    <mergeCell ref="P12:Q13"/>
    <mergeCell ref="P14:Q15"/>
    <mergeCell ref="A49:B49"/>
    <mergeCell ref="A25:A26"/>
    <mergeCell ref="B25:B26"/>
    <mergeCell ref="O25:O26"/>
    <mergeCell ref="A35:A36"/>
    <mergeCell ref="B35:B36"/>
    <mergeCell ref="O35:O36"/>
    <mergeCell ref="C48:D48"/>
    <mergeCell ref="A44:A45"/>
    <mergeCell ref="B44:B45"/>
    <mergeCell ref="C44:D45"/>
    <mergeCell ref="B20:B21"/>
    <mergeCell ref="C20:D21"/>
    <mergeCell ref="C41:D41"/>
    <mergeCell ref="A42:A43"/>
    <mergeCell ref="B42:B43"/>
    <mergeCell ref="R10:R11"/>
    <mergeCell ref="R4:R5"/>
    <mergeCell ref="P39:Q40"/>
    <mergeCell ref="C24:D24"/>
    <mergeCell ref="P24:Q24"/>
    <mergeCell ref="N49:O49"/>
    <mergeCell ref="P48:Q48"/>
    <mergeCell ref="P25:Q26"/>
    <mergeCell ref="P27:Q28"/>
    <mergeCell ref="P29:Q30"/>
    <mergeCell ref="P31:Q32"/>
    <mergeCell ref="P33:Q34"/>
    <mergeCell ref="P35:Q36"/>
    <mergeCell ref="C25:D26"/>
    <mergeCell ref="C27:D28"/>
    <mergeCell ref="C29:D30"/>
    <mergeCell ref="C31:D32"/>
    <mergeCell ref="C33:D34"/>
    <mergeCell ref="C35:D36"/>
    <mergeCell ref="F9:G9"/>
    <mergeCell ref="E19:F19"/>
    <mergeCell ref="F31:G31"/>
    <mergeCell ref="E43:F43"/>
    <mergeCell ref="C12:D13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46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48" sqref="B48"/>
    </sheetView>
  </sheetViews>
  <sheetFormatPr defaultRowHeight="13.5"/>
  <cols>
    <col min="1" max="1" width="4.75" customWidth="1"/>
    <col min="2" max="2" width="10.875" customWidth="1"/>
  </cols>
  <sheetData>
    <row r="1" spans="1:6" ht="18.75">
      <c r="A1" s="55" t="s">
        <v>280</v>
      </c>
      <c r="B1" s="55"/>
      <c r="C1" s="55"/>
      <c r="D1" s="55"/>
      <c r="E1" s="55"/>
      <c r="F1" s="55"/>
    </row>
    <row r="2" spans="1:6" ht="25.5" customHeight="1">
      <c r="A2" s="127" t="s">
        <v>645</v>
      </c>
      <c r="B2" s="54"/>
      <c r="C2" s="54"/>
      <c r="D2" s="54"/>
      <c r="E2" s="54"/>
      <c r="F2" s="54"/>
    </row>
    <row r="3" spans="1:6" ht="20.25">
      <c r="A3" s="53">
        <v>1</v>
      </c>
      <c r="B3" s="226" t="s">
        <v>263</v>
      </c>
    </row>
    <row r="4" spans="1:6" ht="20.25">
      <c r="A4" s="53">
        <v>2</v>
      </c>
      <c r="B4" s="226" t="s">
        <v>264</v>
      </c>
      <c r="E4" s="226"/>
    </row>
    <row r="5" spans="1:6" ht="20.25">
      <c r="A5" s="53">
        <v>3</v>
      </c>
      <c r="B5" s="226" t="s">
        <v>265</v>
      </c>
      <c r="E5" s="226"/>
    </row>
    <row r="6" spans="1:6" ht="20.25">
      <c r="A6" s="53">
        <v>4</v>
      </c>
      <c r="B6" s="226" t="s">
        <v>51</v>
      </c>
      <c r="E6" s="226"/>
    </row>
    <row r="7" spans="1:6" ht="20.25">
      <c r="A7" s="53">
        <v>5</v>
      </c>
      <c r="B7" s="226" t="s">
        <v>266</v>
      </c>
      <c r="E7" s="226"/>
    </row>
    <row r="8" spans="1:6" ht="20.25">
      <c r="A8" s="53">
        <v>6</v>
      </c>
      <c r="B8" s="226" t="s">
        <v>267</v>
      </c>
      <c r="E8" s="226"/>
    </row>
    <row r="9" spans="1:6" ht="20.25">
      <c r="A9" s="53">
        <v>7</v>
      </c>
      <c r="B9" s="226" t="s">
        <v>268</v>
      </c>
      <c r="E9" s="226"/>
    </row>
    <row r="10" spans="1:6" ht="20.25">
      <c r="A10" s="53">
        <v>8</v>
      </c>
      <c r="B10" s="226" t="s">
        <v>269</v>
      </c>
      <c r="E10" s="226"/>
    </row>
    <row r="11" spans="1:6" ht="20.25">
      <c r="A11" s="53">
        <v>9</v>
      </c>
      <c r="B11" s="226" t="s">
        <v>53</v>
      </c>
      <c r="E11" s="226"/>
    </row>
    <row r="12" spans="1:6" ht="20.25">
      <c r="A12" s="53">
        <v>10</v>
      </c>
      <c r="B12" s="226" t="s">
        <v>270</v>
      </c>
      <c r="E12" s="226"/>
    </row>
    <row r="13" spans="1:6" ht="20.25">
      <c r="A13" s="53">
        <v>11</v>
      </c>
      <c r="B13" s="226" t="s">
        <v>271</v>
      </c>
      <c r="E13" s="226"/>
    </row>
    <row r="14" spans="1:6" ht="20.25">
      <c r="A14" s="53">
        <v>12</v>
      </c>
      <c r="B14" s="226" t="s">
        <v>272</v>
      </c>
      <c r="E14" s="226"/>
    </row>
    <row r="15" spans="1:6" ht="20.25">
      <c r="A15" s="53">
        <v>13</v>
      </c>
      <c r="B15" s="226" t="s">
        <v>273</v>
      </c>
      <c r="E15" s="226"/>
    </row>
    <row r="16" spans="1:6" ht="20.25">
      <c r="A16" s="53">
        <v>14</v>
      </c>
      <c r="B16" s="226" t="s">
        <v>274</v>
      </c>
      <c r="E16" s="226"/>
    </row>
    <row r="17" spans="1:5" ht="20.25">
      <c r="A17" s="53">
        <v>15</v>
      </c>
      <c r="B17" s="226" t="s">
        <v>275</v>
      </c>
      <c r="E17" s="226"/>
    </row>
    <row r="18" spans="1:5" ht="20.25">
      <c r="A18" s="53">
        <v>16</v>
      </c>
      <c r="B18" s="226" t="s">
        <v>276</v>
      </c>
      <c r="E18" s="226"/>
    </row>
    <row r="19" spans="1:5" ht="20.25">
      <c r="A19" s="53">
        <v>17</v>
      </c>
      <c r="B19" s="226" t="s">
        <v>277</v>
      </c>
      <c r="E19" s="226"/>
    </row>
    <row r="20" spans="1:5" ht="20.25">
      <c r="A20" s="53">
        <v>18</v>
      </c>
      <c r="B20" s="226" t="s">
        <v>278</v>
      </c>
      <c r="E20" s="226"/>
    </row>
    <row r="21" spans="1:5" ht="20.25">
      <c r="A21" s="53">
        <v>19</v>
      </c>
      <c r="B21" s="226" t="s">
        <v>279</v>
      </c>
      <c r="E21" s="226"/>
    </row>
    <row r="22" spans="1:5" ht="20.25">
      <c r="A22" s="53"/>
      <c r="B22" s="5"/>
      <c r="E22" s="226"/>
    </row>
    <row r="23" spans="1:5" ht="20.25">
      <c r="A23" s="53"/>
      <c r="E23" s="226"/>
    </row>
    <row r="24" spans="1:5" ht="20.25">
      <c r="A24" s="53"/>
      <c r="B24" s="5"/>
    </row>
    <row r="25" spans="1:5" ht="20.25">
      <c r="A25" s="53"/>
      <c r="B25" s="5"/>
    </row>
    <row r="26" spans="1:5" ht="20.25">
      <c r="A26" s="53"/>
    </row>
    <row r="27" spans="1:5" ht="20.25">
      <c r="A27" s="53"/>
    </row>
  </sheetData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zoomScaleNormal="100" workbookViewId="0">
      <selection activeCell="D65" sqref="D65"/>
    </sheetView>
  </sheetViews>
  <sheetFormatPr defaultRowHeight="13.5"/>
  <cols>
    <col min="1" max="9" width="10.625" customWidth="1"/>
    <col min="11" max="12" width="9" style="142"/>
  </cols>
  <sheetData>
    <row r="1" spans="1:34" ht="33.75" customHeight="1">
      <c r="A1" s="372" t="s">
        <v>646</v>
      </c>
      <c r="B1" s="373"/>
      <c r="C1" s="373"/>
      <c r="D1" s="373"/>
      <c r="E1" s="373"/>
      <c r="F1" s="373"/>
      <c r="G1" s="373"/>
      <c r="H1" s="373"/>
      <c r="I1" s="373"/>
      <c r="J1" s="2" t="s">
        <v>100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>
      <c r="A2" s="363" t="s">
        <v>647</v>
      </c>
      <c r="B2" s="363"/>
      <c r="C2" s="363"/>
      <c r="D2" s="363"/>
      <c r="E2" s="363"/>
      <c r="F2" s="363"/>
      <c r="G2" s="363"/>
      <c r="H2" s="363"/>
      <c r="I2" s="363"/>
      <c r="J2" t="s">
        <v>100</v>
      </c>
    </row>
    <row r="3" spans="1:34" ht="14.25" thickBot="1">
      <c r="A3" s="363" t="s">
        <v>155</v>
      </c>
      <c r="B3" s="363"/>
      <c r="C3" s="363"/>
      <c r="D3" s="363"/>
      <c r="E3" s="363"/>
      <c r="F3" s="363"/>
      <c r="G3" s="363"/>
      <c r="H3" s="363"/>
      <c r="I3" s="363"/>
      <c r="J3" t="s">
        <v>100</v>
      </c>
    </row>
    <row r="4" spans="1:34" ht="14.25" thickBot="1">
      <c r="A4" s="143" t="s">
        <v>50</v>
      </c>
      <c r="B4" s="28"/>
      <c r="C4" s="28"/>
      <c r="D4" s="28"/>
      <c r="E4" s="28"/>
      <c r="F4" s="28"/>
      <c r="G4" s="28"/>
      <c r="H4" s="28"/>
      <c r="I4" s="28"/>
      <c r="J4" t="s">
        <v>100</v>
      </c>
    </row>
    <row r="5" spans="1:34">
      <c r="A5" s="118"/>
      <c r="B5" s="28"/>
      <c r="C5" s="28"/>
      <c r="D5" s="28"/>
      <c r="E5" s="28"/>
      <c r="F5" s="28"/>
      <c r="G5" s="28"/>
      <c r="H5" s="28"/>
      <c r="I5" s="28"/>
      <c r="J5" t="s">
        <v>100</v>
      </c>
    </row>
    <row r="6" spans="1:34" ht="14.25" thickBot="1">
      <c r="A6" s="119" t="s">
        <v>101</v>
      </c>
      <c r="B6" s="28"/>
      <c r="C6" s="28"/>
      <c r="D6" s="28"/>
      <c r="E6" s="28"/>
      <c r="F6" s="28"/>
      <c r="G6" s="28"/>
      <c r="H6" s="28"/>
      <c r="I6" s="28"/>
      <c r="J6" t="s">
        <v>100</v>
      </c>
    </row>
    <row r="7" spans="1:34" s="7" customFormat="1" ht="14.25" thickTop="1">
      <c r="A7" s="120" t="s">
        <v>79</v>
      </c>
      <c r="B7" s="144" t="s">
        <v>102</v>
      </c>
      <c r="C7" s="171" t="s">
        <v>103</v>
      </c>
      <c r="D7" s="145" t="s">
        <v>104</v>
      </c>
      <c r="E7" s="146" t="s">
        <v>105</v>
      </c>
      <c r="F7" s="148" t="s">
        <v>106</v>
      </c>
      <c r="G7" s="148" t="s">
        <v>107</v>
      </c>
      <c r="H7" s="148" t="s">
        <v>108</v>
      </c>
      <c r="I7" s="148" t="s">
        <v>109</v>
      </c>
      <c r="J7" s="7" t="s">
        <v>100</v>
      </c>
      <c r="K7" s="8"/>
      <c r="L7" s="8"/>
      <c r="M7" s="8"/>
      <c r="N7" s="33"/>
      <c r="O7" s="8"/>
      <c r="P7" s="33"/>
      <c r="Q7" s="33"/>
      <c r="R7" s="33"/>
    </row>
    <row r="8" spans="1:34" s="7" customFormat="1">
      <c r="A8" s="120" t="s">
        <v>0</v>
      </c>
      <c r="B8" s="149"/>
      <c r="C8" s="160"/>
      <c r="D8" s="30"/>
      <c r="E8" s="150"/>
      <c r="F8" s="148"/>
      <c r="G8" s="30"/>
      <c r="H8" s="30"/>
      <c r="I8" s="30"/>
      <c r="J8" s="7" t="s">
        <v>100</v>
      </c>
      <c r="K8" s="197"/>
      <c r="L8" s="197"/>
      <c r="M8" s="197"/>
      <c r="N8" s="197"/>
      <c r="O8" s="197"/>
      <c r="P8" s="197"/>
      <c r="Q8" s="197"/>
      <c r="R8" s="197"/>
    </row>
    <row r="9" spans="1:34" s="7" customFormat="1" ht="14.25">
      <c r="A9" s="120" t="s">
        <v>1</v>
      </c>
      <c r="B9" s="151"/>
      <c r="C9" s="172"/>
      <c r="D9" s="57"/>
      <c r="E9" s="152"/>
      <c r="F9" s="123"/>
      <c r="G9" s="57"/>
      <c r="H9" s="57"/>
      <c r="I9" s="57"/>
      <c r="J9" s="7" t="s">
        <v>100</v>
      </c>
      <c r="K9" s="198"/>
      <c r="L9" s="198"/>
      <c r="M9" s="198"/>
      <c r="N9" s="198"/>
      <c r="O9" s="198"/>
      <c r="P9" s="198"/>
      <c r="Q9" s="198"/>
      <c r="R9" s="198"/>
      <c r="S9" s="4"/>
    </row>
    <row r="10" spans="1:34" s="9" customFormat="1" ht="15" thickBot="1">
      <c r="A10" s="120" t="s">
        <v>80</v>
      </c>
      <c r="B10" s="154"/>
      <c r="C10" s="165"/>
      <c r="D10" s="173"/>
      <c r="E10" s="156"/>
      <c r="F10" s="157"/>
      <c r="G10" s="122"/>
      <c r="H10" s="122"/>
      <c r="I10" s="122"/>
      <c r="J10" s="7" t="s">
        <v>100</v>
      </c>
      <c r="K10" s="174"/>
      <c r="L10" s="174"/>
      <c r="M10" s="174"/>
      <c r="N10" s="174"/>
      <c r="O10" s="174"/>
      <c r="P10" s="174"/>
      <c r="Q10" s="174"/>
      <c r="R10" s="174"/>
      <c r="S10" s="4"/>
    </row>
    <row r="11" spans="1:34" s="7" customFormat="1" ht="15" thickTop="1">
      <c r="A11" s="119"/>
      <c r="B11" s="92"/>
      <c r="C11" s="92"/>
      <c r="D11" s="92"/>
      <c r="E11" s="92"/>
      <c r="F11" s="92"/>
      <c r="G11" s="92"/>
      <c r="H11" s="92"/>
      <c r="I11" s="92"/>
      <c r="J11" s="7" t="s">
        <v>100</v>
      </c>
      <c r="K11" s="142"/>
      <c r="L11" s="28"/>
      <c r="M11" s="59"/>
      <c r="N11" s="153"/>
      <c r="O11" s="4"/>
      <c r="P11" s="4"/>
      <c r="Q11" s="153"/>
      <c r="R11" s="4"/>
      <c r="S11" s="4"/>
    </row>
    <row r="12" spans="1:34" s="158" customFormat="1" ht="15" customHeight="1">
      <c r="A12" s="58"/>
      <c r="B12" s="58"/>
      <c r="C12" s="58"/>
      <c r="D12" s="58"/>
      <c r="E12" s="58"/>
      <c r="F12" s="58"/>
      <c r="G12" s="58"/>
      <c r="H12" s="58"/>
      <c r="I12" s="58"/>
      <c r="J12" s="158" t="s">
        <v>100</v>
      </c>
      <c r="L12" s="190"/>
      <c r="M12" s="59"/>
    </row>
    <row r="13" spans="1:34" s="7" customFormat="1">
      <c r="A13" s="118"/>
      <c r="B13" s="28"/>
      <c r="C13" s="28"/>
      <c r="D13" s="28"/>
      <c r="E13" s="28"/>
      <c r="F13" s="28"/>
      <c r="G13" s="28"/>
      <c r="H13" s="28"/>
      <c r="I13" s="28"/>
      <c r="J13" s="7" t="s">
        <v>100</v>
      </c>
      <c r="K13" s="142"/>
      <c r="L13" s="190"/>
      <c r="M13" s="59"/>
    </row>
    <row r="14" spans="1:34" s="7" customFormat="1" ht="14.25" thickBot="1">
      <c r="A14" s="119" t="s">
        <v>110</v>
      </c>
      <c r="B14" s="28"/>
      <c r="C14" s="28"/>
      <c r="D14" s="28"/>
      <c r="E14" s="28"/>
      <c r="F14" s="28"/>
      <c r="G14" s="28"/>
      <c r="H14" s="28"/>
      <c r="I14" s="28"/>
      <c r="J14" s="7" t="s">
        <v>100</v>
      </c>
      <c r="K14" s="142"/>
      <c r="L14" s="28"/>
      <c r="M14" s="59"/>
    </row>
    <row r="15" spans="1:34" s="7" customFormat="1" ht="14.25" thickTop="1">
      <c r="A15" s="120" t="s">
        <v>79</v>
      </c>
      <c r="B15" s="144" t="s">
        <v>102</v>
      </c>
      <c r="C15" s="159" t="s">
        <v>103</v>
      </c>
      <c r="D15" s="145" t="s">
        <v>104</v>
      </c>
      <c r="E15" s="146" t="s">
        <v>105</v>
      </c>
      <c r="F15" s="147" t="s">
        <v>106</v>
      </c>
      <c r="G15" s="30" t="s">
        <v>106</v>
      </c>
      <c r="H15" s="30" t="s">
        <v>106</v>
      </c>
      <c r="I15" s="30" t="s">
        <v>106</v>
      </c>
      <c r="J15" s="7" t="s">
        <v>100</v>
      </c>
      <c r="K15" s="142"/>
      <c r="L15" s="142"/>
    </row>
    <row r="16" spans="1:34" s="7" customFormat="1">
      <c r="A16" s="120" t="s">
        <v>0</v>
      </c>
      <c r="B16" s="149"/>
      <c r="C16" s="160"/>
      <c r="D16" s="30"/>
      <c r="E16" s="150"/>
      <c r="F16" s="148"/>
      <c r="G16" s="30"/>
      <c r="H16" s="30"/>
      <c r="I16" s="30"/>
      <c r="J16" s="7" t="s">
        <v>100</v>
      </c>
      <c r="K16" s="142"/>
      <c r="L16" s="142"/>
    </row>
    <row r="17" spans="1:18" s="7" customFormat="1" ht="14.25" thickBot="1">
      <c r="A17" s="120" t="s">
        <v>1</v>
      </c>
      <c r="B17" s="161"/>
      <c r="C17" s="162"/>
      <c r="D17" s="162"/>
      <c r="E17" s="163"/>
      <c r="F17" s="123"/>
      <c r="G17" s="123"/>
      <c r="H17" s="123"/>
      <c r="I17" s="57"/>
      <c r="J17" s="7" t="s">
        <v>100</v>
      </c>
      <c r="K17" s="142"/>
      <c r="L17" s="142"/>
    </row>
    <row r="18" spans="1:18" s="158" customFormat="1" ht="15" customHeight="1" thickTop="1">
      <c r="A18" s="58"/>
      <c r="B18" s="58"/>
      <c r="C18" s="58"/>
      <c r="D18" s="58"/>
      <c r="E18" s="58"/>
      <c r="F18" s="58"/>
      <c r="G18" s="58"/>
      <c r="H18" s="58"/>
      <c r="I18" s="58"/>
      <c r="J18" s="158" t="s">
        <v>100</v>
      </c>
    </row>
    <row r="19" spans="1:18" s="158" customFormat="1" ht="15" customHeight="1">
      <c r="A19" s="58"/>
      <c r="B19" s="58"/>
      <c r="C19" s="58"/>
      <c r="D19" s="58"/>
      <c r="E19" s="58"/>
      <c r="F19" s="58"/>
      <c r="G19" s="58"/>
      <c r="H19" s="58"/>
      <c r="I19" s="58"/>
    </row>
    <row r="20" spans="1:18" s="158" customFormat="1" ht="15" customHeight="1" thickBot="1">
      <c r="A20" s="119" t="s">
        <v>111</v>
      </c>
      <c r="B20" s="8"/>
      <c r="C20" s="8"/>
      <c r="D20" s="8"/>
      <c r="E20" s="8"/>
      <c r="F20" s="8"/>
      <c r="G20" s="8"/>
      <c r="H20" s="8"/>
      <c r="I20" s="8"/>
    </row>
    <row r="21" spans="1:18" s="158" customFormat="1" ht="15" customHeight="1" thickTop="1">
      <c r="A21" s="120" t="s">
        <v>79</v>
      </c>
      <c r="B21" s="144" t="s">
        <v>102</v>
      </c>
      <c r="C21" s="159" t="s">
        <v>103</v>
      </c>
      <c r="D21" s="145" t="s">
        <v>104</v>
      </c>
      <c r="E21" s="171" t="s">
        <v>105</v>
      </c>
      <c r="F21" s="145" t="s">
        <v>106</v>
      </c>
      <c r="G21" s="146" t="s">
        <v>107</v>
      </c>
      <c r="H21" s="148" t="s">
        <v>108</v>
      </c>
      <c r="I21" s="30" t="s">
        <v>109</v>
      </c>
    </row>
    <row r="22" spans="1:18" s="158" customFormat="1" ht="15" customHeight="1">
      <c r="A22" s="120" t="s">
        <v>1</v>
      </c>
      <c r="B22" s="149"/>
      <c r="C22" s="160"/>
      <c r="D22" s="30"/>
      <c r="E22" s="160"/>
      <c r="F22" s="30"/>
      <c r="G22" s="150"/>
      <c r="H22" s="148"/>
      <c r="I22" s="30"/>
    </row>
    <row r="23" spans="1:18" s="158" customFormat="1" ht="15" customHeight="1" thickBot="1">
      <c r="A23" s="164" t="s">
        <v>156</v>
      </c>
      <c r="B23" s="154"/>
      <c r="C23" s="165"/>
      <c r="D23" s="165"/>
      <c r="E23" s="165"/>
      <c r="F23" s="173"/>
      <c r="G23" s="177"/>
      <c r="H23" s="157"/>
      <c r="I23" s="122"/>
    </row>
    <row r="24" spans="1:18" s="158" customFormat="1" ht="15" customHeight="1" thickTop="1">
      <c r="A24" s="119"/>
      <c r="B24" s="8"/>
      <c r="C24" s="8"/>
      <c r="D24" s="8"/>
      <c r="E24" s="8"/>
      <c r="F24" s="8"/>
      <c r="G24" s="8"/>
      <c r="H24" s="8"/>
      <c r="I24" s="8"/>
    </row>
    <row r="25" spans="1:18" s="7" customFormat="1" ht="14.25" thickBot="1">
      <c r="A25" s="119" t="s">
        <v>112</v>
      </c>
      <c r="B25" s="8"/>
      <c r="C25" s="8"/>
      <c r="D25" s="8"/>
      <c r="E25" s="8"/>
      <c r="F25" s="166"/>
      <c r="G25" s="166"/>
      <c r="H25" s="8"/>
      <c r="I25" s="8"/>
      <c r="J25" s="7" t="s">
        <v>100</v>
      </c>
      <c r="K25" s="142"/>
      <c r="L25" s="142"/>
    </row>
    <row r="26" spans="1:18" s="7" customFormat="1" ht="14.25" thickTop="1">
      <c r="A26" s="120" t="s">
        <v>79</v>
      </c>
      <c r="B26" s="144" t="s">
        <v>102</v>
      </c>
      <c r="C26" s="159" t="s">
        <v>103</v>
      </c>
      <c r="D26" s="145" t="s">
        <v>104</v>
      </c>
      <c r="E26" s="171" t="s">
        <v>105</v>
      </c>
      <c r="F26" s="145" t="s">
        <v>106</v>
      </c>
      <c r="G26" s="146" t="s">
        <v>107</v>
      </c>
      <c r="H26" s="30" t="s">
        <v>108</v>
      </c>
      <c r="I26" s="30" t="s">
        <v>108</v>
      </c>
      <c r="J26" s="7" t="s">
        <v>100</v>
      </c>
      <c r="K26" s="142"/>
      <c r="L26" s="142"/>
      <c r="M26" s="9"/>
      <c r="N26" s="9"/>
      <c r="O26" s="9"/>
      <c r="P26" s="9"/>
      <c r="Q26" s="9"/>
      <c r="R26" s="9"/>
    </row>
    <row r="27" spans="1:18" s="7" customFormat="1" ht="14.25" thickBot="1">
      <c r="A27" s="120" t="s">
        <v>1</v>
      </c>
      <c r="B27" s="167"/>
      <c r="C27" s="168"/>
      <c r="D27" s="169"/>
      <c r="E27" s="168"/>
      <c r="F27" s="169"/>
      <c r="G27" s="170"/>
      <c r="H27" s="148"/>
      <c r="I27" s="30"/>
      <c r="J27" s="7" t="s">
        <v>100</v>
      </c>
      <c r="K27" s="142"/>
      <c r="L27" s="142"/>
    </row>
    <row r="28" spans="1:18" s="158" customFormat="1" ht="15" customHeight="1" thickTop="1" thickBot="1">
      <c r="A28" s="58"/>
      <c r="B28" s="58"/>
      <c r="C28" s="58"/>
      <c r="D28" s="58"/>
      <c r="E28" s="58"/>
      <c r="F28" s="58"/>
      <c r="G28" s="58"/>
      <c r="H28" s="58"/>
      <c r="I28" s="58"/>
      <c r="J28" s="158" t="s">
        <v>100</v>
      </c>
    </row>
    <row r="29" spans="1:18" s="7" customFormat="1" ht="14.25" thickBot="1">
      <c r="A29" s="143" t="s">
        <v>157</v>
      </c>
      <c r="B29" s="118"/>
      <c r="C29" s="118"/>
      <c r="D29" s="118"/>
      <c r="E29" s="118"/>
      <c r="F29" s="28"/>
      <c r="G29" s="28"/>
      <c r="H29" s="28"/>
      <c r="I29" s="28"/>
      <c r="J29" s="7" t="s">
        <v>100</v>
      </c>
      <c r="K29" s="142"/>
      <c r="L29" s="142"/>
    </row>
    <row r="30" spans="1:18" s="7" customFormat="1">
      <c r="A30" s="118"/>
      <c r="B30" s="118"/>
      <c r="C30" s="118"/>
      <c r="D30" s="118"/>
      <c r="E30" s="118"/>
      <c r="F30" s="118"/>
      <c r="G30" s="118"/>
      <c r="H30" s="118"/>
      <c r="I30" s="118"/>
      <c r="J30" s="7" t="s">
        <v>100</v>
      </c>
      <c r="K30" s="142"/>
      <c r="L30" s="142"/>
    </row>
    <row r="31" spans="1:18" s="7" customFormat="1" ht="14.25" thickBot="1">
      <c r="A31" s="119" t="s">
        <v>101</v>
      </c>
      <c r="B31" s="118"/>
      <c r="C31" s="118"/>
      <c r="D31" s="118"/>
      <c r="E31" s="118"/>
      <c r="F31" s="118"/>
      <c r="G31" s="118"/>
      <c r="H31" s="118"/>
      <c r="I31" s="118"/>
      <c r="J31" s="7" t="s">
        <v>100</v>
      </c>
      <c r="K31" s="142"/>
      <c r="L31" s="142"/>
    </row>
    <row r="32" spans="1:18" s="7" customFormat="1" ht="14.25" thickTop="1">
      <c r="A32" s="120" t="s">
        <v>79</v>
      </c>
      <c r="B32" s="144" t="s">
        <v>102</v>
      </c>
      <c r="C32" s="145" t="s">
        <v>103</v>
      </c>
      <c r="D32" s="145" t="s">
        <v>104</v>
      </c>
      <c r="E32" s="146" t="s">
        <v>105</v>
      </c>
      <c r="F32" s="147" t="s">
        <v>106</v>
      </c>
      <c r="G32" s="148" t="s">
        <v>107</v>
      </c>
      <c r="H32" s="148" t="s">
        <v>108</v>
      </c>
      <c r="I32" s="148" t="s">
        <v>109</v>
      </c>
      <c r="J32" s="7" t="s">
        <v>100</v>
      </c>
      <c r="K32" s="142"/>
      <c r="L32" s="142"/>
    </row>
    <row r="33" spans="1:19" s="7" customFormat="1" ht="14.25">
      <c r="A33" s="120" t="s">
        <v>0</v>
      </c>
      <c r="B33" s="191"/>
      <c r="C33" s="129"/>
      <c r="D33" s="192"/>
      <c r="E33" s="193"/>
      <c r="F33" s="192"/>
      <c r="G33" s="129"/>
      <c r="H33" s="129"/>
      <c r="I33" s="129"/>
      <c r="J33" s="7" t="s">
        <v>100</v>
      </c>
      <c r="K33" s="142"/>
      <c r="L33" s="142"/>
      <c r="M33" s="4"/>
      <c r="N33" s="153"/>
      <c r="O33" s="4"/>
      <c r="P33" s="153"/>
      <c r="Q33" s="153"/>
      <c r="R33" s="4"/>
      <c r="S33" s="4"/>
    </row>
    <row r="34" spans="1:19" s="7" customFormat="1" ht="14.25">
      <c r="A34" s="120" t="s">
        <v>1</v>
      </c>
      <c r="B34" s="194"/>
      <c r="C34" s="195"/>
      <c r="D34" s="195"/>
      <c r="E34" s="196"/>
      <c r="F34" s="195"/>
      <c r="G34" s="111"/>
      <c r="H34" s="111"/>
      <c r="I34" s="111"/>
      <c r="J34" s="7" t="s">
        <v>100</v>
      </c>
      <c r="K34" s="142"/>
      <c r="L34" s="142"/>
      <c r="M34" s="4"/>
      <c r="N34" s="153"/>
      <c r="O34" s="4"/>
      <c r="P34" s="4"/>
      <c r="Q34" s="153"/>
      <c r="R34" s="4"/>
      <c r="S34" s="4"/>
    </row>
    <row r="35" spans="1:19" s="9" customFormat="1" ht="15" thickBot="1">
      <c r="A35" s="121" t="s">
        <v>80</v>
      </c>
      <c r="B35" s="154"/>
      <c r="C35" s="155"/>
      <c r="D35" s="155"/>
      <c r="E35" s="156"/>
      <c r="F35" s="157"/>
      <c r="G35" s="122"/>
      <c r="H35" s="122"/>
      <c r="I35" s="122"/>
      <c r="J35" s="7" t="s">
        <v>100</v>
      </c>
      <c r="K35" s="142"/>
      <c r="L35" s="142"/>
      <c r="M35" s="4"/>
      <c r="N35" s="153"/>
      <c r="O35" s="4"/>
      <c r="P35" s="153"/>
      <c r="Q35" s="153"/>
      <c r="R35" s="4"/>
      <c r="S35" s="4"/>
    </row>
    <row r="36" spans="1:19" s="9" customFormat="1" ht="15" thickTop="1">
      <c r="A36" s="8"/>
      <c r="B36" s="174"/>
      <c r="C36" s="174"/>
      <c r="D36" s="174"/>
      <c r="E36" s="174"/>
      <c r="F36" s="174"/>
      <c r="G36" s="174"/>
      <c r="H36" s="174"/>
      <c r="I36" s="174"/>
      <c r="J36" s="7"/>
      <c r="K36" s="142"/>
      <c r="L36" s="142"/>
      <c r="M36" s="4"/>
      <c r="N36" s="153"/>
      <c r="O36" s="4"/>
      <c r="P36" s="153"/>
      <c r="Q36" s="153"/>
      <c r="R36" s="4"/>
      <c r="S36" s="4"/>
    </row>
    <row r="37" spans="1:19" s="158" customFormat="1" ht="15" customHeight="1">
      <c r="A37" s="58"/>
      <c r="B37" s="58"/>
      <c r="C37" s="58"/>
      <c r="D37" s="58"/>
      <c r="E37" s="58"/>
      <c r="F37" s="58"/>
      <c r="G37" s="58"/>
      <c r="H37" s="58"/>
      <c r="I37" s="58"/>
      <c r="J37" s="158" t="s">
        <v>100</v>
      </c>
    </row>
    <row r="38" spans="1:19" s="7" customFormat="1">
      <c r="A38" s="118"/>
      <c r="B38" s="28"/>
      <c r="C38" s="28"/>
      <c r="D38" s="28"/>
      <c r="E38" s="28"/>
      <c r="F38" s="28"/>
      <c r="G38" s="28"/>
      <c r="H38" s="28"/>
      <c r="I38" s="28"/>
      <c r="J38" s="7" t="s">
        <v>100</v>
      </c>
      <c r="K38" s="142"/>
      <c r="L38" s="142"/>
    </row>
    <row r="39" spans="1:19" s="7" customFormat="1" ht="14.25" thickBot="1">
      <c r="A39" s="119" t="s">
        <v>110</v>
      </c>
      <c r="B39" s="28"/>
      <c r="C39" s="28"/>
      <c r="D39" s="28"/>
      <c r="E39" s="28"/>
      <c r="F39" s="28"/>
      <c r="G39" s="28"/>
      <c r="H39" s="28"/>
      <c r="I39" s="28"/>
      <c r="J39" s="7" t="s">
        <v>100</v>
      </c>
      <c r="K39" s="142"/>
      <c r="L39" s="142"/>
    </row>
    <row r="40" spans="1:19" s="7" customFormat="1" ht="14.25" thickTop="1">
      <c r="A40" s="120" t="s">
        <v>79</v>
      </c>
      <c r="B40" s="144" t="s">
        <v>102</v>
      </c>
      <c r="C40" s="145" t="s">
        <v>103</v>
      </c>
      <c r="D40" s="159" t="s">
        <v>104</v>
      </c>
      <c r="E40" s="146" t="s">
        <v>105</v>
      </c>
      <c r="F40" s="147" t="s">
        <v>106</v>
      </c>
      <c r="G40" s="30" t="s">
        <v>106</v>
      </c>
      <c r="H40" s="30" t="s">
        <v>106</v>
      </c>
      <c r="I40" s="30" t="s">
        <v>106</v>
      </c>
      <c r="J40" s="175"/>
      <c r="K40" s="28"/>
      <c r="L40" s="59"/>
    </row>
    <row r="41" spans="1:19" s="9" customFormat="1">
      <c r="A41" s="120" t="s">
        <v>0</v>
      </c>
      <c r="B41" s="149"/>
      <c r="C41" s="160"/>
      <c r="D41" s="129"/>
      <c r="E41" s="150"/>
      <c r="F41" s="148"/>
      <c r="G41" s="148"/>
      <c r="H41" s="30"/>
      <c r="I41" s="30"/>
      <c r="J41" s="175"/>
      <c r="K41" s="190"/>
      <c r="L41" s="59"/>
    </row>
    <row r="42" spans="1:19" s="7" customFormat="1" ht="14.25" thickBot="1">
      <c r="A42" s="120" t="s">
        <v>1</v>
      </c>
      <c r="B42" s="161"/>
      <c r="C42" s="176"/>
      <c r="D42" s="162"/>
      <c r="E42" s="163"/>
      <c r="F42" s="123"/>
      <c r="G42" s="123"/>
      <c r="H42" s="123"/>
      <c r="I42" s="123"/>
      <c r="J42" s="175"/>
      <c r="K42" s="190"/>
      <c r="L42" s="59"/>
    </row>
    <row r="43" spans="1:19" s="158" customFormat="1" ht="15" customHeight="1" thickTop="1">
      <c r="A43" s="58"/>
      <c r="B43" s="58"/>
      <c r="C43" s="58"/>
      <c r="D43" s="58"/>
      <c r="E43" s="58"/>
      <c r="F43" s="58"/>
      <c r="G43" s="58"/>
      <c r="H43" s="58"/>
      <c r="I43" s="58"/>
      <c r="K43" s="28"/>
      <c r="L43" s="59"/>
    </row>
    <row r="44" spans="1:19" s="158" customFormat="1" ht="15" customHeight="1">
      <c r="A44" s="58"/>
      <c r="B44" s="58"/>
      <c r="C44" s="58"/>
      <c r="D44" s="58"/>
      <c r="E44" s="58"/>
      <c r="F44" s="58"/>
      <c r="G44" s="58"/>
      <c r="H44" s="58"/>
      <c r="I44" s="58"/>
    </row>
    <row r="45" spans="1:19" s="158" customFormat="1" ht="15" customHeight="1" thickBot="1">
      <c r="A45" s="119" t="s">
        <v>111</v>
      </c>
      <c r="B45" s="8"/>
      <c r="C45" s="8"/>
      <c r="D45" s="8"/>
      <c r="E45" s="8"/>
      <c r="F45" s="8"/>
      <c r="G45" s="8"/>
      <c r="H45" s="8"/>
      <c r="I45" s="8"/>
    </row>
    <row r="46" spans="1:19" s="158" customFormat="1" ht="15" customHeight="1" thickTop="1">
      <c r="A46" s="120" t="s">
        <v>79</v>
      </c>
      <c r="B46" s="144" t="s">
        <v>102</v>
      </c>
      <c r="C46" s="159" t="s">
        <v>103</v>
      </c>
      <c r="D46" s="145" t="s">
        <v>104</v>
      </c>
      <c r="E46" s="171" t="s">
        <v>105</v>
      </c>
      <c r="F46" s="224" t="s">
        <v>106</v>
      </c>
      <c r="G46" s="30" t="s">
        <v>107</v>
      </c>
      <c r="H46" s="147" t="s">
        <v>108</v>
      </c>
      <c r="I46" s="30" t="s">
        <v>109</v>
      </c>
    </row>
    <row r="47" spans="1:19" s="158" customFormat="1" ht="15" customHeight="1">
      <c r="A47" s="120" t="s">
        <v>1</v>
      </c>
      <c r="B47" s="149"/>
      <c r="C47" s="160"/>
      <c r="D47" s="30"/>
      <c r="E47" s="160"/>
      <c r="F47" s="149"/>
      <c r="G47" s="30"/>
      <c r="H47" s="148"/>
      <c r="I47" s="30"/>
    </row>
    <row r="48" spans="1:19" s="158" customFormat="1" ht="15" customHeight="1" thickBot="1">
      <c r="A48" s="164" t="s">
        <v>156</v>
      </c>
      <c r="B48" s="154"/>
      <c r="C48" s="165"/>
      <c r="D48" s="165"/>
      <c r="E48" s="165"/>
      <c r="F48" s="225"/>
      <c r="G48" s="122"/>
      <c r="H48" s="41"/>
      <c r="I48" s="41"/>
    </row>
    <row r="49" spans="1:18" s="158" customFormat="1" ht="15" customHeight="1" thickTop="1">
      <c r="A49" s="119"/>
      <c r="B49" s="8"/>
      <c r="C49" s="8"/>
      <c r="D49" s="8"/>
      <c r="E49" s="8"/>
      <c r="F49" s="8"/>
      <c r="G49" s="8"/>
      <c r="H49" s="8"/>
      <c r="I49" s="8"/>
    </row>
    <row r="50" spans="1:18" s="7" customFormat="1" ht="14.25" thickBot="1">
      <c r="A50" s="119" t="s">
        <v>112</v>
      </c>
      <c r="B50" s="8"/>
      <c r="C50" s="8"/>
      <c r="D50" s="8"/>
      <c r="E50" s="8"/>
      <c r="F50" s="8"/>
      <c r="G50" s="8"/>
      <c r="H50" s="8"/>
      <c r="I50" s="8"/>
      <c r="J50" s="7" t="s">
        <v>100</v>
      </c>
      <c r="K50" s="142"/>
      <c r="L50" s="142"/>
    </row>
    <row r="51" spans="1:18" s="7" customFormat="1" ht="14.25" thickTop="1">
      <c r="A51" s="120" t="s">
        <v>79</v>
      </c>
      <c r="B51" s="144" t="s">
        <v>102</v>
      </c>
      <c r="C51" s="159" t="s">
        <v>103</v>
      </c>
      <c r="D51" s="145" t="s">
        <v>104</v>
      </c>
      <c r="E51" s="171" t="s">
        <v>105</v>
      </c>
      <c r="F51" s="224" t="s">
        <v>106</v>
      </c>
      <c r="G51" s="30" t="s">
        <v>107</v>
      </c>
      <c r="H51" s="148" t="s">
        <v>108</v>
      </c>
      <c r="I51" s="30" t="s">
        <v>108</v>
      </c>
      <c r="J51" s="7" t="s">
        <v>100</v>
      </c>
      <c r="K51" s="142"/>
      <c r="L51" s="142"/>
      <c r="M51" s="9"/>
      <c r="N51" s="9"/>
      <c r="O51" s="9"/>
      <c r="P51" s="9"/>
      <c r="Q51" s="9"/>
      <c r="R51" s="9"/>
    </row>
    <row r="52" spans="1:18" s="7" customFormat="1" ht="14.25" thickBot="1">
      <c r="A52" s="120" t="s">
        <v>1</v>
      </c>
      <c r="B52" s="167"/>
      <c r="C52" s="168"/>
      <c r="D52" s="169"/>
      <c r="E52" s="168"/>
      <c r="F52" s="149"/>
      <c r="G52" s="30"/>
      <c r="H52" s="148"/>
      <c r="I52" s="30"/>
      <c r="J52" s="7" t="s">
        <v>100</v>
      </c>
      <c r="K52" s="142"/>
      <c r="L52" s="142"/>
    </row>
    <row r="53" spans="1:18" s="158" customFormat="1" ht="15" customHeight="1" thickTop="1">
      <c r="J53" s="158" t="s">
        <v>100</v>
      </c>
    </row>
    <row r="54" spans="1:18">
      <c r="I54" s="31"/>
      <c r="J54" t="s">
        <v>100</v>
      </c>
      <c r="M54" s="7"/>
      <c r="O54" s="7"/>
      <c r="Q54" s="7"/>
    </row>
    <row r="55" spans="1:18">
      <c r="M55" s="7"/>
      <c r="O55" s="7"/>
      <c r="Q55" s="7"/>
    </row>
    <row r="56" spans="1:18">
      <c r="M56" s="7"/>
      <c r="O56" s="7"/>
      <c r="Q56" s="7"/>
    </row>
  </sheetData>
  <mergeCells count="3">
    <mergeCell ref="A1:I1"/>
    <mergeCell ref="A2:I2"/>
    <mergeCell ref="A3:I3"/>
  </mergeCells>
  <phoneticPr fontId="3"/>
  <conditionalFormatting sqref="B11:I11 B36:I36 B16">
    <cfRule type="cellIs" dxfId="11" priority="17" stopIfTrue="1" operator="equal">
      <formula>0</formula>
    </cfRule>
  </conditionalFormatting>
  <conditionalFormatting sqref="B41">
    <cfRule type="cellIs" dxfId="10" priority="16" stopIfTrue="1" operator="equal">
      <formula>0</formula>
    </cfRule>
  </conditionalFormatting>
  <conditionalFormatting sqref="L11">
    <cfRule type="cellIs" dxfId="9" priority="11" stopIfTrue="1" operator="equal">
      <formula>0</formula>
    </cfRule>
  </conditionalFormatting>
  <conditionalFormatting sqref="L14">
    <cfRule type="cellIs" dxfId="8" priority="9" stopIfTrue="1" operator="equal">
      <formula>0</formula>
    </cfRule>
  </conditionalFormatting>
  <conditionalFormatting sqref="K40">
    <cfRule type="cellIs" dxfId="7" priority="8" stopIfTrue="1" operator="equal">
      <formula>0</formula>
    </cfRule>
  </conditionalFormatting>
  <conditionalFormatting sqref="K43">
    <cfRule type="cellIs" dxfId="6" priority="7" stopIfTrue="1" operator="equal">
      <formula>0</formula>
    </cfRule>
  </conditionalFormatting>
  <conditionalFormatting sqref="K10:M10 K8:R8 O10:R10 L9:R9">
    <cfRule type="cellIs" dxfId="5" priority="6" stopIfTrue="1" operator="equal">
      <formula>0</formula>
    </cfRule>
  </conditionalFormatting>
  <conditionalFormatting sqref="K9">
    <cfRule type="cellIs" dxfId="4" priority="5" stopIfTrue="1" operator="equal">
      <formula>0</formula>
    </cfRule>
  </conditionalFormatting>
  <conditionalFormatting sqref="B8:H9 B10:D10 F10:H10">
    <cfRule type="cellIs" dxfId="3" priority="4" stopIfTrue="1" operator="equal">
      <formula>0</formula>
    </cfRule>
  </conditionalFormatting>
  <conditionalFormatting sqref="I8:I10">
    <cfRule type="cellIs" dxfId="2" priority="3" stopIfTrue="1" operator="equal">
      <formula>0</formula>
    </cfRule>
  </conditionalFormatting>
  <conditionalFormatting sqref="B35:D35 B33:I33 F35:I35 C34:I34">
    <cfRule type="cellIs" dxfId="1" priority="2" stopIfTrue="1" operator="equal">
      <formula>0</formula>
    </cfRule>
  </conditionalFormatting>
  <conditionalFormatting sqref="B34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topLeftCell="A4" zoomScaleNormal="100" zoomScaleSheetLayoutView="100" workbookViewId="0">
      <selection activeCell="D88" sqref="D88"/>
    </sheetView>
  </sheetViews>
  <sheetFormatPr defaultRowHeight="13.5"/>
  <cols>
    <col min="1" max="2" width="8.75" customWidth="1"/>
    <col min="3" max="3" width="3.625" customWidth="1"/>
    <col min="4" max="4" width="17.375" customWidth="1"/>
    <col min="5" max="5" width="19.5" bestFit="1" customWidth="1"/>
    <col min="6" max="6" width="18.375" bestFit="1" customWidth="1"/>
    <col min="7" max="8" width="17.375" customWidth="1"/>
  </cols>
  <sheetData>
    <row r="1" spans="1:7" ht="17.25" hidden="1">
      <c r="D1" s="17"/>
      <c r="E1" s="17"/>
    </row>
    <row r="2" spans="1:7" ht="17.25" hidden="1">
      <c r="D2" s="17"/>
      <c r="E2" s="17"/>
    </row>
    <row r="3" spans="1:7" ht="17.25" hidden="1">
      <c r="D3" s="17"/>
      <c r="E3" s="17"/>
    </row>
    <row r="4" spans="1:7" s="3" customFormat="1" ht="21" customHeight="1">
      <c r="A4" s="319" t="s">
        <v>49</v>
      </c>
      <c r="B4" s="319"/>
      <c r="C4" s="319"/>
      <c r="D4" s="319"/>
      <c r="E4" s="319"/>
      <c r="F4" s="319"/>
      <c r="G4" s="319"/>
    </row>
    <row r="5" spans="1:7" s="3" customFormat="1" ht="7.5" customHeight="1">
      <c r="A5" s="29"/>
      <c r="B5" s="29"/>
      <c r="C5" s="29"/>
      <c r="D5" s="2"/>
      <c r="E5" s="2"/>
      <c r="F5" s="2"/>
      <c r="G5" s="2"/>
    </row>
    <row r="6" spans="1:7" s="3" customFormat="1" ht="12.75" customHeight="1">
      <c r="A6" s="315" t="s">
        <v>48</v>
      </c>
      <c r="B6" s="315"/>
      <c r="C6"/>
      <c r="D6" s="2" t="s">
        <v>47</v>
      </c>
      <c r="E6" s="2" t="s">
        <v>46</v>
      </c>
      <c r="F6"/>
      <c r="G6" s="2"/>
    </row>
    <row r="7" spans="1:7" s="3" customFormat="1" ht="12.75" customHeight="1">
      <c r="A7"/>
      <c r="B7"/>
      <c r="C7" s="29"/>
      <c r="D7" s="2" t="s">
        <v>143</v>
      </c>
      <c r="E7" s="2" t="s">
        <v>45</v>
      </c>
      <c r="F7"/>
      <c r="G7" s="2"/>
    </row>
    <row r="8" spans="1:7" s="3" customFormat="1" ht="8.25" customHeight="1">
      <c r="A8"/>
      <c r="B8"/>
      <c r="C8"/>
      <c r="D8" s="2"/>
      <c r="E8" s="2"/>
      <c r="F8" s="2"/>
      <c r="G8" s="2"/>
    </row>
    <row r="9" spans="1:7" s="3" customFormat="1" ht="12.75" customHeight="1">
      <c r="A9" s="315" t="s">
        <v>44</v>
      </c>
      <c r="B9" s="315"/>
      <c r="C9"/>
      <c r="D9" s="2" t="s">
        <v>43</v>
      </c>
      <c r="E9" s="2"/>
      <c r="F9" s="2"/>
      <c r="G9" s="2"/>
    </row>
    <row r="10" spans="1:7" s="3" customFormat="1" ht="12.75" customHeight="1">
      <c r="A10"/>
      <c r="B10"/>
      <c r="C10" s="29"/>
      <c r="D10" s="2" t="s">
        <v>228</v>
      </c>
      <c r="E10" s="2"/>
      <c r="F10" s="32"/>
      <c r="G10" s="2"/>
    </row>
    <row r="11" spans="1:7" s="3" customFormat="1" ht="12.75" customHeight="1">
      <c r="A11"/>
      <c r="B11"/>
      <c r="C11"/>
      <c r="D11" s="2" t="s">
        <v>465</v>
      </c>
      <c r="E11" s="2"/>
      <c r="F11" s="2"/>
      <c r="G11" s="2"/>
    </row>
    <row r="12" spans="1:7" s="3" customFormat="1" ht="8.25" customHeight="1">
      <c r="A12"/>
      <c r="B12"/>
      <c r="C12"/>
      <c r="D12" s="2"/>
      <c r="E12" s="2"/>
      <c r="F12" s="2"/>
      <c r="G12" s="2"/>
    </row>
    <row r="13" spans="1:7" s="3" customFormat="1" ht="12.75" customHeight="1">
      <c r="A13" s="315" t="s">
        <v>42</v>
      </c>
      <c r="B13" s="315"/>
      <c r="C13"/>
      <c r="D13" s="2" t="s">
        <v>41</v>
      </c>
      <c r="E13" s="2" t="s">
        <v>40</v>
      </c>
      <c r="F13" s="2" t="s">
        <v>40</v>
      </c>
      <c r="G13" s="2"/>
    </row>
    <row r="14" spans="1:7" s="3" customFormat="1" ht="12.75" customHeight="1">
      <c r="A14"/>
      <c r="B14"/>
      <c r="C14" s="29"/>
      <c r="D14" s="2" t="s">
        <v>229</v>
      </c>
      <c r="E14" s="2" t="s">
        <v>231</v>
      </c>
      <c r="F14" s="2" t="s">
        <v>233</v>
      </c>
      <c r="G14" s="2"/>
    </row>
    <row r="15" spans="1:7" s="3" customFormat="1" ht="12.75" customHeight="1">
      <c r="A15" s="315"/>
      <c r="B15" s="315"/>
      <c r="C15" s="29"/>
      <c r="D15" s="2" t="s">
        <v>230</v>
      </c>
      <c r="E15" s="2" t="s">
        <v>232</v>
      </c>
      <c r="F15" s="2" t="s">
        <v>234</v>
      </c>
      <c r="G15" s="2"/>
    </row>
    <row r="16" spans="1:7" s="3" customFormat="1" ht="8.25" customHeight="1">
      <c r="A16" s="29"/>
      <c r="B16" s="29"/>
      <c r="C16" s="29"/>
      <c r="D16" s="2"/>
      <c r="E16" s="2"/>
      <c r="F16" s="2"/>
      <c r="G16" s="2"/>
    </row>
    <row r="17" spans="1:7" s="3" customFormat="1" ht="12.75" customHeight="1">
      <c r="A17"/>
      <c r="B17"/>
      <c r="C17"/>
      <c r="D17" s="2" t="s">
        <v>41</v>
      </c>
      <c r="E17" s="2" t="s">
        <v>40</v>
      </c>
      <c r="F17" s="2" t="s">
        <v>39</v>
      </c>
    </row>
    <row r="18" spans="1:7" s="3" customFormat="1" ht="12.75" customHeight="1">
      <c r="A18"/>
      <c r="B18"/>
      <c r="C18"/>
      <c r="D18" s="2" t="s">
        <v>466</v>
      </c>
      <c r="E18" s="2" t="s">
        <v>235</v>
      </c>
      <c r="F18" s="2" t="s">
        <v>67</v>
      </c>
    </row>
    <row r="19" spans="1:7" s="3" customFormat="1" ht="12.75" customHeight="1">
      <c r="A19"/>
      <c r="B19"/>
      <c r="C19"/>
      <c r="D19" s="2" t="s">
        <v>467</v>
      </c>
      <c r="E19" s="2" t="s">
        <v>236</v>
      </c>
      <c r="F19" s="2" t="s">
        <v>68</v>
      </c>
    </row>
    <row r="20" spans="1:7" s="3" customFormat="1" ht="8.25" customHeight="1">
      <c r="A20"/>
      <c r="B20"/>
      <c r="C20"/>
      <c r="D20" s="2"/>
      <c r="E20" s="2"/>
      <c r="F20"/>
    </row>
    <row r="21" spans="1:7" s="3" customFormat="1" ht="8.25" customHeight="1">
      <c r="A21"/>
      <c r="B21"/>
      <c r="C21"/>
      <c r="D21" s="2"/>
      <c r="E21" s="2"/>
      <c r="F21" s="2"/>
      <c r="G21" s="2"/>
    </row>
    <row r="22" spans="1:7" s="3" customFormat="1" ht="12.75" customHeight="1">
      <c r="A22" s="315" t="s">
        <v>38</v>
      </c>
      <c r="B22" s="315"/>
      <c r="C22"/>
      <c r="D22" s="2" t="s">
        <v>145</v>
      </c>
      <c r="E22" s="2"/>
      <c r="F22" s="2"/>
      <c r="G22" s="2"/>
    </row>
    <row r="23" spans="1:7" s="3" customFormat="1" ht="12.75" customHeight="1">
      <c r="A23"/>
      <c r="B23"/>
      <c r="C23" s="29"/>
      <c r="D23" s="2" t="s">
        <v>237</v>
      </c>
      <c r="E23" s="2"/>
      <c r="F23" s="2"/>
      <c r="G23" s="2"/>
    </row>
    <row r="24" spans="1:7" s="3" customFormat="1" ht="8.25" customHeight="1">
      <c r="A24"/>
      <c r="B24"/>
      <c r="C24"/>
      <c r="D24" s="2"/>
      <c r="E24" s="2"/>
      <c r="F24" s="2"/>
      <c r="G24" s="2"/>
    </row>
    <row r="25" spans="1:7" s="3" customFormat="1" ht="12.75" customHeight="1">
      <c r="A25" s="315" t="s">
        <v>37</v>
      </c>
      <c r="B25" s="315"/>
      <c r="C25"/>
      <c r="D25" s="2" t="s">
        <v>36</v>
      </c>
      <c r="E25" s="2" t="s">
        <v>35</v>
      </c>
      <c r="F25" s="2" t="s">
        <v>34</v>
      </c>
    </row>
    <row r="26" spans="1:7" s="3" customFormat="1" ht="12.75" customHeight="1">
      <c r="A26"/>
      <c r="B26"/>
      <c r="C26" s="29"/>
      <c r="D26" s="2" t="s">
        <v>144</v>
      </c>
      <c r="E26" s="2" t="s">
        <v>33</v>
      </c>
      <c r="F26" s="257" t="s">
        <v>468</v>
      </c>
    </row>
    <row r="27" spans="1:7" s="3" customFormat="1" ht="8.25" customHeight="1">
      <c r="A27"/>
      <c r="B27"/>
      <c r="C27"/>
      <c r="D27"/>
      <c r="E27"/>
      <c r="F27"/>
      <c r="G27"/>
    </row>
    <row r="28" spans="1:7" s="3" customFormat="1" ht="12.75" customHeight="1">
      <c r="A28" s="315" t="s">
        <v>32</v>
      </c>
      <c r="B28" s="315"/>
      <c r="C28" s="29"/>
      <c r="D28" s="316" t="s">
        <v>30</v>
      </c>
      <c r="E28" s="316"/>
      <c r="F28"/>
    </row>
    <row r="29" spans="1:7" s="3" customFormat="1" ht="8.25" customHeight="1">
      <c r="A29" s="315"/>
      <c r="B29" s="315"/>
      <c r="C29" s="29"/>
      <c r="D29"/>
      <c r="E29"/>
      <c r="F29"/>
    </row>
    <row r="30" spans="1:7" s="3" customFormat="1" ht="12.75" customHeight="1">
      <c r="A30" s="315" t="s">
        <v>31</v>
      </c>
      <c r="B30" s="315"/>
      <c r="C30" s="29"/>
      <c r="D30" s="316" t="s">
        <v>30</v>
      </c>
      <c r="E30" s="316"/>
      <c r="F30"/>
    </row>
    <row r="31" spans="1:7" s="3" customFormat="1" ht="8.25" customHeight="1">
      <c r="A31"/>
      <c r="B31"/>
      <c r="C31"/>
      <c r="D31"/>
      <c r="E31"/>
      <c r="F31"/>
    </row>
    <row r="32" spans="1:7" s="3" customFormat="1" ht="18.75">
      <c r="A32" s="319" t="s">
        <v>3</v>
      </c>
      <c r="B32" s="319"/>
      <c r="C32" s="319"/>
      <c r="D32" s="319"/>
      <c r="E32" s="319"/>
      <c r="F32" s="319"/>
      <c r="G32" s="319"/>
    </row>
    <row r="33" spans="1:8" s="3" customFormat="1" ht="6.75" customHeight="1">
      <c r="A33"/>
      <c r="B33"/>
      <c r="C33"/>
      <c r="D33"/>
      <c r="E33"/>
      <c r="F33"/>
      <c r="G33"/>
    </row>
    <row r="34" spans="1:8" s="3" customFormat="1" ht="12.75" customHeight="1">
      <c r="A34" s="320" t="s">
        <v>133</v>
      </c>
      <c r="B34" s="320"/>
      <c r="C34"/>
      <c r="D34" t="s">
        <v>260</v>
      </c>
      <c r="E34" t="s">
        <v>469</v>
      </c>
      <c r="F34"/>
      <c r="G34"/>
      <c r="H34"/>
    </row>
    <row r="35" spans="1:8" s="3" customFormat="1" ht="12.75" customHeight="1">
      <c r="A35"/>
      <c r="B35"/>
      <c r="C35"/>
      <c r="D35"/>
      <c r="E35"/>
      <c r="F35"/>
      <c r="G35"/>
      <c r="H35"/>
    </row>
    <row r="36" spans="1:8" s="3" customFormat="1" ht="12.75" customHeight="1">
      <c r="A36" s="315" t="s">
        <v>4</v>
      </c>
      <c r="B36" s="315"/>
      <c r="C36" s="2"/>
      <c r="D36" s="258" t="s">
        <v>75</v>
      </c>
      <c r="E36"/>
      <c r="F36"/>
      <c r="G36"/>
      <c r="H36"/>
    </row>
    <row r="37" spans="1:8" s="3" customFormat="1" ht="12.75" customHeight="1">
      <c r="A37" s="29"/>
      <c r="B37"/>
      <c r="C37"/>
      <c r="D37"/>
      <c r="E37"/>
      <c r="F37"/>
      <c r="G37"/>
      <c r="H37"/>
    </row>
    <row r="38" spans="1:8" s="3" customFormat="1" ht="12.75" customHeight="1">
      <c r="A38" s="315" t="s">
        <v>5</v>
      </c>
      <c r="B38" s="315"/>
      <c r="C38"/>
      <c r="D38" s="259" t="s">
        <v>225</v>
      </c>
      <c r="E38" s="259" t="s">
        <v>226</v>
      </c>
      <c r="F38" s="259" t="s">
        <v>227</v>
      </c>
      <c r="G38" s="263"/>
      <c r="H38"/>
    </row>
    <row r="39" spans="1:8" s="3" customFormat="1" ht="12.75" customHeight="1">
      <c r="A39" s="29"/>
      <c r="B39"/>
      <c r="C39"/>
      <c r="D39" s="131"/>
      <c r="E39" s="131"/>
      <c r="F39" s="131"/>
      <c r="G39" s="263"/>
      <c r="H39"/>
    </row>
    <row r="40" spans="1:8" s="3" customFormat="1" ht="12.75" customHeight="1">
      <c r="A40" s="315" t="s">
        <v>29</v>
      </c>
      <c r="B40" s="315"/>
      <c r="C40"/>
      <c r="D40" s="140" t="s">
        <v>189</v>
      </c>
      <c r="E40" s="140"/>
      <c r="F40" s="140"/>
      <c r="G40" s="258"/>
      <c r="H40"/>
    </row>
    <row r="41" spans="1:8" s="3" customFormat="1" ht="12.75" customHeight="1">
      <c r="C41"/>
      <c r="D41" s="52" t="s">
        <v>261</v>
      </c>
      <c r="E41" s="52" t="s">
        <v>240</v>
      </c>
      <c r="F41" s="259" t="s">
        <v>241</v>
      </c>
      <c r="G41" s="258"/>
      <c r="H41"/>
    </row>
    <row r="42" spans="1:8" s="3" customFormat="1" ht="12.75" customHeight="1">
      <c r="A42" s="29"/>
      <c r="B42" s="29"/>
      <c r="C42"/>
      <c r="D42" s="52" t="s">
        <v>408</v>
      </c>
      <c r="E42" s="52" t="s">
        <v>410</v>
      </c>
      <c r="F42" s="259" t="s">
        <v>412</v>
      </c>
      <c r="G42" s="258"/>
      <c r="H42"/>
    </row>
    <row r="43" spans="1:8" ht="12.75" customHeight="1">
      <c r="D43" s="260" t="s">
        <v>409</v>
      </c>
      <c r="E43" s="131" t="s">
        <v>411</v>
      </c>
      <c r="F43" s="260" t="s">
        <v>244</v>
      </c>
      <c r="G43" s="62"/>
      <c r="H43" s="258"/>
    </row>
    <row r="44" spans="1:8" ht="12.75" customHeight="1">
      <c r="D44" s="52" t="s">
        <v>134</v>
      </c>
      <c r="E44" s="52"/>
      <c r="F44" s="259"/>
    </row>
    <row r="45" spans="1:8" ht="12.75" customHeight="1">
      <c r="D45" s="52" t="s">
        <v>261</v>
      </c>
      <c r="E45" s="52" t="s">
        <v>240</v>
      </c>
      <c r="F45" s="259" t="s">
        <v>413</v>
      </c>
      <c r="G45" s="258"/>
    </row>
    <row r="46" spans="1:8" ht="12.75" customHeight="1">
      <c r="D46" s="52" t="s">
        <v>408</v>
      </c>
      <c r="E46" s="52" t="s">
        <v>410</v>
      </c>
      <c r="F46" s="259" t="s">
        <v>412</v>
      </c>
    </row>
    <row r="47" spans="1:8" ht="12.75" customHeight="1">
      <c r="D47" s="260" t="s">
        <v>409</v>
      </c>
      <c r="E47" s="131" t="s">
        <v>411</v>
      </c>
      <c r="F47" s="260" t="s">
        <v>414</v>
      </c>
    </row>
    <row r="48" spans="1:8" ht="12.75" customHeight="1">
      <c r="D48" s="2"/>
    </row>
    <row r="49" spans="1:7" ht="12.75" customHeight="1">
      <c r="A49" s="315" t="s">
        <v>28</v>
      </c>
      <c r="B49" s="315"/>
      <c r="C49" s="2"/>
      <c r="D49" s="258" t="s">
        <v>415</v>
      </c>
      <c r="E49" s="258" t="s">
        <v>239</v>
      </c>
      <c r="F49" s="2"/>
      <c r="G49" s="2"/>
    </row>
    <row r="50" spans="1:7" ht="12.75" customHeight="1">
      <c r="A50" s="29"/>
      <c r="D50" s="258"/>
    </row>
    <row r="51" spans="1:7" ht="12.75" customHeight="1">
      <c r="A51" s="315" t="s">
        <v>76</v>
      </c>
      <c r="B51" s="315"/>
      <c r="D51" s="258" t="s">
        <v>27</v>
      </c>
      <c r="E51" s="261" t="s">
        <v>417</v>
      </c>
      <c r="F51" s="2"/>
    </row>
    <row r="52" spans="1:7" ht="12.75" customHeight="1">
      <c r="A52" s="29"/>
      <c r="D52" s="258" t="s">
        <v>135</v>
      </c>
      <c r="E52" s="261" t="s">
        <v>416</v>
      </c>
      <c r="F52" s="2"/>
    </row>
    <row r="53" spans="1:7" ht="12.75" customHeight="1">
      <c r="A53" s="29"/>
      <c r="D53" s="258" t="s">
        <v>136</v>
      </c>
      <c r="E53" s="261" t="s">
        <v>54</v>
      </c>
      <c r="F53" s="2"/>
    </row>
    <row r="54" spans="1:7" ht="12.75" customHeight="1">
      <c r="A54" s="29"/>
      <c r="D54" s="258"/>
    </row>
    <row r="55" spans="1:7" ht="12.75" customHeight="1">
      <c r="A55" s="315" t="s">
        <v>26</v>
      </c>
      <c r="B55" s="315"/>
      <c r="D55" s="258" t="s">
        <v>242</v>
      </c>
      <c r="E55" s="258" t="s">
        <v>418</v>
      </c>
      <c r="F55" s="258" t="s">
        <v>419</v>
      </c>
    </row>
    <row r="56" spans="1:7" ht="12.75" customHeight="1">
      <c r="A56" s="29"/>
      <c r="D56" s="258"/>
      <c r="E56" s="258"/>
      <c r="F56" s="258"/>
    </row>
    <row r="57" spans="1:7" ht="12.75" customHeight="1">
      <c r="A57" s="315" t="s">
        <v>25</v>
      </c>
      <c r="B57" s="315"/>
      <c r="D57" s="258" t="s">
        <v>238</v>
      </c>
      <c r="E57" s="258" t="s">
        <v>243</v>
      </c>
      <c r="F57" s="258" t="s">
        <v>153</v>
      </c>
      <c r="G57" s="2"/>
    </row>
    <row r="58" spans="1:7" ht="12.75" customHeight="1">
      <c r="A58" s="29"/>
      <c r="D58" s="258"/>
      <c r="E58" s="2"/>
      <c r="F58" s="2"/>
      <c r="G58" s="2"/>
    </row>
    <row r="59" spans="1:7" ht="12.75" customHeight="1">
      <c r="A59" s="315" t="s">
        <v>6</v>
      </c>
      <c r="B59" s="315"/>
      <c r="D59" s="258" t="s">
        <v>137</v>
      </c>
      <c r="E59" s="2"/>
      <c r="F59" s="31"/>
      <c r="G59" s="258"/>
    </row>
    <row r="60" spans="1:7" ht="12.75" customHeight="1">
      <c r="A60" s="29"/>
      <c r="D60" s="258"/>
      <c r="G60" s="258"/>
    </row>
    <row r="61" spans="1:7" ht="12.75" customHeight="1">
      <c r="A61" s="315" t="s">
        <v>24</v>
      </c>
      <c r="B61" s="315"/>
      <c r="D61" s="261" t="s">
        <v>470</v>
      </c>
      <c r="G61" s="258"/>
    </row>
    <row r="62" spans="1:7" ht="12.75" customHeight="1">
      <c r="D62" s="261"/>
      <c r="E62" s="2"/>
      <c r="G62" s="258"/>
    </row>
    <row r="63" spans="1:7" ht="12.75" customHeight="1">
      <c r="A63" s="315" t="s">
        <v>22</v>
      </c>
      <c r="B63" s="315"/>
      <c r="D63" s="258" t="s">
        <v>471</v>
      </c>
      <c r="E63" s="2"/>
      <c r="G63" s="258"/>
    </row>
    <row r="64" spans="1:7" ht="12.75" customHeight="1">
      <c r="A64" s="315"/>
      <c r="B64" s="315"/>
      <c r="D64" s="261"/>
    </row>
    <row r="65" spans="1:8" ht="12.75" customHeight="1">
      <c r="A65" s="316" t="s">
        <v>21</v>
      </c>
      <c r="B65" s="316"/>
      <c r="D65" s="258" t="s">
        <v>472</v>
      </c>
      <c r="E65" s="2"/>
    </row>
    <row r="66" spans="1:8" ht="12.75" customHeight="1">
      <c r="D66" s="258"/>
      <c r="E66" s="2"/>
    </row>
    <row r="67" spans="1:8" ht="12.75" customHeight="1">
      <c r="A67" s="29" t="s">
        <v>18</v>
      </c>
      <c r="B67" s="29"/>
      <c r="D67" s="258" t="s">
        <v>473</v>
      </c>
      <c r="E67" s="2"/>
      <c r="F67" s="317" t="s">
        <v>23</v>
      </c>
      <c r="G67" s="317"/>
      <c r="H67" s="317"/>
    </row>
    <row r="68" spans="1:8" ht="12.75" customHeight="1">
      <c r="D68" s="258"/>
      <c r="F68" s="318" t="s">
        <v>635</v>
      </c>
      <c r="G68" s="318"/>
      <c r="H68" s="318"/>
    </row>
    <row r="69" spans="1:8" ht="12.75" customHeight="1">
      <c r="A69" s="316" t="s">
        <v>70</v>
      </c>
      <c r="B69" s="316"/>
      <c r="D69" s="258" t="s">
        <v>475</v>
      </c>
      <c r="F69" s="318"/>
      <c r="G69" s="318"/>
      <c r="H69" s="318"/>
    </row>
    <row r="70" spans="1:8" ht="12.75" customHeight="1">
      <c r="D70" s="258"/>
      <c r="F70" s="318" t="s">
        <v>638</v>
      </c>
      <c r="G70" s="318"/>
      <c r="H70" s="318"/>
    </row>
    <row r="71" spans="1:8" ht="12.75" customHeight="1">
      <c r="A71" s="315" t="s">
        <v>71</v>
      </c>
      <c r="B71" s="315"/>
      <c r="D71" s="258" t="s">
        <v>474</v>
      </c>
      <c r="F71" s="318"/>
      <c r="G71" s="318"/>
      <c r="H71" s="318"/>
    </row>
    <row r="72" spans="1:8" ht="12.75" customHeight="1">
      <c r="D72" s="258"/>
      <c r="F72" s="318" t="s">
        <v>636</v>
      </c>
      <c r="G72" s="318"/>
      <c r="H72" s="318"/>
    </row>
    <row r="73" spans="1:8" ht="12.75" customHeight="1">
      <c r="A73" s="2"/>
      <c r="B73" s="2"/>
      <c r="D73" s="258"/>
      <c r="F73" s="318"/>
      <c r="G73" s="318"/>
      <c r="H73" s="318"/>
    </row>
    <row r="74" spans="1:8" ht="12.75" customHeight="1">
      <c r="A74" s="315" t="s">
        <v>20</v>
      </c>
      <c r="B74" s="315"/>
      <c r="D74" s="62" t="s">
        <v>420</v>
      </c>
      <c r="E74" s="262"/>
      <c r="F74" s="318" t="s">
        <v>637</v>
      </c>
      <c r="G74" s="318"/>
      <c r="H74" s="318"/>
    </row>
    <row r="75" spans="1:8" ht="12.75" customHeight="1">
      <c r="A75" s="315"/>
      <c r="B75" s="315"/>
      <c r="D75" s="62" t="s">
        <v>421</v>
      </c>
      <c r="E75" s="262"/>
      <c r="F75" s="318"/>
      <c r="G75" s="318"/>
      <c r="H75" s="318"/>
    </row>
    <row r="76" spans="1:8">
      <c r="D76" s="62" t="s">
        <v>154</v>
      </c>
      <c r="E76" s="262"/>
    </row>
    <row r="77" spans="1:8" ht="6" customHeight="1">
      <c r="A77" s="2"/>
      <c r="B77" s="2"/>
    </row>
    <row r="78" spans="1:8" ht="12.75" customHeight="1">
      <c r="A78" s="315"/>
      <c r="B78" s="315"/>
    </row>
    <row r="79" spans="1:8" ht="12" customHeight="1"/>
    <row r="80" spans="1:8" ht="18.75" customHeight="1">
      <c r="A80" s="314"/>
      <c r="B80" s="314"/>
      <c r="D80" s="2"/>
      <c r="E80" s="33"/>
      <c r="F80" s="33"/>
    </row>
    <row r="81" spans="1:6" ht="18.75" customHeight="1">
      <c r="A81" s="313"/>
      <c r="B81" s="313"/>
      <c r="D81" s="28"/>
      <c r="E81" s="59"/>
      <c r="F81" s="102"/>
    </row>
    <row r="82" spans="1:6" ht="12.75" customHeight="1"/>
    <row r="83" spans="1:6" ht="12.75" customHeight="1">
      <c r="A83" t="s">
        <v>476</v>
      </c>
    </row>
    <row r="84" spans="1:6" ht="12.75" customHeight="1"/>
    <row r="85" spans="1:6" ht="12.75" customHeight="1"/>
    <row r="86" spans="1:6" ht="12.75" customHeight="1"/>
    <row r="87" spans="1:6" ht="12.75" customHeight="1"/>
  </sheetData>
  <mergeCells count="38">
    <mergeCell ref="A51:B51"/>
    <mergeCell ref="A55:B55"/>
    <mergeCell ref="A57:B57"/>
    <mergeCell ref="D28:E28"/>
    <mergeCell ref="A29:B29"/>
    <mergeCell ref="A30:B30"/>
    <mergeCell ref="D30:E30"/>
    <mergeCell ref="A28:B28"/>
    <mergeCell ref="A32:G32"/>
    <mergeCell ref="A36:B36"/>
    <mergeCell ref="A38:B38"/>
    <mergeCell ref="A40:B40"/>
    <mergeCell ref="A49:B49"/>
    <mergeCell ref="A34:B34"/>
    <mergeCell ref="A4:G4"/>
    <mergeCell ref="A15:B15"/>
    <mergeCell ref="A22:B22"/>
    <mergeCell ref="A25:B25"/>
    <mergeCell ref="A6:B6"/>
    <mergeCell ref="A9:B9"/>
    <mergeCell ref="A13:B13"/>
    <mergeCell ref="F67:H67"/>
    <mergeCell ref="F68:H69"/>
    <mergeCell ref="A71:B71"/>
    <mergeCell ref="A78:B78"/>
    <mergeCell ref="F70:H71"/>
    <mergeCell ref="F72:H73"/>
    <mergeCell ref="F74:H75"/>
    <mergeCell ref="A74:B74"/>
    <mergeCell ref="A81:B81"/>
    <mergeCell ref="A80:B80"/>
    <mergeCell ref="A59:B59"/>
    <mergeCell ref="A64:B64"/>
    <mergeCell ref="A75:B75"/>
    <mergeCell ref="A61:B61"/>
    <mergeCell ref="A63:B63"/>
    <mergeCell ref="A65:B65"/>
    <mergeCell ref="A69:B69"/>
  </mergeCells>
  <phoneticPr fontId="3"/>
  <printOptions horizontalCentered="1" verticalCentered="1"/>
  <pageMargins left="0.59055118110236227" right="0.59055118110236227" top="0.39370078740157483" bottom="0.39370078740157483" header="0.34" footer="0.3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selection activeCell="B47" sqref="B47"/>
    </sheetView>
  </sheetViews>
  <sheetFormatPr defaultColWidth="9" defaultRowHeight="13.5"/>
  <cols>
    <col min="1" max="1" width="14.375" style="42" customWidth="1"/>
    <col min="2" max="2" width="11.875" style="42" customWidth="1"/>
    <col min="3" max="5" width="12.125" style="42" customWidth="1"/>
    <col min="6" max="6" width="14.5" style="42" customWidth="1"/>
    <col min="7" max="16384" width="9" style="42"/>
  </cols>
  <sheetData>
    <row r="1" spans="1:6" ht="24" customHeight="1">
      <c r="A1" s="324" t="s">
        <v>56</v>
      </c>
      <c r="B1" s="325"/>
      <c r="C1" s="325"/>
      <c r="D1" s="325"/>
      <c r="E1" s="325"/>
      <c r="F1" s="325"/>
    </row>
    <row r="2" spans="1:6" ht="19.5" customHeight="1">
      <c r="A2" s="326" t="s">
        <v>423</v>
      </c>
      <c r="B2" s="326"/>
      <c r="C2" s="43"/>
      <c r="D2" s="327" t="s">
        <v>424</v>
      </c>
      <c r="E2" s="327"/>
      <c r="F2" s="43"/>
    </row>
    <row r="3" spans="1:6" ht="12" customHeight="1">
      <c r="A3" s="63">
        <v>0.29166666666666669</v>
      </c>
      <c r="B3" s="44" t="s">
        <v>57</v>
      </c>
      <c r="C3" s="44"/>
      <c r="D3" s="63">
        <v>0.29166666666666669</v>
      </c>
      <c r="E3" s="44" t="s">
        <v>57</v>
      </c>
    </row>
    <row r="4" spans="1:6" ht="12" customHeight="1">
      <c r="A4" s="63">
        <v>0.3125</v>
      </c>
      <c r="B4" s="44" t="s">
        <v>58</v>
      </c>
      <c r="C4" s="44"/>
      <c r="D4" s="63">
        <v>0.3125</v>
      </c>
      <c r="E4" s="44" t="s">
        <v>58</v>
      </c>
    </row>
    <row r="5" spans="1:6" ht="12" customHeight="1">
      <c r="A5" s="64">
        <v>0.3263888888888889</v>
      </c>
      <c r="B5" s="65" t="s">
        <v>180</v>
      </c>
      <c r="C5" s="44"/>
      <c r="D5" s="63">
        <v>0.34027777777777773</v>
      </c>
      <c r="E5" s="44" t="s">
        <v>77</v>
      </c>
    </row>
    <row r="6" spans="1:6" ht="12" customHeight="1">
      <c r="A6" s="63">
        <v>0.34027777777777773</v>
      </c>
      <c r="B6" s="66" t="s">
        <v>59</v>
      </c>
      <c r="C6" s="44"/>
      <c r="D6" s="63">
        <v>0.3611111111111111</v>
      </c>
      <c r="E6" s="44" t="s">
        <v>60</v>
      </c>
    </row>
    <row r="7" spans="1:6" ht="12" customHeight="1">
      <c r="A7" s="63">
        <v>0.3611111111111111</v>
      </c>
      <c r="B7" s="44" t="s">
        <v>431</v>
      </c>
      <c r="C7" s="44"/>
      <c r="D7" s="63">
        <v>0.65972222222222221</v>
      </c>
      <c r="E7" s="44" t="s">
        <v>61</v>
      </c>
    </row>
    <row r="8" spans="1:6" ht="12" customHeight="1">
      <c r="A8" s="63">
        <v>0.375</v>
      </c>
      <c r="B8" s="44" t="s">
        <v>60</v>
      </c>
      <c r="C8" s="44"/>
      <c r="D8" s="63">
        <v>0.67361111111111116</v>
      </c>
      <c r="E8" s="44" t="s">
        <v>432</v>
      </c>
    </row>
    <row r="9" spans="1:6" ht="12" customHeight="1">
      <c r="A9" s="67">
        <v>0.72222222222222221</v>
      </c>
      <c r="B9" s="44" t="s">
        <v>61</v>
      </c>
      <c r="C9" s="44"/>
      <c r="D9" s="63"/>
      <c r="E9" s="44"/>
    </row>
    <row r="10" spans="1:6" ht="12" customHeight="1">
      <c r="A10" s="67"/>
      <c r="B10" s="44"/>
      <c r="C10" s="44"/>
      <c r="D10" s="63"/>
      <c r="E10" s="44"/>
    </row>
    <row r="11" spans="1:6" ht="22.5" customHeight="1">
      <c r="A11" s="45" t="s">
        <v>446</v>
      </c>
    </row>
    <row r="12" spans="1:6" ht="26.25" customHeight="1">
      <c r="A12" s="188" t="s">
        <v>62</v>
      </c>
      <c r="B12" s="46" t="s">
        <v>63</v>
      </c>
      <c r="C12" s="46" t="s">
        <v>453</v>
      </c>
      <c r="D12" s="46" t="s">
        <v>454</v>
      </c>
      <c r="E12" s="46" t="s">
        <v>455</v>
      </c>
      <c r="F12" s="46" t="s">
        <v>64</v>
      </c>
    </row>
    <row r="13" spans="1:6" ht="26.25" customHeight="1">
      <c r="A13" s="182" t="s">
        <v>425</v>
      </c>
      <c r="B13" s="46" t="s">
        <v>485</v>
      </c>
      <c r="C13" s="68" t="s">
        <v>456</v>
      </c>
      <c r="D13" s="68" t="s">
        <v>458</v>
      </c>
      <c r="E13" s="69"/>
      <c r="F13" s="336" t="s">
        <v>477</v>
      </c>
    </row>
    <row r="14" spans="1:6" ht="26.25" customHeight="1">
      <c r="A14" s="182" t="s">
        <v>426</v>
      </c>
      <c r="B14" s="46" t="s">
        <v>486</v>
      </c>
      <c r="C14" s="68" t="s">
        <v>457</v>
      </c>
      <c r="D14" s="68" t="s">
        <v>459</v>
      </c>
      <c r="E14" s="69"/>
      <c r="F14" s="337"/>
    </row>
    <row r="15" spans="1:6" ht="26.25" customHeight="1">
      <c r="A15" s="182" t="s">
        <v>427</v>
      </c>
      <c r="B15" s="46" t="s">
        <v>487</v>
      </c>
      <c r="C15" s="68" t="s">
        <v>460</v>
      </c>
      <c r="D15" s="68" t="s">
        <v>462</v>
      </c>
      <c r="E15" s="69"/>
      <c r="F15" s="337"/>
    </row>
    <row r="16" spans="1:6" ht="26.25" customHeight="1">
      <c r="A16" s="182" t="s">
        <v>428</v>
      </c>
      <c r="B16" s="46" t="s">
        <v>488</v>
      </c>
      <c r="C16" s="68" t="s">
        <v>461</v>
      </c>
      <c r="D16" s="68" t="s">
        <v>463</v>
      </c>
      <c r="E16" s="69"/>
      <c r="F16" s="337"/>
    </row>
    <row r="17" spans="1:6" ht="26.25" customHeight="1">
      <c r="A17" s="182" t="s">
        <v>184</v>
      </c>
      <c r="B17" s="46" t="s">
        <v>489</v>
      </c>
      <c r="C17" s="68" t="s">
        <v>429</v>
      </c>
      <c r="D17" s="68" t="s">
        <v>164</v>
      </c>
      <c r="E17" s="68" t="s">
        <v>164</v>
      </c>
      <c r="F17" s="273" t="s">
        <v>639</v>
      </c>
    </row>
    <row r="18" spans="1:6" ht="26.25" customHeight="1">
      <c r="A18" s="189" t="s">
        <v>185</v>
      </c>
      <c r="B18" s="187" t="s">
        <v>490</v>
      </c>
      <c r="C18" s="68" t="s">
        <v>163</v>
      </c>
      <c r="D18" s="68" t="s">
        <v>164</v>
      </c>
      <c r="E18" s="69"/>
      <c r="F18" s="46" t="s">
        <v>478</v>
      </c>
    </row>
    <row r="19" spans="1:6" ht="26.25" customHeight="1">
      <c r="A19" s="328" t="s">
        <v>491</v>
      </c>
      <c r="B19" s="329"/>
      <c r="C19" s="329"/>
      <c r="D19" s="329"/>
      <c r="E19" s="329"/>
      <c r="F19" s="330"/>
    </row>
    <row r="20" spans="1:6" ht="26.25" customHeight="1">
      <c r="A20" s="189" t="s">
        <v>430</v>
      </c>
      <c r="B20" s="187" t="s">
        <v>492</v>
      </c>
      <c r="C20" s="179" t="s">
        <v>433</v>
      </c>
      <c r="D20" s="179" t="s">
        <v>437</v>
      </c>
      <c r="E20" s="180" t="s">
        <v>434</v>
      </c>
      <c r="F20" s="333" t="s">
        <v>178</v>
      </c>
    </row>
    <row r="21" spans="1:6" ht="26.25" customHeight="1">
      <c r="A21" s="189" t="s">
        <v>435</v>
      </c>
      <c r="B21" s="187" t="s">
        <v>493</v>
      </c>
      <c r="C21" s="179" t="s">
        <v>436</v>
      </c>
      <c r="D21" s="179" t="s">
        <v>438</v>
      </c>
      <c r="E21" s="256"/>
      <c r="F21" s="334"/>
    </row>
    <row r="22" spans="1:6" ht="26.25" customHeight="1">
      <c r="A22" s="183" t="s">
        <v>439</v>
      </c>
      <c r="B22" s="186" t="s">
        <v>494</v>
      </c>
      <c r="C22" s="179" t="s">
        <v>440</v>
      </c>
      <c r="D22" s="179" t="s">
        <v>441</v>
      </c>
      <c r="E22" s="256"/>
      <c r="F22" s="334"/>
    </row>
    <row r="23" spans="1:6" ht="26.25" customHeight="1">
      <c r="A23" s="184" t="s">
        <v>165</v>
      </c>
      <c r="B23" s="181" t="s">
        <v>495</v>
      </c>
      <c r="C23" s="74" t="s">
        <v>442</v>
      </c>
      <c r="D23" s="74" t="s">
        <v>444</v>
      </c>
      <c r="E23" s="75"/>
      <c r="F23" s="334"/>
    </row>
    <row r="24" spans="1:6" ht="26.25" customHeight="1">
      <c r="A24" s="184" t="s">
        <v>166</v>
      </c>
      <c r="B24" s="73" t="s">
        <v>496</v>
      </c>
      <c r="C24" s="74" t="s">
        <v>443</v>
      </c>
      <c r="D24" s="74" t="s">
        <v>445</v>
      </c>
      <c r="E24" s="75"/>
      <c r="F24" s="335"/>
    </row>
    <row r="25" spans="1:6" ht="50.25" customHeight="1">
      <c r="A25" s="70" t="s">
        <v>447</v>
      </c>
      <c r="B25" s="71"/>
      <c r="C25" s="71"/>
      <c r="D25" s="71"/>
      <c r="E25" s="71"/>
      <c r="F25" s="71"/>
    </row>
    <row r="26" spans="1:6" ht="26.25" customHeight="1">
      <c r="A26" s="46" t="s">
        <v>62</v>
      </c>
      <c r="B26" s="72" t="s">
        <v>63</v>
      </c>
      <c r="C26" s="46" t="s">
        <v>453</v>
      </c>
      <c r="D26" s="46" t="s">
        <v>454</v>
      </c>
      <c r="E26" s="46" t="s">
        <v>455</v>
      </c>
      <c r="F26" s="46" t="s">
        <v>64</v>
      </c>
    </row>
    <row r="27" spans="1:6" ht="26.25" customHeight="1">
      <c r="A27" s="182" t="s">
        <v>172</v>
      </c>
      <c r="B27" s="46" t="s">
        <v>181</v>
      </c>
      <c r="C27" s="68" t="s">
        <v>168</v>
      </c>
      <c r="D27" s="68" t="s">
        <v>169</v>
      </c>
      <c r="E27" s="338"/>
      <c r="F27" s="331" t="s">
        <v>484</v>
      </c>
    </row>
    <row r="28" spans="1:6" ht="26.25" customHeight="1">
      <c r="A28" s="182" t="s">
        <v>183</v>
      </c>
      <c r="B28" s="46" t="s">
        <v>182</v>
      </c>
      <c r="C28" s="68" t="s">
        <v>167</v>
      </c>
      <c r="D28" s="68" t="s">
        <v>167</v>
      </c>
      <c r="E28" s="339"/>
      <c r="F28" s="332"/>
    </row>
    <row r="29" spans="1:6" ht="26.25" customHeight="1">
      <c r="A29" s="182" t="s">
        <v>170</v>
      </c>
      <c r="B29" s="46" t="s">
        <v>497</v>
      </c>
      <c r="C29" s="68" t="s">
        <v>171</v>
      </c>
      <c r="D29" s="68" t="s">
        <v>173</v>
      </c>
      <c r="E29" s="340"/>
      <c r="F29" s="187" t="s">
        <v>479</v>
      </c>
    </row>
    <row r="30" spans="1:6" ht="26.25" customHeight="1">
      <c r="A30" s="328" t="s">
        <v>498</v>
      </c>
      <c r="B30" s="329"/>
      <c r="C30" s="329"/>
      <c r="D30" s="329"/>
      <c r="E30" s="329"/>
      <c r="F30" s="330"/>
    </row>
    <row r="31" spans="1:6" ht="26.25" customHeight="1">
      <c r="A31" s="182" t="s">
        <v>499</v>
      </c>
      <c r="B31" s="46" t="s">
        <v>503</v>
      </c>
      <c r="C31" s="179" t="s">
        <v>506</v>
      </c>
      <c r="D31" s="179" t="s">
        <v>507</v>
      </c>
      <c r="E31" s="338"/>
      <c r="F31" s="333" t="s">
        <v>448</v>
      </c>
    </row>
    <row r="32" spans="1:6" ht="26.25" customHeight="1">
      <c r="A32" s="189" t="s">
        <v>500</v>
      </c>
      <c r="B32" s="187" t="s">
        <v>644</v>
      </c>
      <c r="C32" s="74" t="s">
        <v>508</v>
      </c>
      <c r="D32" s="74" t="s">
        <v>509</v>
      </c>
      <c r="E32" s="339"/>
      <c r="F32" s="341"/>
    </row>
    <row r="33" spans="1:6" ht="26.25" customHeight="1">
      <c r="A33" s="183" t="s">
        <v>501</v>
      </c>
      <c r="B33" s="186" t="s">
        <v>504</v>
      </c>
      <c r="C33" s="179" t="s">
        <v>510</v>
      </c>
      <c r="D33" s="179" t="s">
        <v>511</v>
      </c>
      <c r="E33" s="339"/>
      <c r="F33" s="333" t="s">
        <v>449</v>
      </c>
    </row>
    <row r="34" spans="1:6" ht="26.25" customHeight="1">
      <c r="A34" s="183" t="s">
        <v>502</v>
      </c>
      <c r="B34" s="186" t="s">
        <v>505</v>
      </c>
      <c r="C34" s="179" t="s">
        <v>512</v>
      </c>
      <c r="D34" s="179" t="s">
        <v>513</v>
      </c>
      <c r="E34" s="339"/>
      <c r="F34" s="341"/>
    </row>
    <row r="35" spans="1:6" ht="26.25" customHeight="1">
      <c r="A35" s="184" t="s">
        <v>174</v>
      </c>
      <c r="B35" s="181" t="s">
        <v>464</v>
      </c>
      <c r="C35" s="74" t="s">
        <v>514</v>
      </c>
      <c r="D35" s="74" t="s">
        <v>515</v>
      </c>
      <c r="E35" s="339"/>
      <c r="F35" s="321"/>
    </row>
    <row r="36" spans="1:6" ht="26.25" customHeight="1">
      <c r="A36" s="184" t="s">
        <v>175</v>
      </c>
      <c r="B36" s="181" t="s">
        <v>450</v>
      </c>
      <c r="C36" s="74" t="s">
        <v>516</v>
      </c>
      <c r="D36" s="74" t="s">
        <v>517</v>
      </c>
      <c r="E36" s="339"/>
      <c r="F36" s="322"/>
    </row>
    <row r="37" spans="1:6" ht="26.25" customHeight="1">
      <c r="A37" s="184" t="s">
        <v>176</v>
      </c>
      <c r="B37" s="181" t="s">
        <v>451</v>
      </c>
      <c r="C37" s="74" t="s">
        <v>518</v>
      </c>
      <c r="D37" s="74" t="s">
        <v>519</v>
      </c>
      <c r="E37" s="339"/>
      <c r="F37" s="322"/>
    </row>
    <row r="38" spans="1:6" ht="26.25" customHeight="1">
      <c r="A38" s="184" t="s">
        <v>177</v>
      </c>
      <c r="B38" s="181" t="s">
        <v>452</v>
      </c>
      <c r="C38" s="74" t="s">
        <v>520</v>
      </c>
      <c r="D38" s="74" t="s">
        <v>521</v>
      </c>
      <c r="E38" s="340"/>
      <c r="F38" s="323"/>
    </row>
    <row r="39" spans="1:6" ht="12.75" customHeight="1">
      <c r="A39" s="132"/>
      <c r="B39" s="133"/>
      <c r="C39" s="134"/>
      <c r="D39" s="134"/>
      <c r="E39" s="134"/>
      <c r="F39" s="135"/>
    </row>
    <row r="41" spans="1:6" ht="18.75">
      <c r="A41" s="178"/>
    </row>
    <row r="42" spans="1:6" ht="18.75">
      <c r="A42" s="178"/>
    </row>
  </sheetData>
  <mergeCells count="13">
    <mergeCell ref="F35:F38"/>
    <mergeCell ref="A1:F1"/>
    <mergeCell ref="A2:B2"/>
    <mergeCell ref="D2:E2"/>
    <mergeCell ref="A19:F19"/>
    <mergeCell ref="F27:F28"/>
    <mergeCell ref="A30:F30"/>
    <mergeCell ref="F20:F24"/>
    <mergeCell ref="F13:F16"/>
    <mergeCell ref="E27:E29"/>
    <mergeCell ref="F31:F32"/>
    <mergeCell ref="F33:F34"/>
    <mergeCell ref="E31:E38"/>
  </mergeCells>
  <phoneticPr fontId="3"/>
  <printOptions horizontalCentered="1"/>
  <pageMargins left="0.70866141732283472" right="0.70866141732283472" top="0.59055118110236227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view="pageBreakPreview" zoomScaleNormal="100" zoomScaleSheetLayoutView="100" workbookViewId="0">
      <selection activeCell="H28" sqref="H28"/>
    </sheetView>
  </sheetViews>
  <sheetFormatPr defaultColWidth="9" defaultRowHeight="13.5"/>
  <cols>
    <col min="1" max="1" width="3.625" style="33" customWidth="1"/>
    <col min="2" max="2" width="4.875" style="33" hidden="1" customWidth="1"/>
    <col min="3" max="3" width="11.5" style="33" customWidth="1"/>
    <col min="4" max="4" width="11.75" style="33" bestFit="1" customWidth="1"/>
    <col min="5" max="5" width="6.5" style="81" customWidth="1"/>
    <col min="6" max="7" width="6.5" style="33" customWidth="1"/>
    <col min="8" max="8" width="2.875" style="33" customWidth="1"/>
    <col min="9" max="9" width="3.625" style="33" customWidth="1"/>
    <col min="10" max="10" width="4.875" style="33" hidden="1" customWidth="1"/>
    <col min="11" max="11" width="11.625" style="33" customWidth="1"/>
    <col min="12" max="12" width="11.75" style="33" bestFit="1" customWidth="1"/>
    <col min="13" max="13" width="6.5" style="81" customWidth="1"/>
    <col min="14" max="15" width="6.5" style="33" customWidth="1"/>
    <col min="16" max="16" width="5" style="33" customWidth="1"/>
    <col min="17" max="17" width="3.375" style="33" customWidth="1"/>
    <col min="18" max="18" width="4.125" style="33" customWidth="1"/>
    <col min="19" max="19" width="5.875" style="33" customWidth="1"/>
    <col min="20" max="16384" width="9" style="33"/>
  </cols>
  <sheetData>
    <row r="1" spans="1:19" s="56" customFormat="1" ht="29.65" customHeight="1">
      <c r="A1" s="342" t="s">
        <v>117</v>
      </c>
      <c r="B1" s="342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78"/>
      <c r="P1" s="76"/>
      <c r="Q1" s="76"/>
      <c r="R1" s="76"/>
    </row>
    <row r="2" spans="1:19" s="56" customFormat="1" ht="18" customHeight="1">
      <c r="A2" s="61"/>
      <c r="B2" s="78"/>
      <c r="C2" s="77" t="s">
        <v>115</v>
      </c>
      <c r="D2" s="77"/>
      <c r="E2" s="77"/>
      <c r="F2" s="77"/>
      <c r="G2" s="77"/>
      <c r="H2" s="77"/>
      <c r="I2" s="77"/>
      <c r="J2" s="77"/>
      <c r="K2" s="77" t="s">
        <v>116</v>
      </c>
      <c r="L2" s="78"/>
      <c r="M2" s="78"/>
      <c r="N2" s="78"/>
      <c r="O2" s="78"/>
      <c r="P2" s="76"/>
      <c r="Q2" s="76"/>
      <c r="R2" s="76"/>
    </row>
    <row r="3" spans="1:19" s="8" customFormat="1" ht="30" customHeight="1">
      <c r="A3" s="30" t="s">
        <v>95</v>
      </c>
      <c r="B3" s="30" t="s">
        <v>2</v>
      </c>
      <c r="C3" s="30" t="s">
        <v>1</v>
      </c>
      <c r="D3" s="30" t="s">
        <v>0</v>
      </c>
      <c r="E3" s="79" t="s">
        <v>78</v>
      </c>
      <c r="F3" s="30" t="s">
        <v>79</v>
      </c>
      <c r="G3" s="79" t="s">
        <v>80</v>
      </c>
      <c r="H3" s="33"/>
      <c r="I3" s="30" t="s">
        <v>97</v>
      </c>
      <c r="J3" s="30" t="s">
        <v>66</v>
      </c>
      <c r="K3" s="30" t="s">
        <v>1</v>
      </c>
      <c r="L3" s="30" t="s">
        <v>0</v>
      </c>
      <c r="M3" s="79" t="s">
        <v>78</v>
      </c>
      <c r="N3" s="30" t="s">
        <v>79</v>
      </c>
      <c r="O3" s="79" t="s">
        <v>80</v>
      </c>
      <c r="S3" s="33" t="s">
        <v>121</v>
      </c>
    </row>
    <row r="4" spans="1:19" s="8" customFormat="1" ht="30" customHeight="1">
      <c r="A4" s="30">
        <v>1</v>
      </c>
      <c r="B4" s="30">
        <v>35</v>
      </c>
      <c r="C4" s="129" t="str">
        <f>IF(B4="","",VLOOKUP(B4,$B$31:$D$74,2))</f>
        <v>西武台千葉</v>
      </c>
      <c r="D4" s="129" t="str">
        <f>IF(B4="","",VLOOKUP(B4,$B$31:$D$74,3))</f>
        <v>須田　爽人</v>
      </c>
      <c r="E4" s="79"/>
      <c r="F4" s="30"/>
      <c r="G4" s="80"/>
      <c r="H4" s="33"/>
      <c r="I4" s="30">
        <v>19</v>
      </c>
      <c r="J4" s="30">
        <v>8</v>
      </c>
      <c r="K4" s="129" t="str">
        <f>IF(J4="","",VLOOKUP(J4,$B$31:$D$74,2))</f>
        <v>長生</v>
      </c>
      <c r="L4" s="129" t="str">
        <f>IF(J4="","",VLOOKUP(J4,$B$31:$D$74,3))</f>
        <v>内山　修一</v>
      </c>
      <c r="M4" s="79"/>
      <c r="N4" s="30"/>
      <c r="O4" s="80"/>
      <c r="S4" s="33" t="s">
        <v>83</v>
      </c>
    </row>
    <row r="5" spans="1:19" s="8" customFormat="1" ht="30" customHeight="1">
      <c r="A5" s="30">
        <v>2</v>
      </c>
      <c r="B5" s="30">
        <v>11</v>
      </c>
      <c r="C5" s="129" t="str">
        <f t="shared" ref="C5:C12" si="0">IF(B5="","",VLOOKUP(B5,$B$31:$D$74,2))</f>
        <v>東金</v>
      </c>
      <c r="D5" s="129" t="str">
        <f t="shared" ref="D5:D12" si="1">IF(B5="","",VLOOKUP(B5,$B$31:$D$74,3))</f>
        <v>加瀬　優</v>
      </c>
      <c r="E5" s="79"/>
      <c r="F5" s="30"/>
      <c r="G5" s="80"/>
      <c r="H5" s="33"/>
      <c r="I5" s="30">
        <v>20</v>
      </c>
      <c r="J5" s="30">
        <v>1</v>
      </c>
      <c r="K5" s="129" t="str">
        <f t="shared" ref="K5:K12" si="2">IF(J5="","",VLOOKUP(J5,$B$31:$D$74,2))</f>
        <v>拓大紅陵</v>
      </c>
      <c r="L5" s="129" t="str">
        <f t="shared" ref="L5:L12" si="3">IF(J5="","",VLOOKUP(J5,$B$31:$D$74,3))</f>
        <v>西塚　悠真</v>
      </c>
      <c r="M5" s="79"/>
      <c r="N5" s="30"/>
      <c r="O5" s="80"/>
      <c r="S5" s="33" t="s">
        <v>81</v>
      </c>
    </row>
    <row r="6" spans="1:19" s="8" customFormat="1" ht="30" customHeight="1">
      <c r="A6" s="30">
        <v>3</v>
      </c>
      <c r="B6" s="30">
        <v>25</v>
      </c>
      <c r="C6" s="129" t="str">
        <f t="shared" si="0"/>
        <v>東総工業</v>
      </c>
      <c r="D6" s="129" t="str">
        <f t="shared" si="1"/>
        <v>岩井　康稀</v>
      </c>
      <c r="E6" s="79"/>
      <c r="F6" s="30"/>
      <c r="G6" s="80"/>
      <c r="H6" s="33"/>
      <c r="I6" s="30">
        <v>21</v>
      </c>
      <c r="J6" s="30">
        <v>4</v>
      </c>
      <c r="K6" s="129" t="str">
        <f t="shared" si="2"/>
        <v>拓大紅陵</v>
      </c>
      <c r="L6" s="129" t="str">
        <f t="shared" si="3"/>
        <v>千葉　海瑠</v>
      </c>
      <c r="M6" s="79"/>
      <c r="N6" s="30"/>
      <c r="O6" s="80"/>
      <c r="S6" s="33" t="s">
        <v>84</v>
      </c>
    </row>
    <row r="7" spans="1:19" s="8" customFormat="1" ht="30" customHeight="1">
      <c r="A7" s="30">
        <v>4</v>
      </c>
      <c r="B7" s="30">
        <v>2</v>
      </c>
      <c r="C7" s="129" t="str">
        <f t="shared" si="0"/>
        <v>拓大紅陵</v>
      </c>
      <c r="D7" s="129" t="str">
        <f t="shared" si="1"/>
        <v>久富　伊吹</v>
      </c>
      <c r="E7" s="79"/>
      <c r="F7" s="30"/>
      <c r="G7" s="80"/>
      <c r="H7" s="33"/>
      <c r="I7" s="30">
        <v>22</v>
      </c>
      <c r="J7" s="30">
        <v>10</v>
      </c>
      <c r="K7" s="129" t="str">
        <f t="shared" si="2"/>
        <v>東金</v>
      </c>
      <c r="L7" s="129" t="str">
        <f t="shared" si="3"/>
        <v>尾崎　琉真</v>
      </c>
      <c r="M7" s="79"/>
      <c r="N7" s="30"/>
      <c r="O7" s="80"/>
      <c r="S7" s="33" t="s">
        <v>82</v>
      </c>
    </row>
    <row r="8" spans="1:19" s="8" customFormat="1" ht="30" customHeight="1">
      <c r="A8" s="30">
        <v>5</v>
      </c>
      <c r="B8" s="30">
        <v>37</v>
      </c>
      <c r="C8" s="129" t="str">
        <f t="shared" si="0"/>
        <v>船橋東</v>
      </c>
      <c r="D8" s="129" t="str">
        <f t="shared" si="1"/>
        <v>松田健佑</v>
      </c>
      <c r="E8" s="79"/>
      <c r="F8" s="30"/>
      <c r="G8" s="80"/>
      <c r="H8" s="33"/>
      <c r="I8" s="30">
        <v>23</v>
      </c>
      <c r="J8" s="30">
        <v>19</v>
      </c>
      <c r="K8" s="129" t="str">
        <f t="shared" si="2"/>
        <v>秀明八千代</v>
      </c>
      <c r="L8" s="129" t="str">
        <f t="shared" si="3"/>
        <v>山室　康憲</v>
      </c>
      <c r="M8" s="79"/>
      <c r="N8" s="30"/>
      <c r="O8" s="80"/>
      <c r="S8" s="33" t="s">
        <v>122</v>
      </c>
    </row>
    <row r="9" spans="1:19" s="8" customFormat="1" ht="30" customHeight="1">
      <c r="A9" s="30">
        <v>6</v>
      </c>
      <c r="B9" s="30">
        <v>12</v>
      </c>
      <c r="C9" s="129" t="str">
        <f t="shared" si="0"/>
        <v>成東</v>
      </c>
      <c r="D9" s="129" t="str">
        <f t="shared" si="1"/>
        <v>吉野　城士</v>
      </c>
      <c r="E9" s="79"/>
      <c r="F9" s="30"/>
      <c r="G9" s="80"/>
      <c r="H9" s="33"/>
      <c r="I9" s="30">
        <v>24</v>
      </c>
      <c r="J9" s="30">
        <v>7</v>
      </c>
      <c r="K9" s="129" t="str">
        <f t="shared" si="2"/>
        <v>木更津総合</v>
      </c>
      <c r="L9" s="129" t="str">
        <f t="shared" si="3"/>
        <v>森　一眞</v>
      </c>
      <c r="M9" s="79"/>
      <c r="N9" s="30"/>
      <c r="O9" s="80"/>
      <c r="S9" s="33" t="s">
        <v>123</v>
      </c>
    </row>
    <row r="10" spans="1:19" s="8" customFormat="1" ht="30" customHeight="1">
      <c r="A10" s="30">
        <v>7</v>
      </c>
      <c r="B10" s="30">
        <v>32</v>
      </c>
      <c r="C10" s="129" t="str">
        <f t="shared" si="0"/>
        <v>麗澤</v>
      </c>
      <c r="D10" s="129" t="str">
        <f t="shared" si="1"/>
        <v>風澤　大慈</v>
      </c>
      <c r="E10" s="79"/>
      <c r="F10" s="30"/>
      <c r="G10" s="80"/>
      <c r="H10" s="33"/>
      <c r="I10" s="30">
        <v>25</v>
      </c>
      <c r="J10" s="30">
        <v>31</v>
      </c>
      <c r="K10" s="129" t="str">
        <f t="shared" si="2"/>
        <v>麗澤</v>
      </c>
      <c r="L10" s="129" t="str">
        <f t="shared" si="3"/>
        <v>八田　憲真</v>
      </c>
      <c r="M10" s="79"/>
      <c r="N10" s="30"/>
      <c r="O10" s="80"/>
      <c r="S10" s="33" t="s">
        <v>124</v>
      </c>
    </row>
    <row r="11" spans="1:19" s="8" customFormat="1" ht="30" customHeight="1">
      <c r="A11" s="30">
        <v>8</v>
      </c>
      <c r="B11" s="30">
        <v>6</v>
      </c>
      <c r="C11" s="129" t="str">
        <f t="shared" si="0"/>
        <v>木更津総合</v>
      </c>
      <c r="D11" s="129" t="str">
        <f t="shared" si="1"/>
        <v>金子　湊</v>
      </c>
      <c r="E11" s="79"/>
      <c r="F11" s="30"/>
      <c r="G11" s="80"/>
      <c r="H11" s="33"/>
      <c r="I11" s="30">
        <v>26</v>
      </c>
      <c r="J11" s="30">
        <v>14</v>
      </c>
      <c r="K11" s="129" t="str">
        <f t="shared" si="2"/>
        <v>成田</v>
      </c>
      <c r="L11" s="129" t="str">
        <f t="shared" si="3"/>
        <v>林成龍</v>
      </c>
      <c r="M11" s="79"/>
      <c r="N11" s="30"/>
      <c r="O11" s="80"/>
      <c r="S11" s="33" t="s">
        <v>125</v>
      </c>
    </row>
    <row r="12" spans="1:19" s="8" customFormat="1" ht="30" customHeight="1">
      <c r="A12" s="30">
        <v>9</v>
      </c>
      <c r="B12" s="30">
        <v>22</v>
      </c>
      <c r="C12" s="129" t="str">
        <f t="shared" si="0"/>
        <v>秀明八千代</v>
      </c>
      <c r="D12" s="129" t="str">
        <f t="shared" si="1"/>
        <v>山川　寛太</v>
      </c>
      <c r="E12" s="79"/>
      <c r="F12" s="30"/>
      <c r="G12" s="80"/>
      <c r="H12" s="33"/>
      <c r="I12" s="30">
        <v>27</v>
      </c>
      <c r="J12" s="30">
        <v>21</v>
      </c>
      <c r="K12" s="129" t="str">
        <f t="shared" si="2"/>
        <v>秀明八千代</v>
      </c>
      <c r="L12" s="129" t="str">
        <f t="shared" si="3"/>
        <v>村越　冬空</v>
      </c>
      <c r="M12" s="79"/>
      <c r="N12" s="30"/>
      <c r="O12" s="80"/>
      <c r="S12" s="33" t="s">
        <v>126</v>
      </c>
    </row>
    <row r="13" spans="1:19" s="8" customFormat="1" ht="32.25" customHeight="1">
      <c r="A13" s="33"/>
      <c r="B13" s="33"/>
      <c r="C13" s="77" t="s">
        <v>115</v>
      </c>
      <c r="D13" s="77"/>
      <c r="E13" s="77"/>
      <c r="F13" s="77"/>
      <c r="G13" s="77"/>
      <c r="H13" s="77"/>
      <c r="I13" s="77"/>
      <c r="J13" s="77"/>
      <c r="K13" s="77" t="s">
        <v>116</v>
      </c>
      <c r="L13" s="33"/>
      <c r="M13" s="33"/>
      <c r="N13" s="33"/>
      <c r="O13" s="33"/>
      <c r="S13" s="33" t="s">
        <v>127</v>
      </c>
    </row>
    <row r="14" spans="1:19" s="8" customFormat="1" ht="30" customHeight="1">
      <c r="A14" s="30" t="s">
        <v>98</v>
      </c>
      <c r="B14" s="30" t="s">
        <v>66</v>
      </c>
      <c r="C14" s="30" t="s">
        <v>1</v>
      </c>
      <c r="D14" s="30" t="s">
        <v>0</v>
      </c>
      <c r="E14" s="79" t="s">
        <v>78</v>
      </c>
      <c r="F14" s="30" t="s">
        <v>79</v>
      </c>
      <c r="G14" s="79" t="s">
        <v>80</v>
      </c>
      <c r="H14" s="33"/>
      <c r="I14" s="30" t="s">
        <v>96</v>
      </c>
      <c r="J14" s="30" t="s">
        <v>66</v>
      </c>
      <c r="K14" s="30" t="s">
        <v>1</v>
      </c>
      <c r="L14" s="30" t="s">
        <v>0</v>
      </c>
      <c r="M14" s="79" t="s">
        <v>78</v>
      </c>
      <c r="N14" s="30" t="s">
        <v>79</v>
      </c>
      <c r="O14" s="79" t="s">
        <v>186</v>
      </c>
      <c r="S14" s="107" t="s">
        <v>128</v>
      </c>
    </row>
    <row r="15" spans="1:19" s="8" customFormat="1" ht="30" customHeight="1">
      <c r="A15" s="30">
        <v>10</v>
      </c>
      <c r="B15" s="30">
        <v>9</v>
      </c>
      <c r="C15" s="129" t="str">
        <f>IF(B15="","",VLOOKUP(B15,$B$31:$D$74,2))</f>
        <v>長生</v>
      </c>
      <c r="D15" s="129" t="str">
        <f>IF(B15="","",VLOOKUP(B15,$B$31:$D$74,3))</f>
        <v>川野　蒼大</v>
      </c>
      <c r="E15" s="79"/>
      <c r="F15" s="30"/>
      <c r="G15" s="80"/>
      <c r="H15" s="33"/>
      <c r="I15" s="30">
        <v>28</v>
      </c>
      <c r="J15" s="30">
        <v>13</v>
      </c>
      <c r="K15" s="129" t="str">
        <f>IF(J15="","",VLOOKUP(J15,$B$31:$D$74,2))</f>
        <v>成東</v>
      </c>
      <c r="L15" s="129" t="str">
        <f>IF(J15="","",VLOOKUP(J15,$B$31:$D$74,3))</f>
        <v>小倉　翔</v>
      </c>
      <c r="M15" s="79"/>
      <c r="N15" s="30"/>
      <c r="O15" s="80"/>
      <c r="P15" s="33"/>
      <c r="S15" s="107" t="s">
        <v>129</v>
      </c>
    </row>
    <row r="16" spans="1:19" s="8" customFormat="1" ht="30" customHeight="1">
      <c r="A16" s="30">
        <v>11</v>
      </c>
      <c r="B16" s="30">
        <v>29</v>
      </c>
      <c r="C16" s="129" t="str">
        <f t="shared" ref="C16:C23" si="4">IF(B16="","",VLOOKUP(B16,$B$31:$D$74,2))</f>
        <v>千葉南</v>
      </c>
      <c r="D16" s="129" t="str">
        <f t="shared" ref="D16:D23" si="5">IF(B16="","",VLOOKUP(B16,$B$31:$D$74,3))</f>
        <v>佐藤　弘基</v>
      </c>
      <c r="E16" s="79"/>
      <c r="F16" s="30"/>
      <c r="G16" s="80"/>
      <c r="H16" s="33"/>
      <c r="I16" s="30">
        <v>29</v>
      </c>
      <c r="J16" s="30">
        <v>26</v>
      </c>
      <c r="K16" s="129" t="str">
        <f t="shared" ref="K16:K23" si="6">IF(J16="","",VLOOKUP(J16,$B$31:$D$74,2))</f>
        <v>東総工業</v>
      </c>
      <c r="L16" s="129" t="str">
        <f t="shared" ref="L16:L23" si="7">IF(J16="","",VLOOKUP(J16,$B$31:$D$74,3))</f>
        <v>辻野　圭介</v>
      </c>
      <c r="M16" s="79"/>
      <c r="N16" s="30"/>
      <c r="O16" s="80"/>
      <c r="P16" s="33"/>
      <c r="S16" s="107" t="s">
        <v>130</v>
      </c>
    </row>
    <row r="17" spans="1:19" s="8" customFormat="1" ht="30" customHeight="1">
      <c r="A17" s="30">
        <v>12</v>
      </c>
      <c r="B17" s="30">
        <v>20</v>
      </c>
      <c r="C17" s="129" t="str">
        <f t="shared" si="4"/>
        <v>秀明八千代</v>
      </c>
      <c r="D17" s="129" t="str">
        <f t="shared" si="5"/>
        <v>吉田　翔</v>
      </c>
      <c r="E17" s="79"/>
      <c r="F17" s="30"/>
      <c r="G17" s="80"/>
      <c r="H17" s="33"/>
      <c r="I17" s="30">
        <v>30</v>
      </c>
      <c r="J17" s="30">
        <v>36</v>
      </c>
      <c r="K17" s="129" t="str">
        <f t="shared" si="6"/>
        <v>船橋東</v>
      </c>
      <c r="L17" s="129" t="str">
        <f t="shared" si="7"/>
        <v>平田直也</v>
      </c>
      <c r="M17" s="79"/>
      <c r="N17" s="30"/>
      <c r="O17" s="80"/>
      <c r="P17" s="33"/>
      <c r="S17" s="33" t="s">
        <v>131</v>
      </c>
    </row>
    <row r="18" spans="1:19" s="8" customFormat="1" ht="30" customHeight="1">
      <c r="A18" s="30">
        <v>13</v>
      </c>
      <c r="B18" s="30">
        <v>17</v>
      </c>
      <c r="C18" s="129" t="str">
        <f t="shared" si="4"/>
        <v>市立銚子</v>
      </c>
      <c r="D18" s="129" t="str">
        <f t="shared" si="5"/>
        <v>安藤　昊</v>
      </c>
      <c r="E18" s="79"/>
      <c r="F18" s="30"/>
      <c r="G18" s="80"/>
      <c r="H18" s="33"/>
      <c r="I18" s="30">
        <v>31</v>
      </c>
      <c r="J18" s="30">
        <v>30</v>
      </c>
      <c r="K18" s="129" t="str">
        <f t="shared" si="6"/>
        <v>千葉南</v>
      </c>
      <c r="L18" s="129" t="str">
        <f t="shared" si="7"/>
        <v>小谷　泰雅</v>
      </c>
      <c r="M18" s="79"/>
      <c r="N18" s="30"/>
      <c r="O18" s="80"/>
      <c r="P18" s="33"/>
      <c r="S18" s="107" t="s">
        <v>132</v>
      </c>
    </row>
    <row r="19" spans="1:19" s="8" customFormat="1" ht="30" customHeight="1">
      <c r="A19" s="30">
        <v>14</v>
      </c>
      <c r="B19" s="30">
        <v>15</v>
      </c>
      <c r="C19" s="129" t="str">
        <f t="shared" si="4"/>
        <v>成田</v>
      </c>
      <c r="D19" s="129" t="str">
        <f t="shared" si="5"/>
        <v>佐藤陽向</v>
      </c>
      <c r="E19" s="79"/>
      <c r="F19" s="30"/>
      <c r="G19" s="80"/>
      <c r="H19" s="33"/>
      <c r="I19" s="30">
        <v>32</v>
      </c>
      <c r="J19" s="30">
        <v>16</v>
      </c>
      <c r="K19" s="129" t="str">
        <f t="shared" si="6"/>
        <v>市立銚子</v>
      </c>
      <c r="L19" s="129" t="str">
        <f t="shared" si="7"/>
        <v>田村　釉山</v>
      </c>
      <c r="M19" s="79"/>
      <c r="N19" s="30"/>
      <c r="O19" s="80"/>
      <c r="P19" s="33"/>
      <c r="S19" s="92"/>
    </row>
    <row r="20" spans="1:19" s="8" customFormat="1" ht="30" customHeight="1">
      <c r="A20" s="30">
        <v>15</v>
      </c>
      <c r="B20" s="30">
        <v>28</v>
      </c>
      <c r="C20" s="129" t="str">
        <f t="shared" si="4"/>
        <v>千葉経済</v>
      </c>
      <c r="D20" s="129" t="str">
        <f t="shared" si="5"/>
        <v>河野　将大</v>
      </c>
      <c r="E20" s="79"/>
      <c r="F20" s="30"/>
      <c r="G20" s="80"/>
      <c r="H20" s="33"/>
      <c r="I20" s="30">
        <v>33</v>
      </c>
      <c r="J20" s="30">
        <v>5</v>
      </c>
      <c r="K20" s="129" t="str">
        <f t="shared" si="6"/>
        <v>拓大紅陵</v>
      </c>
      <c r="L20" s="129" t="str">
        <f t="shared" si="7"/>
        <v>増田　光途</v>
      </c>
      <c r="M20" s="79"/>
      <c r="N20" s="30"/>
      <c r="O20" s="80"/>
      <c r="P20" s="33"/>
    </row>
    <row r="21" spans="1:19" s="8" customFormat="1" ht="30" customHeight="1">
      <c r="A21" s="30">
        <v>16</v>
      </c>
      <c r="B21" s="30">
        <v>18</v>
      </c>
      <c r="C21" s="129" t="str">
        <f t="shared" si="4"/>
        <v>佐原</v>
      </c>
      <c r="D21" s="129" t="str">
        <f t="shared" si="5"/>
        <v>二階堂　優悟</v>
      </c>
      <c r="E21" s="79"/>
      <c r="F21" s="30"/>
      <c r="G21" s="80"/>
      <c r="H21" s="33"/>
      <c r="I21" s="30">
        <v>34</v>
      </c>
      <c r="J21" s="30">
        <v>24</v>
      </c>
      <c r="K21" s="129" t="str">
        <f t="shared" si="6"/>
        <v>八千代松陰</v>
      </c>
      <c r="L21" s="129" t="str">
        <f t="shared" si="7"/>
        <v>森山結斗</v>
      </c>
      <c r="M21" s="79"/>
      <c r="N21" s="30"/>
      <c r="O21" s="80"/>
      <c r="P21" s="33"/>
      <c r="S21" s="92"/>
    </row>
    <row r="22" spans="1:19" s="8" customFormat="1" ht="30" customHeight="1">
      <c r="A22" s="30">
        <v>17</v>
      </c>
      <c r="B22" s="30">
        <v>33</v>
      </c>
      <c r="C22" s="129" t="str">
        <f t="shared" si="4"/>
        <v>麗澤</v>
      </c>
      <c r="D22" s="129" t="str">
        <f t="shared" si="5"/>
        <v>池田　豊</v>
      </c>
      <c r="E22" s="79"/>
      <c r="F22" s="30"/>
      <c r="G22" s="80"/>
      <c r="H22" s="33"/>
      <c r="I22" s="30">
        <v>35</v>
      </c>
      <c r="J22" s="30">
        <v>34</v>
      </c>
      <c r="K22" s="129" t="str">
        <f t="shared" si="6"/>
        <v>日体大柏</v>
      </c>
      <c r="L22" s="129" t="str">
        <f t="shared" si="7"/>
        <v>稲村　心</v>
      </c>
      <c r="M22" s="79"/>
      <c r="N22" s="30"/>
      <c r="O22" s="80"/>
      <c r="P22" s="33"/>
      <c r="S22" s="92"/>
    </row>
    <row r="23" spans="1:19" s="8" customFormat="1" ht="29.25" customHeight="1">
      <c r="A23" s="30">
        <v>18</v>
      </c>
      <c r="B23" s="30">
        <v>3</v>
      </c>
      <c r="C23" s="129" t="str">
        <f t="shared" si="4"/>
        <v>拓大紅陵</v>
      </c>
      <c r="D23" s="129" t="str">
        <f t="shared" si="5"/>
        <v>山下　洸太</v>
      </c>
      <c r="E23" s="79"/>
      <c r="F23" s="30"/>
      <c r="G23" s="80"/>
      <c r="H23" s="33"/>
      <c r="I23" s="30">
        <v>36</v>
      </c>
      <c r="J23" s="30">
        <v>27</v>
      </c>
      <c r="K23" s="129" t="str">
        <f t="shared" si="6"/>
        <v>千葉経済</v>
      </c>
      <c r="L23" s="129" t="str">
        <f t="shared" si="7"/>
        <v>須藤　世温</v>
      </c>
      <c r="M23" s="79"/>
      <c r="N23" s="30"/>
      <c r="O23" s="80"/>
      <c r="P23" s="33"/>
      <c r="S23" s="92"/>
    </row>
    <row r="24" spans="1:19" s="8" customFormat="1" ht="29.25" customHeight="1">
      <c r="A24" s="33"/>
      <c r="B24" s="33"/>
      <c r="C24" s="197"/>
      <c r="D24" s="197"/>
      <c r="E24" s="81"/>
      <c r="F24" s="33"/>
      <c r="G24" s="128"/>
      <c r="H24" s="33"/>
      <c r="I24" s="30">
        <v>37</v>
      </c>
      <c r="J24" s="30">
        <v>23</v>
      </c>
      <c r="K24" s="129" t="str">
        <f t="shared" ref="K24" si="8">IF(J24="","",VLOOKUP(J24,$B$31:$D$74,2))</f>
        <v>秀明八千代</v>
      </c>
      <c r="L24" s="129" t="str">
        <f t="shared" ref="L24" si="9">IF(J24="","",VLOOKUP(J24,$B$31:$D$74,3))</f>
        <v>佐藤　憲太</v>
      </c>
      <c r="M24" s="79"/>
      <c r="N24" s="30"/>
      <c r="O24" s="80"/>
      <c r="P24" s="33"/>
      <c r="S24" s="92"/>
    </row>
    <row r="25" spans="1:19" s="8" customFormat="1" ht="22.15" customHeight="1">
      <c r="A25" s="33"/>
      <c r="C25" s="33"/>
      <c r="D25" s="33"/>
      <c r="E25" s="92"/>
      <c r="F25" s="61"/>
      <c r="G25" s="61"/>
      <c r="H25" s="7"/>
      <c r="I25" s="33"/>
      <c r="K25" s="33"/>
      <c r="L25" s="33"/>
      <c r="M25" s="92"/>
      <c r="N25" s="61"/>
      <c r="O25" s="61"/>
      <c r="S25" s="92"/>
    </row>
    <row r="26" spans="1:19" s="8" customFormat="1" ht="22.15" customHeight="1">
      <c r="E26" s="84"/>
      <c r="M26" s="84"/>
    </row>
    <row r="27" spans="1:19" s="8" customFormat="1" ht="22.15" customHeight="1">
      <c r="E27" s="84"/>
      <c r="H27" s="7"/>
      <c r="M27" s="84"/>
    </row>
    <row r="28" spans="1:19" s="8" customFormat="1" ht="22.15" customHeight="1">
      <c r="E28" s="84"/>
      <c r="H28" s="7"/>
      <c r="M28" s="84"/>
    </row>
    <row r="29" spans="1:19" s="8" customFormat="1" ht="22.15" customHeight="1">
      <c r="E29" s="84"/>
      <c r="H29" s="7"/>
      <c r="M29" s="84"/>
    </row>
    <row r="30" spans="1:19" s="8" customFormat="1" ht="17.25">
      <c r="A30" s="33"/>
      <c r="B30" s="197"/>
      <c r="C30" s="204" t="s">
        <v>88</v>
      </c>
      <c r="D30" s="197"/>
      <c r="E30" s="205"/>
      <c r="F30" s="33"/>
      <c r="G30" s="33"/>
      <c r="I30" s="33"/>
      <c r="J30" s="33"/>
      <c r="K30" s="33"/>
      <c r="L30" s="33"/>
      <c r="M30" s="81"/>
      <c r="N30" s="33"/>
      <c r="O30" s="33"/>
    </row>
    <row r="31" spans="1:19" ht="18" customHeight="1">
      <c r="B31" s="241">
        <v>1</v>
      </c>
      <c r="C31" s="241" t="s">
        <v>7</v>
      </c>
      <c r="D31" s="240" t="s">
        <v>376</v>
      </c>
      <c r="E31" s="242"/>
    </row>
    <row r="32" spans="1:19" ht="18" customHeight="1">
      <c r="B32" s="241">
        <v>2</v>
      </c>
      <c r="C32" s="241" t="s">
        <v>7</v>
      </c>
      <c r="D32" s="240" t="s">
        <v>377</v>
      </c>
      <c r="E32" s="242"/>
    </row>
    <row r="33" spans="2:18" ht="18" customHeight="1">
      <c r="B33" s="241">
        <v>3</v>
      </c>
      <c r="C33" s="241" t="s">
        <v>7</v>
      </c>
      <c r="D33" s="240" t="s">
        <v>373</v>
      </c>
      <c r="E33" s="242" t="s">
        <v>95</v>
      </c>
    </row>
    <row r="34" spans="2:18" ht="18" customHeight="1">
      <c r="B34" s="241">
        <v>4</v>
      </c>
      <c r="C34" s="241" t="s">
        <v>7</v>
      </c>
      <c r="D34" s="243" t="s">
        <v>374</v>
      </c>
      <c r="E34" s="242"/>
    </row>
    <row r="35" spans="2:18" ht="18" customHeight="1">
      <c r="B35" s="241">
        <v>5</v>
      </c>
      <c r="C35" s="241" t="s">
        <v>7</v>
      </c>
      <c r="D35" s="243" t="s">
        <v>375</v>
      </c>
      <c r="E35" s="242"/>
      <c r="M35" s="33"/>
    </row>
    <row r="36" spans="2:18" ht="18" customHeight="1">
      <c r="B36" s="241">
        <v>6</v>
      </c>
      <c r="C36" s="241" t="s">
        <v>8</v>
      </c>
      <c r="D36" s="240" t="s">
        <v>355</v>
      </c>
      <c r="E36" s="242"/>
      <c r="M36" s="33"/>
    </row>
    <row r="37" spans="2:18" ht="18" customHeight="1">
      <c r="B37" s="241">
        <v>7</v>
      </c>
      <c r="C37" s="241" t="s">
        <v>8</v>
      </c>
      <c r="D37" s="240" t="s">
        <v>356</v>
      </c>
      <c r="E37" s="242"/>
      <c r="K37" s="87"/>
      <c r="L37" s="87"/>
      <c r="N37" s="20"/>
      <c r="O37" s="20"/>
      <c r="P37" s="20"/>
      <c r="Q37" s="20"/>
      <c r="R37" s="20"/>
    </row>
    <row r="38" spans="2:18" ht="18" customHeight="1">
      <c r="B38" s="241">
        <v>8</v>
      </c>
      <c r="C38" s="241" t="s">
        <v>9</v>
      </c>
      <c r="D38" s="240" t="s">
        <v>353</v>
      </c>
      <c r="E38" s="242"/>
      <c r="K38" s="87"/>
      <c r="L38" s="87"/>
      <c r="N38" s="20"/>
      <c r="O38" s="20"/>
      <c r="P38" s="20"/>
      <c r="Q38" s="20"/>
      <c r="R38" s="20"/>
    </row>
    <row r="39" spans="2:18" ht="18" customHeight="1">
      <c r="B39" s="241">
        <v>9</v>
      </c>
      <c r="C39" s="241" t="s">
        <v>9</v>
      </c>
      <c r="D39" s="240" t="s">
        <v>354</v>
      </c>
      <c r="E39" s="242"/>
      <c r="L39" s="87"/>
      <c r="M39" s="87"/>
      <c r="N39" s="20"/>
      <c r="O39" s="20"/>
      <c r="P39" s="20"/>
      <c r="Q39" s="20"/>
      <c r="R39" s="20"/>
    </row>
    <row r="40" spans="2:18" ht="18" customHeight="1">
      <c r="B40" s="241">
        <v>10</v>
      </c>
      <c r="C40" s="241" t="s">
        <v>10</v>
      </c>
      <c r="D40" s="240" t="s">
        <v>349</v>
      </c>
      <c r="E40" s="242"/>
      <c r="P40" s="20"/>
      <c r="Q40" s="20"/>
    </row>
    <row r="41" spans="2:18" ht="18" customHeight="1">
      <c r="B41" s="241">
        <v>11</v>
      </c>
      <c r="C41" s="241" t="s">
        <v>10</v>
      </c>
      <c r="D41" s="240" t="s">
        <v>350</v>
      </c>
      <c r="E41" s="242"/>
    </row>
    <row r="42" spans="2:18" ht="18" customHeight="1">
      <c r="B42" s="241">
        <v>12</v>
      </c>
      <c r="C42" s="241" t="s">
        <v>113</v>
      </c>
      <c r="D42" s="241" t="s">
        <v>290</v>
      </c>
      <c r="E42" s="242"/>
    </row>
    <row r="43" spans="2:18" ht="18" customHeight="1">
      <c r="B43" s="241">
        <v>13</v>
      </c>
      <c r="C43" s="241" t="s">
        <v>113</v>
      </c>
      <c r="D43" s="241" t="s">
        <v>291</v>
      </c>
      <c r="E43" s="242"/>
    </row>
    <row r="44" spans="2:18" ht="18" customHeight="1">
      <c r="B44" s="241">
        <v>14</v>
      </c>
      <c r="C44" s="241" t="s">
        <v>15</v>
      </c>
      <c r="D44" s="241" t="s">
        <v>308</v>
      </c>
      <c r="E44" s="242"/>
      <c r="F44" s="8"/>
      <c r="G44" s="8"/>
    </row>
    <row r="45" spans="2:18" ht="18" customHeight="1">
      <c r="B45" s="241">
        <v>15</v>
      </c>
      <c r="C45" s="241" t="s">
        <v>15</v>
      </c>
      <c r="D45" s="241" t="s">
        <v>404</v>
      </c>
      <c r="E45" s="242"/>
      <c r="F45" s="8"/>
      <c r="G45" s="8"/>
      <c r="L45" s="59"/>
    </row>
    <row r="46" spans="2:18" ht="18" customHeight="1">
      <c r="B46" s="241">
        <v>16</v>
      </c>
      <c r="C46" s="241" t="s">
        <v>99</v>
      </c>
      <c r="D46" s="240" t="s">
        <v>396</v>
      </c>
      <c r="E46" s="242"/>
      <c r="F46" s="8"/>
      <c r="G46" s="8"/>
    </row>
    <row r="47" spans="2:18" ht="18" customHeight="1">
      <c r="B47" s="241">
        <v>17</v>
      </c>
      <c r="C47" s="241" t="s">
        <v>99</v>
      </c>
      <c r="D47" s="240" t="s">
        <v>397</v>
      </c>
      <c r="E47" s="242"/>
      <c r="F47" s="8"/>
      <c r="G47" s="8"/>
    </row>
    <row r="48" spans="2:18" ht="18" customHeight="1">
      <c r="B48" s="241">
        <v>18</v>
      </c>
      <c r="C48" s="241" t="s">
        <v>16</v>
      </c>
      <c r="D48" s="240" t="s">
        <v>316</v>
      </c>
      <c r="E48" s="242"/>
      <c r="F48" s="8"/>
    </row>
    <row r="49" spans="2:22" ht="18" customHeight="1">
      <c r="B49" s="241">
        <v>19</v>
      </c>
      <c r="C49" s="241" t="s">
        <v>54</v>
      </c>
      <c r="D49" s="240" t="s">
        <v>320</v>
      </c>
      <c r="E49" s="242"/>
      <c r="F49" s="58"/>
      <c r="I49" s="95"/>
      <c r="K49" s="61"/>
      <c r="P49" s="61"/>
    </row>
    <row r="50" spans="2:22" ht="18" customHeight="1">
      <c r="B50" s="241">
        <v>20</v>
      </c>
      <c r="C50" s="241" t="s">
        <v>54</v>
      </c>
      <c r="D50" s="240" t="s">
        <v>321</v>
      </c>
      <c r="E50" s="242"/>
      <c r="F50" s="58"/>
      <c r="H50" s="61"/>
      <c r="I50" s="95"/>
      <c r="J50" s="61"/>
      <c r="K50" s="61"/>
      <c r="L50" s="61"/>
      <c r="M50" s="61"/>
      <c r="N50" s="61"/>
      <c r="O50" s="61"/>
      <c r="P50" s="61"/>
      <c r="R50" s="61"/>
      <c r="S50" s="61"/>
      <c r="T50" s="61"/>
      <c r="U50" s="61"/>
      <c r="V50" s="61"/>
    </row>
    <row r="51" spans="2:22" ht="18" customHeight="1">
      <c r="B51" s="241">
        <v>21</v>
      </c>
      <c r="C51" s="241" t="s">
        <v>54</v>
      </c>
      <c r="D51" s="240" t="s">
        <v>317</v>
      </c>
      <c r="E51" s="242" t="s">
        <v>97</v>
      </c>
      <c r="K51" s="20"/>
      <c r="L51" s="20"/>
      <c r="M51" s="20"/>
      <c r="N51" s="20"/>
      <c r="O51" s="20"/>
      <c r="P51" s="20"/>
      <c r="Q51" s="20"/>
      <c r="R51" s="20"/>
    </row>
    <row r="52" spans="2:22" ht="18" customHeight="1">
      <c r="B52" s="241">
        <v>22</v>
      </c>
      <c r="C52" s="241" t="s">
        <v>54</v>
      </c>
      <c r="D52" s="240" t="s">
        <v>318</v>
      </c>
      <c r="E52" s="242" t="s">
        <v>96</v>
      </c>
      <c r="K52" s="20"/>
      <c r="L52" s="20"/>
      <c r="M52" s="20"/>
      <c r="N52" s="20"/>
      <c r="O52" s="20"/>
      <c r="P52" s="20"/>
      <c r="Q52" s="20"/>
      <c r="R52" s="20"/>
    </row>
    <row r="53" spans="2:22" ht="18" customHeight="1">
      <c r="B53" s="241">
        <v>23</v>
      </c>
      <c r="C53" s="241" t="s">
        <v>54</v>
      </c>
      <c r="D53" s="240" t="s">
        <v>319</v>
      </c>
      <c r="E53" s="242" t="s">
        <v>98</v>
      </c>
      <c r="F53" s="20"/>
      <c r="G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spans="2:22" ht="18" customHeight="1">
      <c r="B54" s="241">
        <v>24</v>
      </c>
      <c r="C54" s="241" t="s">
        <v>262</v>
      </c>
      <c r="D54" s="240" t="s">
        <v>337</v>
      </c>
      <c r="E54" s="24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2:22" ht="18" customHeight="1">
      <c r="B55" s="241">
        <v>25</v>
      </c>
      <c r="C55" s="241" t="s">
        <v>52</v>
      </c>
      <c r="D55" s="240" t="s">
        <v>335</v>
      </c>
      <c r="E55" s="242"/>
      <c r="F55" s="8"/>
      <c r="G55" s="8"/>
      <c r="H55" s="20"/>
      <c r="N55" s="96"/>
      <c r="O55" s="96"/>
      <c r="P55" s="20"/>
      <c r="Q55" s="20"/>
      <c r="R55" s="20"/>
      <c r="S55" s="20"/>
    </row>
    <row r="56" spans="2:22" ht="18" customHeight="1">
      <c r="B56" s="241">
        <v>26</v>
      </c>
      <c r="C56" s="241" t="s">
        <v>52</v>
      </c>
      <c r="D56" s="240" t="s">
        <v>336</v>
      </c>
      <c r="E56" s="242"/>
      <c r="F56" s="8"/>
      <c r="G56" s="8"/>
      <c r="N56" s="96"/>
      <c r="O56" s="96"/>
      <c r="P56" s="61"/>
      <c r="Q56" s="97"/>
      <c r="R56" s="97"/>
    </row>
    <row r="57" spans="2:22" ht="18" customHeight="1">
      <c r="B57" s="241">
        <v>27</v>
      </c>
      <c r="C57" s="241" t="s">
        <v>12</v>
      </c>
      <c r="D57" s="240" t="s">
        <v>347</v>
      </c>
      <c r="E57" s="242"/>
      <c r="F57" s="8"/>
      <c r="G57" s="8"/>
      <c r="L57" s="22"/>
      <c r="N57" s="96"/>
      <c r="O57" s="96"/>
      <c r="P57" s="61"/>
      <c r="Q57" s="97"/>
      <c r="R57" s="97"/>
    </row>
    <row r="58" spans="2:22" ht="18" customHeight="1">
      <c r="B58" s="241">
        <v>28</v>
      </c>
      <c r="C58" s="241" t="s">
        <v>12</v>
      </c>
      <c r="D58" s="240" t="s">
        <v>348</v>
      </c>
      <c r="E58" s="242"/>
      <c r="F58" s="8"/>
      <c r="G58" s="8"/>
      <c r="P58" s="61"/>
      <c r="Q58" s="97"/>
      <c r="R58" s="97"/>
    </row>
    <row r="59" spans="2:22" ht="18" customHeight="1">
      <c r="B59" s="241">
        <v>29</v>
      </c>
      <c r="C59" s="241" t="s">
        <v>90</v>
      </c>
      <c r="D59" s="240" t="s">
        <v>366</v>
      </c>
      <c r="E59" s="242"/>
      <c r="K59" s="87"/>
      <c r="L59" s="87"/>
      <c r="M59" s="87"/>
      <c r="N59" s="87"/>
      <c r="O59" s="87"/>
      <c r="Q59" s="97"/>
      <c r="R59" s="97"/>
    </row>
    <row r="60" spans="2:22" ht="18" customHeight="1">
      <c r="B60" s="241">
        <v>30</v>
      </c>
      <c r="C60" s="241" t="s">
        <v>90</v>
      </c>
      <c r="D60" s="240" t="s">
        <v>367</v>
      </c>
      <c r="E60" s="242"/>
      <c r="P60" s="87"/>
    </row>
    <row r="61" spans="2:22" ht="18" customHeight="1">
      <c r="B61" s="241">
        <v>31</v>
      </c>
      <c r="C61" s="241" t="s">
        <v>14</v>
      </c>
      <c r="D61" s="240" t="s">
        <v>394</v>
      </c>
      <c r="E61" s="242"/>
      <c r="M61" s="20"/>
    </row>
    <row r="62" spans="2:22" ht="18" customHeight="1">
      <c r="B62" s="241">
        <v>32</v>
      </c>
      <c r="C62" s="241" t="s">
        <v>14</v>
      </c>
      <c r="D62" s="240" t="s">
        <v>395</v>
      </c>
      <c r="E62" s="242"/>
      <c r="K62" s="20"/>
      <c r="L62" s="20"/>
      <c r="M62" s="20"/>
      <c r="N62" s="20"/>
      <c r="O62" s="20"/>
    </row>
    <row r="63" spans="2:22" ht="18" customHeight="1">
      <c r="B63" s="241">
        <v>33</v>
      </c>
      <c r="C63" s="241" t="s">
        <v>14</v>
      </c>
      <c r="D63" s="240" t="s">
        <v>393</v>
      </c>
      <c r="E63" s="242"/>
      <c r="K63" s="20"/>
      <c r="L63" s="20"/>
      <c r="M63" s="20"/>
      <c r="N63" s="20"/>
      <c r="O63" s="20"/>
      <c r="P63" s="20"/>
    </row>
    <row r="64" spans="2:22" ht="18" customHeight="1">
      <c r="B64" s="241">
        <v>34</v>
      </c>
      <c r="C64" s="241" t="s">
        <v>19</v>
      </c>
      <c r="D64" s="241" t="s">
        <v>338</v>
      </c>
      <c r="E64" s="242"/>
      <c r="K64" s="20"/>
      <c r="L64" s="20"/>
      <c r="M64" s="20"/>
      <c r="N64" s="20"/>
      <c r="O64" s="20"/>
      <c r="P64" s="20"/>
    </row>
    <row r="65" spans="2:24" ht="18" customHeight="1">
      <c r="B65" s="241">
        <v>35</v>
      </c>
      <c r="C65" s="241" t="s">
        <v>55</v>
      </c>
      <c r="D65" s="240" t="s">
        <v>287</v>
      </c>
      <c r="E65" s="242"/>
      <c r="K65" s="20"/>
      <c r="L65" s="20"/>
      <c r="M65" s="20"/>
      <c r="N65" s="20"/>
      <c r="O65" s="20"/>
      <c r="P65" s="20"/>
    </row>
    <row r="66" spans="2:24" ht="18" customHeight="1">
      <c r="B66" s="241">
        <v>36</v>
      </c>
      <c r="C66" s="241" t="s">
        <v>89</v>
      </c>
      <c r="D66" s="240" t="s">
        <v>387</v>
      </c>
      <c r="E66" s="242"/>
      <c r="H66" s="81"/>
      <c r="P66" s="20"/>
    </row>
    <row r="67" spans="2:24" ht="18" customHeight="1">
      <c r="B67" s="241">
        <v>37</v>
      </c>
      <c r="C67" s="241" t="s">
        <v>89</v>
      </c>
      <c r="D67" s="240" t="s">
        <v>388</v>
      </c>
      <c r="E67" s="242"/>
    </row>
    <row r="68" spans="2:24" ht="18" customHeight="1">
      <c r="B68" s="241"/>
      <c r="C68" s="241"/>
      <c r="D68" s="241"/>
      <c r="E68" s="242"/>
    </row>
    <row r="69" spans="2:24" ht="18" customHeight="1">
      <c r="B69" s="111"/>
      <c r="C69" s="111"/>
      <c r="D69" s="129"/>
      <c r="E69" s="206"/>
    </row>
    <row r="70" spans="2:24" ht="18" customHeight="1">
      <c r="B70" s="111"/>
      <c r="C70" s="111"/>
      <c r="D70" s="129"/>
      <c r="E70" s="206"/>
    </row>
    <row r="71" spans="2:24" ht="18" customHeight="1">
      <c r="B71" s="111"/>
      <c r="C71" s="111"/>
      <c r="D71" s="129"/>
      <c r="E71" s="206"/>
    </row>
    <row r="72" spans="2:24" ht="18" customHeight="1">
      <c r="B72" s="57"/>
      <c r="C72" s="111"/>
      <c r="D72" s="94"/>
      <c r="E72" s="90"/>
    </row>
    <row r="73" spans="2:24" ht="18" customHeight="1">
      <c r="B73" s="57"/>
      <c r="C73" s="111"/>
      <c r="D73" s="94"/>
      <c r="E73" s="90"/>
    </row>
    <row r="74" spans="2:24" ht="18" customHeight="1">
      <c r="B74" s="57"/>
      <c r="C74" s="111"/>
      <c r="D74" s="94"/>
      <c r="E74" s="90"/>
    </row>
    <row r="75" spans="2:24" ht="18" customHeight="1">
      <c r="C75" s="111"/>
      <c r="D75" s="94"/>
    </row>
    <row r="76" spans="2:24" ht="14.25">
      <c r="C76" s="111"/>
      <c r="D76" s="94"/>
      <c r="E76" s="95"/>
      <c r="F76" s="95"/>
    </row>
    <row r="77" spans="2:24" ht="14.25">
      <c r="C77" s="111"/>
      <c r="D77" s="94"/>
      <c r="E77" s="61"/>
      <c r="F77" s="61"/>
      <c r="T77" s="87"/>
      <c r="U77" s="20"/>
      <c r="V77" s="20"/>
      <c r="W77" s="20"/>
      <c r="X77" s="100"/>
    </row>
    <row r="78" spans="2:24" ht="14.25">
      <c r="C78" s="111"/>
      <c r="D78" s="94"/>
      <c r="E78" s="95"/>
      <c r="F78" s="95"/>
      <c r="T78" s="87"/>
      <c r="U78" s="20"/>
      <c r="V78" s="20"/>
      <c r="W78" s="20"/>
      <c r="X78" s="100"/>
    </row>
    <row r="79" spans="2:24" ht="14.25">
      <c r="C79" s="111"/>
      <c r="D79" s="94"/>
      <c r="E79" s="61"/>
      <c r="F79" s="61"/>
      <c r="T79" s="87"/>
      <c r="U79" s="20"/>
      <c r="V79" s="20"/>
      <c r="W79" s="20"/>
      <c r="X79" s="100"/>
    </row>
    <row r="80" spans="2:24" ht="14.25">
      <c r="C80" s="111"/>
      <c r="D80" s="94"/>
      <c r="E80" s="61"/>
      <c r="F80" s="61"/>
      <c r="T80" s="87"/>
      <c r="U80" s="20"/>
      <c r="V80" s="20"/>
      <c r="W80" s="20"/>
      <c r="X80" s="100"/>
    </row>
    <row r="81" spans="3:24" ht="14.25">
      <c r="C81" s="111"/>
      <c r="D81" s="94"/>
      <c r="E81" s="61"/>
      <c r="F81" s="61"/>
      <c r="T81" s="87"/>
      <c r="U81" s="20"/>
      <c r="V81" s="20"/>
      <c r="W81" s="20"/>
      <c r="X81" s="100"/>
    </row>
    <row r="82" spans="3:24" ht="14.25">
      <c r="C82" s="111"/>
      <c r="D82" s="94"/>
      <c r="E82" s="61"/>
      <c r="F82" s="61"/>
      <c r="T82" s="87"/>
      <c r="U82" s="20"/>
      <c r="V82" s="20"/>
      <c r="W82" s="20"/>
      <c r="X82" s="100"/>
    </row>
    <row r="83" spans="3:24" ht="14.25">
      <c r="C83" s="111"/>
      <c r="D83" s="94"/>
      <c r="E83" s="61"/>
      <c r="F83" s="61"/>
      <c r="T83" s="87"/>
      <c r="U83" s="20"/>
      <c r="V83" s="20"/>
      <c r="W83" s="20"/>
      <c r="X83" s="100"/>
    </row>
    <row r="84" spans="3:24" ht="14.25">
      <c r="C84" s="129"/>
      <c r="D84" s="94"/>
      <c r="E84" s="61"/>
      <c r="F84" s="61"/>
      <c r="T84" s="87"/>
      <c r="U84" s="20"/>
      <c r="V84" s="20"/>
      <c r="W84" s="20"/>
      <c r="X84" s="100"/>
    </row>
    <row r="85" spans="3:24" ht="14.25">
      <c r="C85" s="129"/>
      <c r="D85" s="94"/>
      <c r="E85" s="61"/>
      <c r="F85" s="61"/>
      <c r="T85" s="87"/>
      <c r="U85" s="20"/>
      <c r="V85" s="20"/>
      <c r="W85" s="20"/>
      <c r="X85" s="100"/>
    </row>
    <row r="86" spans="3:24" ht="14.25">
      <c r="C86" s="129"/>
      <c r="D86" s="94"/>
      <c r="E86" s="61"/>
      <c r="F86" s="61"/>
      <c r="T86" s="87"/>
      <c r="U86" s="20"/>
      <c r="V86" s="20"/>
      <c r="W86" s="20"/>
      <c r="X86" s="100"/>
    </row>
    <row r="87" spans="3:24" ht="14.25">
      <c r="C87" s="129"/>
      <c r="D87" s="94"/>
      <c r="E87" s="61"/>
      <c r="F87" s="61"/>
      <c r="T87" s="87"/>
      <c r="U87" s="20"/>
      <c r="V87" s="20"/>
      <c r="W87" s="20"/>
      <c r="X87" s="100"/>
    </row>
    <row r="88" spans="3:24" ht="14.25">
      <c r="C88" s="129"/>
      <c r="D88" s="94"/>
      <c r="E88" s="61"/>
      <c r="F88" s="61"/>
      <c r="T88" s="87"/>
      <c r="U88" s="20"/>
      <c r="V88" s="20"/>
      <c r="W88" s="20"/>
      <c r="X88" s="100"/>
    </row>
    <row r="89" spans="3:24" ht="14.25">
      <c r="C89" s="99"/>
      <c r="D89" s="61"/>
      <c r="E89" s="61"/>
      <c r="F89" s="61"/>
      <c r="T89" s="87"/>
      <c r="U89" s="20"/>
      <c r="V89" s="20"/>
      <c r="W89" s="20"/>
      <c r="X89" s="100"/>
    </row>
    <row r="90" spans="3:24" ht="14.25">
      <c r="C90" s="99"/>
      <c r="D90" s="61"/>
      <c r="E90" s="61"/>
      <c r="F90" s="61"/>
      <c r="T90" s="87"/>
      <c r="U90" s="20"/>
      <c r="V90" s="20"/>
      <c r="W90" s="20"/>
      <c r="X90" s="100"/>
    </row>
    <row r="91" spans="3:24" ht="14.25">
      <c r="C91" s="99"/>
      <c r="D91" s="61"/>
      <c r="E91" s="61"/>
      <c r="F91" s="61"/>
    </row>
  </sheetData>
  <mergeCells count="1">
    <mergeCell ref="A1:N1"/>
  </mergeCells>
  <phoneticPr fontId="3"/>
  <conditionalFormatting sqref="F26:G30 N26:O30 F37:G41 N44:O46 N55:O57 N37:O39 F59:G63 F92:G65510 F36 F67:G75 F64:F66 H35:R36 W35:Z36 E80:F81 G91 N66:O65510 K50:L50 K49 N3:N10 N14:N22 F14:F22 F3:F10">
    <cfRule type="cellIs" dxfId="109" priority="23" stopIfTrue="1" operator="lessThanOrEqual">
      <formula>4</formula>
    </cfRule>
    <cfRule type="cellIs" dxfId="108" priority="24" stopIfTrue="1" operator="between">
      <formula>4</formula>
      <formula>20</formula>
    </cfRule>
  </conditionalFormatting>
  <conditionalFormatting sqref="F26:G30 N26:O30 F37:G41 N44:O46 N55:O57 F36 N3:N10">
    <cfRule type="cellIs" dxfId="107" priority="21" stopIfTrue="1" operator="lessThanOrEqual">
      <formula>4</formula>
    </cfRule>
    <cfRule type="cellIs" dxfId="106" priority="22" stopIfTrue="1" operator="between">
      <formula>4</formula>
      <formula>20</formula>
    </cfRule>
  </conditionalFormatting>
  <conditionalFormatting sqref="F1:G1">
    <cfRule type="cellIs" dxfId="105" priority="17" stopIfTrue="1" operator="lessThanOrEqual">
      <formula>4</formula>
    </cfRule>
    <cfRule type="cellIs" dxfId="104" priority="18" stopIfTrue="1" operator="between">
      <formula>5</formula>
      <formula>20</formula>
    </cfRule>
  </conditionalFormatting>
  <conditionalFormatting sqref="F1:G1">
    <cfRule type="cellIs" dxfId="103" priority="15" stopIfTrue="1" operator="lessThanOrEqual">
      <formula>4</formula>
    </cfRule>
    <cfRule type="cellIs" dxfId="102" priority="16" stopIfTrue="1" operator="between">
      <formula>5</formula>
      <formula>20</formula>
    </cfRule>
  </conditionalFormatting>
  <conditionalFormatting sqref="F23:F24">
    <cfRule type="cellIs" dxfId="101" priority="7" stopIfTrue="1" operator="lessThanOrEqual">
      <formula>4</formula>
    </cfRule>
    <cfRule type="cellIs" dxfId="100" priority="8" stopIfTrue="1" operator="between">
      <formula>4</formula>
      <formula>20</formula>
    </cfRule>
  </conditionalFormatting>
  <conditionalFormatting sqref="N23:N24">
    <cfRule type="cellIs" dxfId="99" priority="5" stopIfTrue="1" operator="lessThanOrEqual">
      <formula>4</formula>
    </cfRule>
    <cfRule type="cellIs" dxfId="98" priority="6" stopIfTrue="1" operator="between">
      <formula>4</formula>
      <formula>20</formula>
    </cfRule>
  </conditionalFormatting>
  <conditionalFormatting sqref="F11:F12">
    <cfRule type="cellIs" dxfId="97" priority="3" stopIfTrue="1" operator="lessThanOrEqual">
      <formula>4</formula>
    </cfRule>
    <cfRule type="cellIs" dxfId="96" priority="4" stopIfTrue="1" operator="between">
      <formula>4</formula>
      <formula>20</formula>
    </cfRule>
  </conditionalFormatting>
  <conditionalFormatting sqref="N11:N12">
    <cfRule type="cellIs" dxfId="95" priority="1" stopIfTrue="1" operator="lessThanOrEqual">
      <formula>4</formula>
    </cfRule>
    <cfRule type="cellIs" dxfId="94" priority="2" stopIfTrue="1" operator="between">
      <formula>4</formula>
      <formula>20</formula>
    </cfRule>
  </conditionalFormatting>
  <dataValidations count="2">
    <dataValidation imeMode="hiragana" allowBlank="1" showInputMessage="1" showErrorMessage="1" sqref="O13 G25 G13 O25"/>
    <dataValidation type="list" imeMode="hiragana" allowBlank="1" showInputMessage="1" showErrorMessage="1" sqref="G4:G12 O4:O12 G15:G24 O15:O24">
      <formula1>$S$3:$S$18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4" orientation="portrait" errors="blank" r:id="rId1"/>
  <headerFooter alignWithMargins="0"/>
  <rowBreaks count="1" manualBreakCount="1">
    <brk id="26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view="pageBreakPreview" zoomScaleNormal="100" zoomScaleSheetLayoutView="100" workbookViewId="0">
      <selection activeCell="K29" sqref="K29"/>
    </sheetView>
  </sheetViews>
  <sheetFormatPr defaultColWidth="9" defaultRowHeight="14.25"/>
  <cols>
    <col min="1" max="1" width="3.625" style="61" customWidth="1"/>
    <col min="2" max="2" width="4.75" style="61" hidden="1" customWidth="1"/>
    <col min="3" max="3" width="11.625" style="61" customWidth="1"/>
    <col min="4" max="4" width="11.75" style="61" customWidth="1"/>
    <col min="5" max="5" width="6.5" style="82" customWidth="1"/>
    <col min="6" max="7" width="6.5" style="61" customWidth="1"/>
    <col min="8" max="8" width="2.875" style="61" customWidth="1"/>
    <col min="9" max="9" width="3.625" style="61" customWidth="1"/>
    <col min="10" max="10" width="5.25" style="61" hidden="1" customWidth="1"/>
    <col min="11" max="11" width="11.625" style="61" customWidth="1"/>
    <col min="12" max="12" width="10.75" style="61" bestFit="1" customWidth="1"/>
    <col min="13" max="13" width="6.5" style="82" customWidth="1"/>
    <col min="14" max="15" width="6.5" style="61" customWidth="1"/>
    <col min="16" max="16" width="5.125" style="61" customWidth="1"/>
    <col min="17" max="17" width="5.125" style="58" customWidth="1"/>
    <col min="18" max="18" width="9" style="61"/>
    <col min="19" max="44" width="3.25" style="61" customWidth="1"/>
    <col min="45" max="16384" width="9" style="61"/>
  </cols>
  <sheetData>
    <row r="1" spans="1:18" s="56" customFormat="1" ht="29.25" customHeight="1">
      <c r="A1" s="342" t="s">
        <v>118</v>
      </c>
      <c r="B1" s="342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76"/>
      <c r="Q1" s="58"/>
    </row>
    <row r="2" spans="1:18" s="56" customFormat="1" ht="21.75" customHeight="1">
      <c r="A2" s="61"/>
      <c r="B2" s="61"/>
      <c r="C2" s="77" t="s">
        <v>115</v>
      </c>
      <c r="D2" s="77"/>
      <c r="E2" s="77"/>
      <c r="F2" s="77"/>
      <c r="G2" s="77"/>
      <c r="H2" s="77"/>
      <c r="I2" s="77"/>
      <c r="J2" s="77"/>
      <c r="K2" s="77" t="s">
        <v>116</v>
      </c>
      <c r="L2" s="78"/>
      <c r="M2" s="4"/>
      <c r="N2" s="4"/>
      <c r="O2" s="76"/>
      <c r="Q2" s="58"/>
    </row>
    <row r="3" spans="1:18" s="8" customFormat="1" ht="30" customHeight="1">
      <c r="A3" s="30" t="s">
        <v>95</v>
      </c>
      <c r="B3" s="30" t="s">
        <v>2</v>
      </c>
      <c r="C3" s="30" t="s">
        <v>1</v>
      </c>
      <c r="D3" s="30" t="s">
        <v>0</v>
      </c>
      <c r="E3" s="79" t="s">
        <v>78</v>
      </c>
      <c r="F3" s="30" t="s">
        <v>79</v>
      </c>
      <c r="G3" s="79" t="s">
        <v>80</v>
      </c>
      <c r="H3" s="33"/>
      <c r="I3" s="30" t="s">
        <v>97</v>
      </c>
      <c r="J3" s="30" t="s">
        <v>66</v>
      </c>
      <c r="K3" s="30" t="s">
        <v>1</v>
      </c>
      <c r="L3" s="30" t="s">
        <v>0</v>
      </c>
      <c r="M3" s="79" t="s">
        <v>78</v>
      </c>
      <c r="N3" s="30" t="s">
        <v>79</v>
      </c>
      <c r="O3" s="79" t="s">
        <v>80</v>
      </c>
      <c r="R3" s="33" t="s">
        <v>121</v>
      </c>
    </row>
    <row r="4" spans="1:18" s="8" customFormat="1" ht="30" customHeight="1">
      <c r="A4" s="30">
        <v>1</v>
      </c>
      <c r="B4" s="30">
        <v>15</v>
      </c>
      <c r="C4" s="129" t="str">
        <f t="shared" ref="C4:C10" si="0">IF(B4="","",VLOOKUP(B4,$B$30:$D$99,2))</f>
        <v>秀明八千代</v>
      </c>
      <c r="D4" s="129" t="str">
        <f t="shared" ref="D4:D10" si="1">IF(B4="","",VLOOKUP(B4,$B$30:$D$199,3))</f>
        <v>松室　瑞葉</v>
      </c>
      <c r="E4" s="79"/>
      <c r="F4" s="30"/>
      <c r="G4" s="80"/>
      <c r="H4" s="20"/>
      <c r="I4" s="30">
        <v>16</v>
      </c>
      <c r="J4" s="30">
        <v>13</v>
      </c>
      <c r="K4" s="129" t="str">
        <f t="shared" ref="K4:K11" si="2">IF(J4="","",VLOOKUP(J4,$B$30:$D$199,2))</f>
        <v>佐原</v>
      </c>
      <c r="L4" s="129" t="str">
        <f t="shared" ref="L4:L11" si="3">IF(J4="","",VLOOKUP(J4,$B$30:$D$199,3))</f>
        <v>根本　彩羽</v>
      </c>
      <c r="M4" s="79"/>
      <c r="N4" s="30"/>
      <c r="O4" s="80"/>
      <c r="R4" s="33" t="s">
        <v>83</v>
      </c>
    </row>
    <row r="5" spans="1:18" s="8" customFormat="1" ht="30" customHeight="1">
      <c r="A5" s="30">
        <v>2</v>
      </c>
      <c r="B5" s="30">
        <v>16</v>
      </c>
      <c r="C5" s="129" t="str">
        <f t="shared" si="0"/>
        <v>秀明八千代</v>
      </c>
      <c r="D5" s="129" t="str">
        <f t="shared" si="1"/>
        <v>多田　菜々美</v>
      </c>
      <c r="E5" s="79"/>
      <c r="F5" s="30"/>
      <c r="G5" s="80"/>
      <c r="H5" s="20"/>
      <c r="I5" s="30">
        <v>17</v>
      </c>
      <c r="J5" s="30">
        <v>1</v>
      </c>
      <c r="K5" s="129" t="str">
        <f t="shared" si="2"/>
        <v>拓大紅陵</v>
      </c>
      <c r="L5" s="129" t="str">
        <f t="shared" si="3"/>
        <v>中島　リコ</v>
      </c>
      <c r="M5" s="79"/>
      <c r="N5" s="30"/>
      <c r="O5" s="80"/>
      <c r="R5" s="33" t="s">
        <v>81</v>
      </c>
    </row>
    <row r="6" spans="1:18" s="8" customFormat="1" ht="30" customHeight="1">
      <c r="A6" s="30">
        <v>3</v>
      </c>
      <c r="B6" s="30">
        <v>24</v>
      </c>
      <c r="C6" s="129" t="str">
        <f t="shared" si="0"/>
        <v>千葉南</v>
      </c>
      <c r="D6" s="129" t="str">
        <f t="shared" si="1"/>
        <v>秋葉　結奈</v>
      </c>
      <c r="E6" s="79"/>
      <c r="F6" s="30"/>
      <c r="G6" s="80"/>
      <c r="H6" s="20"/>
      <c r="I6" s="30">
        <v>18</v>
      </c>
      <c r="J6" s="30">
        <v>28</v>
      </c>
      <c r="K6" s="129" t="str">
        <f t="shared" si="2"/>
        <v>麗澤</v>
      </c>
      <c r="L6" s="129" t="str">
        <f t="shared" si="3"/>
        <v>佐久間　心遥</v>
      </c>
      <c r="M6" s="79"/>
      <c r="N6" s="30"/>
      <c r="O6" s="80"/>
      <c r="R6" s="33" t="s">
        <v>84</v>
      </c>
    </row>
    <row r="7" spans="1:18" s="8" customFormat="1" ht="30" customHeight="1">
      <c r="A7" s="30">
        <v>4</v>
      </c>
      <c r="B7" s="30">
        <v>7</v>
      </c>
      <c r="C7" s="129" t="str">
        <f t="shared" si="0"/>
        <v>長生</v>
      </c>
      <c r="D7" s="129" t="str">
        <f t="shared" si="1"/>
        <v>鵜澤　ひより</v>
      </c>
      <c r="E7" s="79"/>
      <c r="F7" s="30"/>
      <c r="G7" s="80"/>
      <c r="H7" s="20"/>
      <c r="I7" s="30">
        <v>19</v>
      </c>
      <c r="J7" s="30">
        <v>25</v>
      </c>
      <c r="K7" s="129" t="str">
        <f t="shared" si="2"/>
        <v>千葉南</v>
      </c>
      <c r="L7" s="129" t="str">
        <f t="shared" si="3"/>
        <v>釜田　千恵里</v>
      </c>
      <c r="M7" s="79"/>
      <c r="N7" s="30"/>
      <c r="O7" s="80"/>
      <c r="R7" s="33" t="s">
        <v>82</v>
      </c>
    </row>
    <row r="8" spans="1:18" s="8" customFormat="1" ht="30" customHeight="1">
      <c r="A8" s="30">
        <v>5</v>
      </c>
      <c r="B8" s="30">
        <v>5</v>
      </c>
      <c r="C8" s="129" t="str">
        <f t="shared" si="0"/>
        <v>木更津総合</v>
      </c>
      <c r="D8" s="129" t="str">
        <f t="shared" si="1"/>
        <v>春口　明日香</v>
      </c>
      <c r="E8" s="79"/>
      <c r="F8" s="30"/>
      <c r="G8" s="80"/>
      <c r="H8" s="20"/>
      <c r="I8" s="30">
        <v>20</v>
      </c>
      <c r="J8" s="30">
        <v>21</v>
      </c>
      <c r="K8" s="129" t="str">
        <f t="shared" si="2"/>
        <v>敬愛学園</v>
      </c>
      <c r="L8" s="129" t="str">
        <f t="shared" si="3"/>
        <v>坪井　乃音</v>
      </c>
      <c r="M8" s="79"/>
      <c r="N8" s="30"/>
      <c r="O8" s="80"/>
      <c r="R8" s="33" t="s">
        <v>122</v>
      </c>
    </row>
    <row r="9" spans="1:18" s="8" customFormat="1" ht="30" customHeight="1">
      <c r="A9" s="30">
        <v>6</v>
      </c>
      <c r="B9" s="30">
        <v>11</v>
      </c>
      <c r="C9" s="129" t="str">
        <f t="shared" si="0"/>
        <v>市立銚子</v>
      </c>
      <c r="D9" s="129" t="str">
        <f t="shared" si="1"/>
        <v>加瀬　由衣</v>
      </c>
      <c r="E9" s="79"/>
      <c r="F9" s="30"/>
      <c r="G9" s="80"/>
      <c r="H9" s="20"/>
      <c r="I9" s="30">
        <v>21</v>
      </c>
      <c r="J9" s="30">
        <v>20</v>
      </c>
      <c r="K9" s="129" t="str">
        <f t="shared" si="2"/>
        <v>千葉経済</v>
      </c>
      <c r="L9" s="129" t="str">
        <f t="shared" si="3"/>
        <v>髙橋　凛</v>
      </c>
      <c r="M9" s="79"/>
      <c r="N9" s="30"/>
      <c r="O9" s="80"/>
      <c r="R9" s="33" t="s">
        <v>123</v>
      </c>
    </row>
    <row r="10" spans="1:18" s="8" customFormat="1" ht="30" customHeight="1">
      <c r="A10" s="30">
        <v>7</v>
      </c>
      <c r="B10" s="30">
        <v>3</v>
      </c>
      <c r="C10" s="129" t="str">
        <f t="shared" si="0"/>
        <v>拓大紅陵</v>
      </c>
      <c r="D10" s="129" t="str">
        <f t="shared" si="1"/>
        <v>中山　真理愛</v>
      </c>
      <c r="E10" s="79"/>
      <c r="F10" s="30"/>
      <c r="G10" s="80"/>
      <c r="H10" s="20"/>
      <c r="I10" s="30">
        <v>22</v>
      </c>
      <c r="J10" s="30">
        <v>9</v>
      </c>
      <c r="K10" s="129" t="str">
        <f t="shared" si="2"/>
        <v>東金</v>
      </c>
      <c r="L10" s="129" t="str">
        <f t="shared" si="3"/>
        <v>永嶋　杏梨</v>
      </c>
      <c r="M10" s="79"/>
      <c r="N10" s="30"/>
      <c r="O10" s="80"/>
      <c r="R10" s="33" t="s">
        <v>124</v>
      </c>
    </row>
    <row r="11" spans="1:18" s="8" customFormat="1" ht="28.5" customHeight="1">
      <c r="A11" s="33"/>
      <c r="B11" s="33"/>
      <c r="C11" s="197"/>
      <c r="D11" s="197"/>
      <c r="E11" s="81"/>
      <c r="F11" s="33"/>
      <c r="G11" s="128"/>
      <c r="H11" s="33"/>
      <c r="I11" s="30">
        <v>23</v>
      </c>
      <c r="J11" s="30">
        <v>18</v>
      </c>
      <c r="K11" s="129" t="str">
        <f t="shared" si="2"/>
        <v>秀明八千代</v>
      </c>
      <c r="L11" s="129" t="str">
        <f t="shared" si="3"/>
        <v>荒木　美琴</v>
      </c>
      <c r="M11" s="79"/>
      <c r="N11" s="30"/>
      <c r="O11" s="80"/>
      <c r="R11" s="33" t="s">
        <v>125</v>
      </c>
    </row>
    <row r="12" spans="1:18" s="8" customFormat="1" ht="28.5" customHeight="1">
      <c r="A12" s="33"/>
      <c r="B12" s="33"/>
      <c r="C12" s="197"/>
      <c r="D12" s="197"/>
      <c r="E12" s="81"/>
      <c r="F12" s="33"/>
      <c r="G12" s="128"/>
      <c r="H12" s="33"/>
      <c r="I12" s="33"/>
      <c r="J12" s="33"/>
      <c r="K12" s="33"/>
      <c r="L12" s="33"/>
      <c r="M12" s="81"/>
      <c r="N12" s="33"/>
      <c r="Q12" s="81"/>
      <c r="R12" s="33" t="s">
        <v>126</v>
      </c>
    </row>
    <row r="13" spans="1:18" s="8" customFormat="1" ht="28.5" customHeight="1">
      <c r="A13" s="33"/>
      <c r="B13" s="33"/>
      <c r="C13" s="77" t="s">
        <v>115</v>
      </c>
      <c r="D13" s="77"/>
      <c r="E13" s="77"/>
      <c r="F13" s="77"/>
      <c r="G13" s="77"/>
      <c r="H13" s="77"/>
      <c r="I13" s="77"/>
      <c r="J13" s="77"/>
      <c r="K13" s="77" t="s">
        <v>116</v>
      </c>
      <c r="L13" s="33"/>
      <c r="M13" s="33"/>
      <c r="N13" s="33"/>
      <c r="Q13" s="81"/>
      <c r="R13" s="33" t="s">
        <v>127</v>
      </c>
    </row>
    <row r="14" spans="1:18" s="8" customFormat="1" ht="30" customHeight="1">
      <c r="A14" s="30" t="s">
        <v>98</v>
      </c>
      <c r="B14" s="30" t="s">
        <v>2</v>
      </c>
      <c r="C14" s="30" t="s">
        <v>1</v>
      </c>
      <c r="D14" s="30" t="s">
        <v>0</v>
      </c>
      <c r="E14" s="79" t="s">
        <v>78</v>
      </c>
      <c r="F14" s="30" t="s">
        <v>79</v>
      </c>
      <c r="G14" s="79" t="s">
        <v>80</v>
      </c>
      <c r="H14"/>
      <c r="I14" s="30" t="s">
        <v>96</v>
      </c>
      <c r="J14" s="30" t="s">
        <v>2</v>
      </c>
      <c r="K14" s="30" t="s">
        <v>1</v>
      </c>
      <c r="L14" s="30" t="s">
        <v>0</v>
      </c>
      <c r="M14" s="79" t="s">
        <v>78</v>
      </c>
      <c r="N14" s="30" t="s">
        <v>79</v>
      </c>
      <c r="O14" s="79" t="s">
        <v>80</v>
      </c>
      <c r="Q14" s="33"/>
      <c r="R14" s="107" t="s">
        <v>128</v>
      </c>
    </row>
    <row r="15" spans="1:18" s="8" customFormat="1" ht="30" customHeight="1">
      <c r="A15" s="30">
        <v>8</v>
      </c>
      <c r="B15" s="30">
        <v>27</v>
      </c>
      <c r="C15" s="129" t="str">
        <f>IF(B15="","",VLOOKUP(B15,$B$30:$D$99,2))</f>
        <v>麗澤</v>
      </c>
      <c r="D15" s="129" t="str">
        <f>IF(B15="","",VLOOKUP(B15,$B$30:$D$199,3))</f>
        <v>宇根水　彩帆</v>
      </c>
      <c r="E15" s="79"/>
      <c r="F15" s="30"/>
      <c r="G15" s="80"/>
      <c r="H15"/>
      <c r="I15" s="30">
        <v>24</v>
      </c>
      <c r="J15" s="30">
        <v>12</v>
      </c>
      <c r="K15" s="129" t="str">
        <f t="shared" ref="K15:K22" si="4">IF(J15="","",VLOOKUP(J15,$B$30:$D$199,2))</f>
        <v>市立銚子</v>
      </c>
      <c r="L15" s="129" t="str">
        <f t="shared" ref="L15" si="5">IF(J15="","",VLOOKUP(J15,$B$30:$D$199,3))</f>
        <v>西宮かりん</v>
      </c>
      <c r="M15" s="79"/>
      <c r="N15" s="30"/>
      <c r="O15" s="80"/>
      <c r="R15" s="107" t="s">
        <v>129</v>
      </c>
    </row>
    <row r="16" spans="1:18" s="8" customFormat="1" ht="30" customHeight="1">
      <c r="A16" s="30">
        <v>9</v>
      </c>
      <c r="B16" s="30">
        <v>22</v>
      </c>
      <c r="C16" s="129" t="str">
        <f t="shared" ref="C16:C22" si="6">IF(B16="","",VLOOKUP(B16,$B$30:$D$99,2))</f>
        <v>敬愛学園</v>
      </c>
      <c r="D16" s="129" t="str">
        <f t="shared" ref="D16:D22" si="7">IF(B16="","",VLOOKUP(B16,$B$30:$D$199,3))</f>
        <v>茂木　愛佳</v>
      </c>
      <c r="E16" s="79"/>
      <c r="F16" s="30"/>
      <c r="G16" s="80"/>
      <c r="H16"/>
      <c r="I16" s="30">
        <v>25</v>
      </c>
      <c r="J16" s="30">
        <v>30</v>
      </c>
      <c r="K16" s="129" t="str">
        <f t="shared" si="4"/>
        <v>昭和学院</v>
      </c>
      <c r="L16" s="129" t="str">
        <f t="shared" ref="L16:L22" si="8">IF(J16="","",VLOOKUP(J16,$B$30:$D$199,3))</f>
        <v>伊藤　優来</v>
      </c>
      <c r="M16" s="79"/>
      <c r="N16" s="30"/>
      <c r="O16" s="80"/>
      <c r="P16"/>
      <c r="R16" s="107" t="s">
        <v>130</v>
      </c>
    </row>
    <row r="17" spans="1:18" s="8" customFormat="1" ht="30" customHeight="1">
      <c r="A17" s="30">
        <v>10</v>
      </c>
      <c r="B17" s="30">
        <v>6</v>
      </c>
      <c r="C17" s="129" t="str">
        <f t="shared" si="6"/>
        <v>木更津総合</v>
      </c>
      <c r="D17" s="129" t="str">
        <f t="shared" si="7"/>
        <v>吉野　菜々子</v>
      </c>
      <c r="E17" s="79"/>
      <c r="F17" s="30"/>
      <c r="G17" s="80"/>
      <c r="H17"/>
      <c r="I17" s="30">
        <v>26</v>
      </c>
      <c r="J17" s="30">
        <v>23</v>
      </c>
      <c r="K17" s="129" t="str">
        <f t="shared" si="4"/>
        <v>敬愛学園</v>
      </c>
      <c r="L17" s="129" t="str">
        <f t="shared" si="8"/>
        <v>横瀬　麻央</v>
      </c>
      <c r="M17" s="79"/>
      <c r="N17" s="30"/>
      <c r="O17" s="80"/>
      <c r="P17"/>
      <c r="R17" s="33" t="s">
        <v>131</v>
      </c>
    </row>
    <row r="18" spans="1:18" s="8" customFormat="1" ht="30" customHeight="1">
      <c r="A18" s="30">
        <v>11</v>
      </c>
      <c r="B18" s="30">
        <v>17</v>
      </c>
      <c r="C18" s="129" t="str">
        <f t="shared" si="6"/>
        <v>秀明八千代</v>
      </c>
      <c r="D18" s="129" t="str">
        <f t="shared" si="7"/>
        <v>岡田　こころ</v>
      </c>
      <c r="E18" s="79"/>
      <c r="F18" s="30"/>
      <c r="G18" s="80"/>
      <c r="H18"/>
      <c r="I18" s="30">
        <v>27</v>
      </c>
      <c r="J18" s="30">
        <v>8</v>
      </c>
      <c r="K18" s="129" t="str">
        <f t="shared" si="4"/>
        <v>長生</v>
      </c>
      <c r="L18" s="129" t="str">
        <f t="shared" si="8"/>
        <v>城丸　心美</v>
      </c>
      <c r="M18" s="79"/>
      <c r="N18" s="30"/>
      <c r="O18" s="80"/>
      <c r="P18"/>
      <c r="R18" s="107" t="s">
        <v>132</v>
      </c>
    </row>
    <row r="19" spans="1:18" s="8" customFormat="1" ht="30" customHeight="1">
      <c r="A19" s="30">
        <v>12</v>
      </c>
      <c r="B19" s="30">
        <v>31</v>
      </c>
      <c r="C19" s="129" t="str">
        <f t="shared" si="6"/>
        <v>昭和学院</v>
      </c>
      <c r="D19" s="129" t="str">
        <f t="shared" si="7"/>
        <v>関　晴菜</v>
      </c>
      <c r="E19" s="79"/>
      <c r="F19" s="30"/>
      <c r="G19" s="80"/>
      <c r="H19"/>
      <c r="I19" s="30">
        <v>28</v>
      </c>
      <c r="J19" s="30">
        <v>4</v>
      </c>
      <c r="K19" s="129" t="str">
        <f t="shared" si="4"/>
        <v>木更津総合</v>
      </c>
      <c r="L19" s="129" t="str">
        <f t="shared" si="8"/>
        <v>金子　雅紗絵</v>
      </c>
      <c r="M19" s="79"/>
      <c r="N19" s="30"/>
      <c r="O19" s="80"/>
      <c r="P19"/>
    </row>
    <row r="20" spans="1:18" s="8" customFormat="1" ht="30" customHeight="1">
      <c r="A20" s="30">
        <v>13</v>
      </c>
      <c r="B20" s="30">
        <v>2</v>
      </c>
      <c r="C20" s="129" t="str">
        <f t="shared" si="6"/>
        <v>拓大紅陵</v>
      </c>
      <c r="D20" s="129" t="str">
        <f t="shared" si="7"/>
        <v>丸山　彩綺</v>
      </c>
      <c r="E20" s="79"/>
      <c r="F20" s="30"/>
      <c r="G20" s="80"/>
      <c r="H20"/>
      <c r="I20" s="30">
        <v>29</v>
      </c>
      <c r="J20" s="30">
        <v>10</v>
      </c>
      <c r="K20" s="129" t="str">
        <f t="shared" si="4"/>
        <v>成東</v>
      </c>
      <c r="L20" s="129" t="str">
        <f t="shared" si="8"/>
        <v>古山　璃子</v>
      </c>
      <c r="M20" s="79"/>
      <c r="N20" s="30"/>
      <c r="O20" s="80"/>
      <c r="P20"/>
    </row>
    <row r="21" spans="1:18" s="8" customFormat="1" ht="30" customHeight="1">
      <c r="A21" s="30">
        <v>14</v>
      </c>
      <c r="B21" s="30">
        <v>14</v>
      </c>
      <c r="C21" s="129" t="str">
        <f t="shared" si="6"/>
        <v>佐原</v>
      </c>
      <c r="D21" s="129" t="str">
        <f t="shared" si="7"/>
        <v>池田　惟吹</v>
      </c>
      <c r="E21" s="79"/>
      <c r="F21" s="30"/>
      <c r="G21" s="80"/>
      <c r="H21"/>
      <c r="I21" s="30">
        <v>30</v>
      </c>
      <c r="J21" s="30">
        <v>29</v>
      </c>
      <c r="K21" s="129" t="str">
        <f t="shared" si="4"/>
        <v>船橋東</v>
      </c>
      <c r="L21" s="129" t="str">
        <f t="shared" si="8"/>
        <v>橋本　一夏</v>
      </c>
      <c r="M21" s="79"/>
      <c r="N21" s="30"/>
      <c r="O21" s="80"/>
      <c r="P21"/>
    </row>
    <row r="22" spans="1:18" s="8" customFormat="1" ht="30" customHeight="1">
      <c r="A22" s="30">
        <v>15</v>
      </c>
      <c r="B22" s="30">
        <v>26</v>
      </c>
      <c r="C22" s="129" t="str">
        <f t="shared" si="6"/>
        <v>千葉南</v>
      </c>
      <c r="D22" s="129" t="str">
        <f t="shared" si="7"/>
        <v>今井　凜那</v>
      </c>
      <c r="E22" s="79"/>
      <c r="F22" s="30"/>
      <c r="G22" s="80"/>
      <c r="H22"/>
      <c r="I22" s="30">
        <v>31</v>
      </c>
      <c r="J22" s="30">
        <v>19</v>
      </c>
      <c r="K22" s="129" t="str">
        <f t="shared" si="4"/>
        <v>秀明八千代</v>
      </c>
      <c r="L22" s="129" t="str">
        <f t="shared" si="8"/>
        <v>西立野　千空</v>
      </c>
      <c r="M22" s="79"/>
      <c r="N22" s="30"/>
      <c r="O22" s="80"/>
      <c r="P22"/>
    </row>
    <row r="23" spans="1:18" s="8" customFormat="1" ht="30" customHeight="1">
      <c r="A23" s="33"/>
      <c r="B23" s="33"/>
      <c r="C23" s="197"/>
      <c r="D23" s="197"/>
      <c r="E23" s="81"/>
      <c r="F23" s="33"/>
      <c r="G23" s="128"/>
      <c r="I23" s="33"/>
      <c r="J23" s="33"/>
      <c r="K23" s="197"/>
      <c r="L23" s="197"/>
      <c r="M23" s="81"/>
      <c r="N23" s="33"/>
      <c r="O23" s="128"/>
    </row>
    <row r="24" spans="1:18" s="8" customFormat="1" ht="30" customHeight="1">
      <c r="A24" s="33"/>
      <c r="B24" s="33"/>
      <c r="C24" s="197"/>
      <c r="D24" s="197"/>
      <c r="E24" s="81"/>
      <c r="F24" s="33"/>
      <c r="G24" s="128"/>
      <c r="I24" s="33"/>
      <c r="J24" s="33"/>
      <c r="K24" s="197"/>
      <c r="L24" s="197"/>
      <c r="M24" s="81"/>
      <c r="N24" s="33"/>
      <c r="O24" s="128"/>
      <c r="Q24" s="58"/>
    </row>
    <row r="25" spans="1:18" s="8" customFormat="1" ht="30" customHeight="1">
      <c r="A25" s="61"/>
      <c r="B25" s="61"/>
      <c r="C25" s="61"/>
      <c r="D25" s="61"/>
      <c r="E25" s="82"/>
      <c r="F25" s="83"/>
      <c r="G25" s="83"/>
      <c r="Q25" s="58"/>
    </row>
    <row r="26" spans="1:18" s="8" customFormat="1" ht="25.15" customHeight="1">
      <c r="D26" s="58"/>
      <c r="E26" s="84"/>
      <c r="I26" s="61"/>
      <c r="J26" s="61"/>
      <c r="K26" s="61"/>
      <c r="L26" s="61"/>
      <c r="M26" s="82"/>
      <c r="N26" s="61"/>
      <c r="Q26" s="58"/>
    </row>
    <row r="27" spans="1:18" s="8" customFormat="1" ht="24.75" customHeight="1">
      <c r="A27" s="61"/>
      <c r="B27" s="61"/>
      <c r="C27" s="61"/>
      <c r="D27" s="61"/>
      <c r="E27" s="82"/>
      <c r="F27" s="61"/>
      <c r="G27" s="61"/>
      <c r="H27" s="61"/>
      <c r="I27" s="59"/>
      <c r="J27" s="59"/>
      <c r="K27" s="59"/>
      <c r="L27" s="59"/>
      <c r="M27" s="85"/>
      <c r="N27" s="59"/>
      <c r="O27" s="61"/>
      <c r="Q27" s="58"/>
    </row>
    <row r="28" spans="1:18">
      <c r="A28" s="59"/>
      <c r="B28" s="59"/>
      <c r="C28" s="59"/>
      <c r="D28" s="59"/>
      <c r="E28" s="85"/>
      <c r="F28" s="59"/>
      <c r="G28" s="59"/>
      <c r="H28" s="59"/>
      <c r="I28" s="59"/>
      <c r="J28" s="59"/>
      <c r="K28" s="59"/>
      <c r="L28" s="59"/>
      <c r="M28" s="85"/>
      <c r="N28" s="59"/>
      <c r="O28" s="59"/>
    </row>
    <row r="29" spans="1:18" s="59" customFormat="1" ht="13.5">
      <c r="B29" s="241"/>
      <c r="C29" s="241" t="s">
        <v>86</v>
      </c>
      <c r="D29" s="241"/>
      <c r="E29" s="242"/>
      <c r="K29" s="87"/>
      <c r="L29" s="87"/>
      <c r="M29" s="88"/>
      <c r="N29" s="20"/>
      <c r="Q29" s="58"/>
    </row>
    <row r="30" spans="1:18" s="59" customFormat="1" ht="13.5">
      <c r="B30" s="241">
        <v>1</v>
      </c>
      <c r="C30" s="241" t="s">
        <v>405</v>
      </c>
      <c r="D30" s="240" t="s">
        <v>371</v>
      </c>
      <c r="E30" s="241"/>
      <c r="F30" s="60"/>
      <c r="Q30" s="58"/>
    </row>
    <row r="31" spans="1:18" s="59" customFormat="1" ht="18.75" customHeight="1">
      <c r="B31" s="241">
        <v>2</v>
      </c>
      <c r="C31" s="241" t="s">
        <v>405</v>
      </c>
      <c r="D31" s="240" t="s">
        <v>372</v>
      </c>
      <c r="E31" s="241"/>
      <c r="F31" s="60"/>
    </row>
    <row r="32" spans="1:18" s="59" customFormat="1" ht="18.75" customHeight="1">
      <c r="B32" s="241">
        <v>3</v>
      </c>
      <c r="C32" s="241" t="s">
        <v>405</v>
      </c>
      <c r="D32" s="240" t="s">
        <v>370</v>
      </c>
      <c r="E32" s="241" t="s">
        <v>96</v>
      </c>
      <c r="F32" s="60"/>
    </row>
    <row r="33" spans="2:29" s="59" customFormat="1" ht="18.75" customHeight="1">
      <c r="B33" s="241">
        <v>4</v>
      </c>
      <c r="C33" s="241" t="s">
        <v>8</v>
      </c>
      <c r="D33" s="240" t="s">
        <v>360</v>
      </c>
      <c r="E33" s="241"/>
      <c r="I33" s="87"/>
      <c r="J33" s="87"/>
      <c r="K33" s="87"/>
      <c r="L33" s="87"/>
      <c r="M33" s="87"/>
    </row>
    <row r="34" spans="2:29" s="59" customFormat="1" ht="18.75" customHeight="1">
      <c r="B34" s="241">
        <v>5</v>
      </c>
      <c r="C34" s="241" t="s">
        <v>8</v>
      </c>
      <c r="D34" s="240" t="s">
        <v>361</v>
      </c>
      <c r="E34" s="241"/>
      <c r="F34" s="87"/>
      <c r="G34" s="87"/>
      <c r="H34" s="87"/>
      <c r="K34" s="20"/>
      <c r="N34" s="87"/>
      <c r="O34" s="87"/>
    </row>
    <row r="35" spans="2:29" s="59" customFormat="1" ht="18.75" customHeight="1">
      <c r="B35" s="241">
        <v>6</v>
      </c>
      <c r="C35" s="241" t="s">
        <v>8</v>
      </c>
      <c r="D35" s="240" t="s">
        <v>359</v>
      </c>
      <c r="E35" s="241"/>
      <c r="K35" s="20"/>
      <c r="L35" s="20"/>
    </row>
    <row r="36" spans="2:29" s="59" customFormat="1" ht="18.75" customHeight="1">
      <c r="B36" s="241">
        <v>7</v>
      </c>
      <c r="C36" s="241" t="s">
        <v>87</v>
      </c>
      <c r="D36" s="241" t="s">
        <v>283</v>
      </c>
      <c r="E36" s="241"/>
      <c r="I36" s="20"/>
      <c r="J36" s="20"/>
      <c r="K36" s="20"/>
      <c r="L36" s="20"/>
      <c r="M36" s="20"/>
      <c r="O36" s="20"/>
    </row>
    <row r="37" spans="2:29" s="59" customFormat="1" ht="18.75" customHeight="1">
      <c r="B37" s="241">
        <v>8</v>
      </c>
      <c r="C37" s="241" t="s">
        <v>87</v>
      </c>
      <c r="D37" s="241" t="s">
        <v>284</v>
      </c>
      <c r="E37" s="241"/>
      <c r="F37" s="20"/>
      <c r="G37" s="20"/>
      <c r="H37" s="20"/>
      <c r="I37" s="20"/>
      <c r="J37" s="20"/>
      <c r="K37" s="20"/>
      <c r="L37" s="20"/>
      <c r="M37" s="20"/>
      <c r="O37" s="20"/>
    </row>
    <row r="38" spans="2:29" s="59" customFormat="1" ht="18.75" customHeight="1">
      <c r="B38" s="241">
        <v>9</v>
      </c>
      <c r="C38" s="241" t="s">
        <v>10</v>
      </c>
      <c r="D38" s="240" t="s">
        <v>352</v>
      </c>
      <c r="E38" s="241"/>
      <c r="F38" s="20"/>
      <c r="G38" s="20"/>
      <c r="H38" s="20"/>
      <c r="K38" s="58"/>
      <c r="L38" s="87"/>
      <c r="M38" s="20"/>
      <c r="O38" s="20"/>
    </row>
    <row r="39" spans="2:29" s="59" customFormat="1" ht="18.75" customHeight="1">
      <c r="B39" s="241">
        <v>10</v>
      </c>
      <c r="C39" s="241" t="s">
        <v>113</v>
      </c>
      <c r="D39" s="241" t="s">
        <v>294</v>
      </c>
      <c r="E39" s="241"/>
      <c r="F39" s="60"/>
      <c r="G39" s="60"/>
      <c r="K39" s="58"/>
      <c r="L39" s="87"/>
      <c r="M39" s="20"/>
      <c r="N39" s="20"/>
    </row>
    <row r="40" spans="2:29" s="59" customFormat="1" ht="18.75" customHeight="1">
      <c r="B40" s="241">
        <v>11</v>
      </c>
      <c r="C40" s="241" t="s">
        <v>99</v>
      </c>
      <c r="D40" s="240" t="s">
        <v>398</v>
      </c>
      <c r="E40" s="241"/>
      <c r="F40" s="60"/>
      <c r="G40" s="60"/>
      <c r="L40" s="58"/>
      <c r="N40" s="20"/>
    </row>
    <row r="41" spans="2:29" s="59" customFormat="1" ht="18.75" customHeight="1">
      <c r="B41" s="241">
        <v>12</v>
      </c>
      <c r="C41" s="241" t="s">
        <v>99</v>
      </c>
      <c r="D41" s="241" t="s">
        <v>399</v>
      </c>
      <c r="E41" s="241"/>
      <c r="F41" s="60"/>
      <c r="K41" s="20"/>
    </row>
    <row r="42" spans="2:29" s="59" customFormat="1" ht="18.75" customHeight="1">
      <c r="B42" s="241">
        <v>13</v>
      </c>
      <c r="C42" s="241" t="s">
        <v>16</v>
      </c>
      <c r="D42" s="241" t="s">
        <v>312</v>
      </c>
      <c r="E42" s="241"/>
      <c r="F42" s="60"/>
      <c r="AC42" s="61"/>
    </row>
    <row r="43" spans="2:29" s="59" customFormat="1" ht="18.75" customHeight="1">
      <c r="B43" s="241">
        <v>14</v>
      </c>
      <c r="C43" s="241" t="s">
        <v>16</v>
      </c>
      <c r="D43" s="240" t="s">
        <v>313</v>
      </c>
      <c r="E43" s="241"/>
      <c r="F43" s="60"/>
      <c r="M43" s="20"/>
      <c r="Q43" s="58"/>
      <c r="X43" s="20"/>
      <c r="Z43" s="58"/>
      <c r="AC43" s="82"/>
    </row>
    <row r="44" spans="2:29" s="59" customFormat="1" ht="18.75" customHeight="1">
      <c r="B44" s="241">
        <v>15</v>
      </c>
      <c r="C44" s="241" t="s">
        <v>54</v>
      </c>
      <c r="D44" s="240" t="s">
        <v>325</v>
      </c>
      <c r="E44" s="241"/>
      <c r="F44" s="60"/>
      <c r="K44" s="87"/>
      <c r="S44" s="87"/>
      <c r="X44" s="20"/>
      <c r="AB44" s="61"/>
      <c r="AC44" s="61"/>
    </row>
    <row r="45" spans="2:29" s="59" customFormat="1" ht="18.75" customHeight="1">
      <c r="B45" s="241">
        <v>16</v>
      </c>
      <c r="C45" s="241" t="s">
        <v>54</v>
      </c>
      <c r="D45" s="241" t="s">
        <v>326</v>
      </c>
      <c r="E45" s="241"/>
      <c r="F45" s="60"/>
      <c r="K45" s="87"/>
      <c r="M45" s="20"/>
      <c r="N45" s="20"/>
      <c r="O45" s="20"/>
      <c r="P45" s="20"/>
      <c r="Q45" s="20"/>
      <c r="S45" s="89"/>
      <c r="X45" s="20"/>
      <c r="Y45" s="20"/>
      <c r="Z45" s="20"/>
      <c r="AC45" s="61"/>
    </row>
    <row r="46" spans="2:29" s="59" customFormat="1" ht="18.75" customHeight="1">
      <c r="B46" s="241">
        <v>17</v>
      </c>
      <c r="C46" s="241" t="s">
        <v>54</v>
      </c>
      <c r="D46" s="240" t="s">
        <v>322</v>
      </c>
      <c r="E46" s="241"/>
      <c r="F46" s="60"/>
      <c r="O46" s="20"/>
      <c r="W46" s="20"/>
      <c r="X46" s="20"/>
      <c r="AC46" s="61"/>
    </row>
    <row r="47" spans="2:29" s="59" customFormat="1" ht="18.75" customHeight="1">
      <c r="B47" s="241">
        <v>18</v>
      </c>
      <c r="C47" s="241" t="s">
        <v>54</v>
      </c>
      <c r="D47" s="240" t="s">
        <v>323</v>
      </c>
      <c r="E47" s="241" t="s">
        <v>97</v>
      </c>
      <c r="F47" s="60"/>
      <c r="G47" s="60"/>
      <c r="L47" s="20"/>
      <c r="M47" s="20"/>
      <c r="N47" s="20"/>
      <c r="O47" s="20"/>
      <c r="T47" s="87"/>
      <c r="U47" s="20"/>
      <c r="V47" s="20"/>
      <c r="W47" s="20"/>
      <c r="X47" s="20"/>
    </row>
    <row r="48" spans="2:29" s="59" customFormat="1" ht="18.75" customHeight="1">
      <c r="B48" s="241">
        <v>19</v>
      </c>
      <c r="C48" s="241" t="s">
        <v>54</v>
      </c>
      <c r="D48" s="240" t="s">
        <v>324</v>
      </c>
      <c r="E48" s="241" t="s">
        <v>98</v>
      </c>
      <c r="F48" s="60"/>
      <c r="G48" s="60"/>
      <c r="L48" s="20"/>
      <c r="M48" s="20"/>
      <c r="N48" s="20"/>
      <c r="U48" s="20"/>
      <c r="V48" s="20"/>
      <c r="W48" s="20"/>
      <c r="X48" s="20"/>
    </row>
    <row r="49" spans="1:24" s="59" customFormat="1" ht="18.75" customHeight="1">
      <c r="B49" s="241">
        <v>20</v>
      </c>
      <c r="C49" s="241" t="s">
        <v>12</v>
      </c>
      <c r="D49" s="241" t="s">
        <v>346</v>
      </c>
      <c r="E49" s="241"/>
      <c r="F49" s="60"/>
      <c r="G49" s="60"/>
      <c r="L49" s="58"/>
      <c r="N49" s="20"/>
      <c r="T49" s="87"/>
      <c r="U49" s="20"/>
      <c r="V49" s="20"/>
      <c r="W49" s="20"/>
      <c r="X49" s="20"/>
    </row>
    <row r="50" spans="1:24" s="59" customFormat="1" ht="18.75" customHeight="1">
      <c r="B50" s="241">
        <v>21</v>
      </c>
      <c r="C50" s="241" t="s">
        <v>11</v>
      </c>
      <c r="D50" s="240" t="s">
        <v>311</v>
      </c>
      <c r="E50" s="241"/>
      <c r="F50" s="60"/>
      <c r="G50" s="60"/>
      <c r="L50" s="58"/>
      <c r="T50" s="87"/>
      <c r="U50" s="20"/>
      <c r="V50" s="20"/>
      <c r="W50" s="20"/>
      <c r="X50" s="20"/>
    </row>
    <row r="51" spans="1:24" s="59" customFormat="1" ht="18.75" customHeight="1">
      <c r="B51" s="241">
        <v>22</v>
      </c>
      <c r="C51" s="241" t="s">
        <v>11</v>
      </c>
      <c r="D51" s="240" t="s">
        <v>309</v>
      </c>
      <c r="E51" s="241"/>
      <c r="F51" s="60"/>
      <c r="G51" s="60"/>
      <c r="I51" s="61"/>
      <c r="J51" s="61"/>
      <c r="K51" s="61"/>
      <c r="L51" s="82"/>
      <c r="M51" s="61"/>
      <c r="T51" s="87"/>
      <c r="U51" s="20"/>
      <c r="V51" s="20"/>
      <c r="W51" s="20"/>
      <c r="X51" s="20"/>
    </row>
    <row r="52" spans="1:24" s="59" customFormat="1" ht="18.75" customHeight="1">
      <c r="A52" s="61"/>
      <c r="B52" s="241">
        <v>23</v>
      </c>
      <c r="C52" s="241" t="s">
        <v>11</v>
      </c>
      <c r="D52" s="240" t="s">
        <v>310</v>
      </c>
      <c r="E52" s="241"/>
      <c r="F52" s="60"/>
      <c r="G52" s="60"/>
      <c r="H52" s="61"/>
      <c r="I52" s="61"/>
      <c r="J52" s="61"/>
      <c r="K52" s="61"/>
      <c r="L52" s="82"/>
      <c r="M52" s="61"/>
      <c r="N52" s="61"/>
      <c r="O52" s="61"/>
      <c r="T52" s="87"/>
      <c r="U52" s="20"/>
      <c r="V52" s="20"/>
      <c r="W52" s="20"/>
      <c r="X52" s="20"/>
    </row>
    <row r="53" spans="1:24" ht="18.75" customHeight="1">
      <c r="B53" s="241">
        <v>24</v>
      </c>
      <c r="C53" s="241" t="s">
        <v>90</v>
      </c>
      <c r="D53" s="240" t="s">
        <v>364</v>
      </c>
      <c r="E53" s="242"/>
      <c r="F53" s="60"/>
      <c r="T53" s="87"/>
      <c r="U53" s="20"/>
      <c r="V53" s="20"/>
      <c r="W53" s="20"/>
      <c r="X53" s="20"/>
    </row>
    <row r="54" spans="1:24" ht="18.75" customHeight="1">
      <c r="B54" s="241">
        <v>25</v>
      </c>
      <c r="C54" s="241" t="s">
        <v>90</v>
      </c>
      <c r="D54" s="240" t="s">
        <v>365</v>
      </c>
      <c r="E54" s="242"/>
      <c r="F54" s="60"/>
      <c r="R54" s="87"/>
      <c r="T54" s="87"/>
      <c r="U54" s="20"/>
      <c r="V54" s="20"/>
      <c r="W54" s="20"/>
      <c r="X54" s="20"/>
    </row>
    <row r="55" spans="1:24" ht="18.75" customHeight="1">
      <c r="B55" s="241">
        <v>26</v>
      </c>
      <c r="C55" s="241" t="s">
        <v>90</v>
      </c>
      <c r="D55" s="240" t="s">
        <v>363</v>
      </c>
      <c r="E55" s="242" t="s">
        <v>95</v>
      </c>
      <c r="F55" s="60"/>
      <c r="H55" s="59"/>
      <c r="I55" s="59"/>
    </row>
    <row r="56" spans="1:24" ht="18.75" customHeight="1">
      <c r="B56" s="241">
        <v>27</v>
      </c>
      <c r="C56" s="241" t="s">
        <v>14</v>
      </c>
      <c r="D56" s="240" t="s">
        <v>390</v>
      </c>
      <c r="E56" s="242"/>
    </row>
    <row r="57" spans="1:24" ht="18.75" customHeight="1">
      <c r="B57" s="241">
        <v>28</v>
      </c>
      <c r="C57" s="241" t="s">
        <v>14</v>
      </c>
      <c r="D57" s="240" t="s">
        <v>391</v>
      </c>
      <c r="E57" s="242"/>
    </row>
    <row r="58" spans="1:24" ht="18.75" customHeight="1">
      <c r="B58" s="241">
        <v>29</v>
      </c>
      <c r="C58" s="241" t="s">
        <v>89</v>
      </c>
      <c r="D58" s="240" t="s">
        <v>386</v>
      </c>
      <c r="E58" s="242"/>
    </row>
    <row r="59" spans="1:24" ht="18.75" customHeight="1">
      <c r="B59" s="241">
        <v>30</v>
      </c>
      <c r="C59" s="244" t="s">
        <v>13</v>
      </c>
      <c r="D59" s="241" t="s">
        <v>224</v>
      </c>
      <c r="E59" s="242"/>
    </row>
    <row r="60" spans="1:24" ht="18.75" customHeight="1">
      <c r="B60" s="241">
        <v>31</v>
      </c>
      <c r="C60" s="244" t="s">
        <v>13</v>
      </c>
      <c r="D60" s="241" t="s">
        <v>298</v>
      </c>
      <c r="E60" s="242"/>
      <c r="R60" s="87"/>
    </row>
    <row r="61" spans="1:24" ht="18.75" customHeight="1">
      <c r="B61" s="35"/>
      <c r="C61" s="35"/>
      <c r="D61" s="111"/>
      <c r="E61" s="203"/>
      <c r="R61" s="87"/>
    </row>
    <row r="62" spans="1:24" ht="18.75" customHeight="1">
      <c r="B62" s="111"/>
      <c r="C62" s="35"/>
      <c r="D62" s="111"/>
      <c r="E62" s="203"/>
      <c r="R62" s="87"/>
    </row>
    <row r="63" spans="1:24" ht="18.75" customHeight="1">
      <c r="B63" s="129"/>
      <c r="C63" s="35"/>
      <c r="D63" s="111"/>
      <c r="E63" s="203"/>
      <c r="M63" s="61"/>
    </row>
    <row r="64" spans="1:24" ht="18.75" customHeight="1">
      <c r="B64" s="129"/>
      <c r="C64" s="35"/>
      <c r="D64" s="111"/>
      <c r="E64" s="203"/>
      <c r="M64" s="61"/>
      <c r="Q64" s="61"/>
    </row>
    <row r="65" spans="2:17" ht="18.75" customHeight="1">
      <c r="B65" s="35"/>
      <c r="C65" s="35"/>
      <c r="D65" s="111"/>
      <c r="E65" s="203"/>
      <c r="M65" s="61"/>
      <c r="Q65" s="61"/>
    </row>
    <row r="66" spans="2:17" ht="18.75" customHeight="1">
      <c r="B66" s="111"/>
      <c r="C66" s="35"/>
      <c r="D66" s="111"/>
      <c r="E66" s="203"/>
      <c r="Q66" s="61"/>
    </row>
    <row r="67" spans="2:17" ht="18.75" customHeight="1">
      <c r="B67" s="129"/>
      <c r="C67" s="111"/>
      <c r="D67" s="111"/>
      <c r="E67" s="203"/>
    </row>
    <row r="68" spans="2:17" ht="18.75" customHeight="1">
      <c r="B68" s="35"/>
      <c r="C68" s="111"/>
      <c r="D68" s="111"/>
      <c r="E68" s="203"/>
    </row>
    <row r="69" spans="2:17">
      <c r="B69" s="35"/>
      <c r="C69" s="111"/>
      <c r="D69" s="111"/>
      <c r="E69" s="203"/>
    </row>
    <row r="70" spans="2:17">
      <c r="B70" s="35"/>
      <c r="C70" s="111"/>
      <c r="D70" s="111"/>
      <c r="E70" s="203"/>
    </row>
    <row r="71" spans="2:17">
      <c r="B71" s="35"/>
      <c r="C71" s="111"/>
      <c r="D71" s="111"/>
      <c r="E71" s="203"/>
    </row>
    <row r="72" spans="2:17">
      <c r="B72" s="35"/>
      <c r="C72" s="111"/>
      <c r="D72" s="111"/>
      <c r="E72" s="203"/>
    </row>
    <row r="73" spans="2:17">
      <c r="B73" s="35"/>
      <c r="C73" s="111"/>
      <c r="D73" s="111"/>
      <c r="E73" s="203"/>
    </row>
    <row r="74" spans="2:17">
      <c r="B74" s="35"/>
      <c r="C74" s="111"/>
      <c r="D74" s="111"/>
      <c r="E74" s="203"/>
    </row>
    <row r="75" spans="2:17">
      <c r="B75" s="35"/>
      <c r="C75" s="111"/>
      <c r="D75" s="111"/>
      <c r="E75" s="203"/>
    </row>
    <row r="76" spans="2:17">
      <c r="B76" s="35"/>
      <c r="C76" s="111"/>
      <c r="D76" s="111"/>
      <c r="E76" s="203"/>
    </row>
    <row r="77" spans="2:17">
      <c r="B77" s="35"/>
      <c r="C77" s="35"/>
      <c r="D77" s="35"/>
      <c r="E77" s="203"/>
    </row>
    <row r="78" spans="2:17">
      <c r="B78" s="141"/>
      <c r="C78" s="141"/>
      <c r="D78" s="141"/>
      <c r="E78" s="91"/>
    </row>
    <row r="79" spans="2:17">
      <c r="B79" s="141"/>
      <c r="C79" s="141"/>
      <c r="D79" s="141"/>
      <c r="E79" s="91"/>
    </row>
    <row r="80" spans="2:17">
      <c r="B80" s="141"/>
      <c r="C80" s="141"/>
      <c r="D80" s="141"/>
      <c r="E80" s="91"/>
    </row>
    <row r="81" spans="2:5">
      <c r="B81" s="141"/>
      <c r="C81" s="141"/>
      <c r="D81" s="141"/>
      <c r="E81" s="91"/>
    </row>
    <row r="82" spans="2:5">
      <c r="B82" s="141"/>
      <c r="C82" s="141"/>
      <c r="D82" s="141"/>
      <c r="E82" s="91"/>
    </row>
  </sheetData>
  <mergeCells count="1">
    <mergeCell ref="A1:N1"/>
  </mergeCells>
  <phoneticPr fontId="3"/>
  <conditionalFormatting sqref="F26:G29 N26:N28 F1:G1 N66:N65502 F66:G65503 F56:G62 H47:H51 N53 M51:M52 N59:N62 F3:F11 N3:N11 F14:F22 N14:N22">
    <cfRule type="cellIs" dxfId="93" priority="40" stopIfTrue="1" operator="lessThanOrEqual">
      <formula>4</formula>
    </cfRule>
    <cfRule type="cellIs" dxfId="92" priority="41" stopIfTrue="1" operator="between">
      <formula>5</formula>
      <formula>20</formula>
    </cfRule>
  </conditionalFormatting>
  <conditionalFormatting sqref="F25:G25">
    <cfRule type="cellIs" dxfId="91" priority="34" stopIfTrue="1" operator="lessThanOrEqual">
      <formula>4</formula>
    </cfRule>
    <cfRule type="cellIs" dxfId="90" priority="35" stopIfTrue="1" operator="between">
      <formula>5</formula>
      <formula>20</formula>
    </cfRule>
  </conditionalFormatting>
  <conditionalFormatting sqref="N12">
    <cfRule type="cellIs" dxfId="89" priority="36" stopIfTrue="1" operator="lessThanOrEqual">
      <formula>4</formula>
    </cfRule>
    <cfRule type="cellIs" dxfId="88" priority="37" stopIfTrue="1" operator="between">
      <formula>5</formula>
      <formula>20</formula>
    </cfRule>
  </conditionalFormatting>
  <conditionalFormatting sqref="F26:G29 N26:N28 F1:G1 H47:H51 F3:F11 N3:N11 F14:F22">
    <cfRule type="cellIs" dxfId="87" priority="32" stopIfTrue="1" operator="lessThanOrEqual">
      <formula>4</formula>
    </cfRule>
    <cfRule type="cellIs" dxfId="86" priority="33" stopIfTrue="1" operator="between">
      <formula>5</formula>
      <formula>20</formula>
    </cfRule>
  </conditionalFormatting>
  <conditionalFormatting sqref="N12">
    <cfRule type="cellIs" dxfId="85" priority="28" stopIfTrue="1" operator="lessThanOrEqual">
      <formula>4</formula>
    </cfRule>
    <cfRule type="cellIs" dxfId="84" priority="29" stopIfTrue="1" operator="between">
      <formula>5</formula>
      <formula>20</formula>
    </cfRule>
  </conditionalFormatting>
  <conditionalFormatting sqref="F25:G25">
    <cfRule type="cellIs" dxfId="83" priority="26" stopIfTrue="1" operator="lessThanOrEqual">
      <formula>4</formula>
    </cfRule>
    <cfRule type="cellIs" dxfId="82" priority="27" stopIfTrue="1" operator="between">
      <formula>5</formula>
      <formula>20</formula>
    </cfRule>
  </conditionalFormatting>
  <conditionalFormatting sqref="AB44:AC44">
    <cfRule type="cellIs" dxfId="81" priority="24" stopIfTrue="1" operator="lessThanOrEqual">
      <formula>4</formula>
    </cfRule>
    <cfRule type="cellIs" dxfId="80" priority="25" stopIfTrue="1" operator="between">
      <formula>5</formula>
      <formula>20</formula>
    </cfRule>
  </conditionalFormatting>
  <conditionalFormatting sqref="F23:F24">
    <cfRule type="cellIs" dxfId="79" priority="14" stopIfTrue="1" operator="lessThanOrEqual">
      <formula>4</formula>
    </cfRule>
    <cfRule type="cellIs" dxfId="78" priority="15" stopIfTrue="1" operator="between">
      <formula>5</formula>
      <formula>20</formula>
    </cfRule>
  </conditionalFormatting>
  <conditionalFormatting sqref="F23:F24">
    <cfRule type="cellIs" dxfId="77" priority="12" stopIfTrue="1" operator="lessThanOrEqual">
      <formula>4</formula>
    </cfRule>
    <cfRule type="cellIs" dxfId="76" priority="13" stopIfTrue="1" operator="between">
      <formula>5</formula>
      <formula>20</formula>
    </cfRule>
  </conditionalFormatting>
  <conditionalFormatting sqref="F12">
    <cfRule type="cellIs" dxfId="75" priority="10" stopIfTrue="1" operator="lessThanOrEqual">
      <formula>4</formula>
    </cfRule>
    <cfRule type="cellIs" dxfId="74" priority="11" stopIfTrue="1" operator="between">
      <formula>5</formula>
      <formula>20</formula>
    </cfRule>
  </conditionalFormatting>
  <conditionalFormatting sqref="F12">
    <cfRule type="cellIs" dxfId="73" priority="8" stopIfTrue="1" operator="lessThanOrEqual">
      <formula>4</formula>
    </cfRule>
    <cfRule type="cellIs" dxfId="72" priority="9" stopIfTrue="1" operator="between">
      <formula>5</formula>
      <formula>20</formula>
    </cfRule>
  </conditionalFormatting>
  <conditionalFormatting sqref="N23:N24">
    <cfRule type="cellIs" dxfId="71" priority="2" stopIfTrue="1" operator="lessThanOrEqual">
      <formula>4</formula>
    </cfRule>
    <cfRule type="cellIs" dxfId="70" priority="3" stopIfTrue="1" operator="between">
      <formula>5</formula>
      <formula>20</formula>
    </cfRule>
  </conditionalFormatting>
  <conditionalFormatting sqref="D48">
    <cfRule type="cellIs" dxfId="69" priority="1" stopIfTrue="1" operator="equal">
      <formula>0</formula>
    </cfRule>
  </conditionalFormatting>
  <dataValidations count="4">
    <dataValidation imeMode="hiragana" allowBlank="1" showInputMessage="1" showErrorMessage="1" sqref="G13"/>
    <dataValidation type="decimal" allowBlank="1" showInputMessage="1" showErrorMessage="1" sqref="M4:M11 E15:E24 M15:M24 E4:E12">
      <formula1>0</formula1>
      <formula2>30</formula2>
    </dataValidation>
    <dataValidation type="list" imeMode="hiragana" allowBlank="1" showInputMessage="1" showErrorMessage="1" sqref="O23:O24 G23:G24 G12">
      <formula1>$R$3:$R$10</formula1>
    </dataValidation>
    <dataValidation type="list" imeMode="hiragana" allowBlank="1" showInputMessage="1" showErrorMessage="1" sqref="G4:G11 O4:O11 G15:G22 O15:O22">
      <formula1>$R$3:$R$18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74" orientation="portrait" errors="blank" horizontalDpi="4294967294" r:id="rId1"/>
  <headerFooter alignWithMargins="0"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view="pageBreakPreview" zoomScaleNormal="100" zoomScaleSheetLayoutView="100" workbookViewId="0">
      <selection activeCell="J77" sqref="J77"/>
    </sheetView>
  </sheetViews>
  <sheetFormatPr defaultColWidth="9" defaultRowHeight="14.25"/>
  <cols>
    <col min="1" max="1" width="3.625" style="61" customWidth="1"/>
    <col min="2" max="2" width="5.25" style="61" customWidth="1"/>
    <col min="3" max="3" width="9" style="61"/>
    <col min="4" max="4" width="10.5" style="61" customWidth="1"/>
    <col min="5" max="5" width="6.5" style="82" customWidth="1"/>
    <col min="6" max="7" width="6.5" style="61" customWidth="1"/>
    <col min="8" max="8" width="2.875" style="61" customWidth="1"/>
    <col min="9" max="9" width="3.625" style="61" customWidth="1"/>
    <col min="10" max="10" width="5.25" style="61" customWidth="1"/>
    <col min="11" max="11" width="9" style="61"/>
    <col min="12" max="12" width="10.5" style="61" customWidth="1"/>
    <col min="13" max="13" width="6.5" style="82" customWidth="1"/>
    <col min="14" max="15" width="6.5" style="61" customWidth="1"/>
    <col min="16" max="16" width="5.125" style="61" customWidth="1"/>
    <col min="17" max="17" width="5.125" style="58" customWidth="1"/>
    <col min="18" max="18" width="9" style="61"/>
    <col min="19" max="44" width="3.25" style="61" customWidth="1"/>
    <col min="45" max="16384" width="9" style="61"/>
  </cols>
  <sheetData>
    <row r="1" spans="1:18" s="56" customFormat="1" ht="29.25" customHeight="1">
      <c r="A1" s="342" t="s">
        <v>258</v>
      </c>
      <c r="B1" s="342"/>
      <c r="C1" s="342"/>
      <c r="D1" s="342"/>
      <c r="E1" s="342"/>
      <c r="F1" s="342"/>
      <c r="G1" s="342"/>
      <c r="H1" s="78"/>
      <c r="I1" s="342" t="s">
        <v>259</v>
      </c>
      <c r="J1" s="342"/>
      <c r="K1" s="342"/>
      <c r="L1" s="342"/>
      <c r="M1" s="342"/>
      <c r="N1" s="342"/>
      <c r="O1" s="342"/>
      <c r="Q1" s="58"/>
    </row>
    <row r="2" spans="1:18" s="56" customFormat="1" ht="21.75" customHeight="1">
      <c r="A2" s="61"/>
      <c r="B2" s="61"/>
      <c r="C2" s="77" t="s">
        <v>115</v>
      </c>
      <c r="D2" s="77"/>
      <c r="E2" s="77"/>
      <c r="F2" s="77"/>
      <c r="G2" s="77"/>
      <c r="H2" s="77"/>
      <c r="I2" s="77"/>
      <c r="J2" s="77"/>
      <c r="K2" s="77" t="s">
        <v>116</v>
      </c>
      <c r="L2" s="78"/>
      <c r="M2" s="4"/>
      <c r="N2" s="4"/>
      <c r="O2" s="76"/>
      <c r="Q2" s="58"/>
    </row>
    <row r="3" spans="1:18" s="8" customFormat="1" ht="30" customHeight="1">
      <c r="A3" s="30" t="s">
        <v>95</v>
      </c>
      <c r="B3" s="30" t="s">
        <v>2</v>
      </c>
      <c r="C3" s="30" t="s">
        <v>0</v>
      </c>
      <c r="D3" s="30" t="s">
        <v>1</v>
      </c>
      <c r="E3" s="79" t="s">
        <v>78</v>
      </c>
      <c r="F3" s="30" t="s">
        <v>79</v>
      </c>
      <c r="G3" s="79" t="s">
        <v>80</v>
      </c>
      <c r="H3" s="33"/>
      <c r="I3" s="30" t="s">
        <v>98</v>
      </c>
      <c r="J3" s="30" t="s">
        <v>66</v>
      </c>
      <c r="K3" s="30" t="s">
        <v>0</v>
      </c>
      <c r="L3" s="30" t="s">
        <v>1</v>
      </c>
      <c r="M3" s="79" t="s">
        <v>78</v>
      </c>
      <c r="N3" s="30" t="s">
        <v>79</v>
      </c>
      <c r="O3" s="79" t="s">
        <v>80</v>
      </c>
      <c r="R3" s="33"/>
    </row>
    <row r="4" spans="1:18" s="8" customFormat="1" ht="30" customHeight="1">
      <c r="A4" s="30">
        <v>1</v>
      </c>
      <c r="B4" s="30"/>
      <c r="C4" s="129" t="str">
        <f>IF(B4="","",VLOOKUP(B4,$B$34:$D$103,2))</f>
        <v/>
      </c>
      <c r="D4" s="30" t="str">
        <f>IF(B4="","",VLOOKUP(B4,$B$34:$D$203,3))</f>
        <v/>
      </c>
      <c r="E4" s="79"/>
      <c r="F4" s="30" t="str">
        <f>IF(E4="","",RANK(E4,$E$4:$E$11))</f>
        <v/>
      </c>
      <c r="G4" s="80"/>
      <c r="H4" s="20"/>
      <c r="I4" s="30">
        <v>1</v>
      </c>
      <c r="J4" s="30"/>
      <c r="K4" s="30" t="str">
        <f>IF(J4="","",VLOOKUP(J4,$J$34:$L$103,2))</f>
        <v/>
      </c>
      <c r="L4" s="30" t="str">
        <f>IF(J4="","",VLOOKUP(J4,$J$34:$L$203,3))</f>
        <v/>
      </c>
      <c r="M4" s="79"/>
      <c r="N4" s="30" t="str">
        <f>IF(M4="","",RANK(M4,$M$4:$M$11))</f>
        <v/>
      </c>
      <c r="O4" s="80"/>
      <c r="R4" s="33"/>
    </row>
    <row r="5" spans="1:18" s="8" customFormat="1" ht="30" customHeight="1">
      <c r="A5" s="30">
        <v>2</v>
      </c>
      <c r="B5" s="30"/>
      <c r="C5" s="129" t="str">
        <f t="shared" ref="C5:C11" si="0">IF(B5="","",VLOOKUP(B5,$B$34:$D$103,2))</f>
        <v/>
      </c>
      <c r="D5" s="30" t="str">
        <f t="shared" ref="D5:D11" si="1">IF(B5="","",VLOOKUP(B5,$B$34:$D$203,3))</f>
        <v/>
      </c>
      <c r="E5" s="79"/>
      <c r="F5" s="30" t="str">
        <f t="shared" ref="F5:F10" si="2">IF(E5="","",RANK(E5,$E$4:$E$11))</f>
        <v/>
      </c>
      <c r="G5" s="80"/>
      <c r="H5" s="20"/>
      <c r="I5" s="30">
        <v>2</v>
      </c>
      <c r="J5" s="30"/>
      <c r="K5" s="30" t="str">
        <f t="shared" ref="K5:K11" si="3">IF(J5="","",VLOOKUP(J5,$J$34:$L$103,2))</f>
        <v/>
      </c>
      <c r="L5" s="30" t="str">
        <f t="shared" ref="L5:L11" si="4">IF(J5="","",VLOOKUP(J5,$J$34:$L$203,3))</f>
        <v/>
      </c>
      <c r="M5" s="79"/>
      <c r="N5" s="30" t="str">
        <f t="shared" ref="N5:N11" si="5">IF(M5="","",RANK(M5,$M$4:$M$11))</f>
        <v/>
      </c>
      <c r="O5" s="80"/>
      <c r="R5" s="33"/>
    </row>
    <row r="6" spans="1:18" s="8" customFormat="1" ht="30" customHeight="1">
      <c r="A6" s="30">
        <v>3</v>
      </c>
      <c r="B6" s="30"/>
      <c r="C6" s="129" t="str">
        <f t="shared" si="0"/>
        <v/>
      </c>
      <c r="D6" s="30" t="str">
        <f t="shared" si="1"/>
        <v/>
      </c>
      <c r="E6" s="79"/>
      <c r="F6" s="30" t="str">
        <f t="shared" si="2"/>
        <v/>
      </c>
      <c r="G6" s="80"/>
      <c r="H6" s="20"/>
      <c r="I6" s="30">
        <v>3</v>
      </c>
      <c r="J6" s="30"/>
      <c r="K6" s="30" t="str">
        <f t="shared" si="3"/>
        <v/>
      </c>
      <c r="L6" s="30" t="str">
        <f t="shared" si="4"/>
        <v/>
      </c>
      <c r="M6" s="79"/>
      <c r="N6" s="30" t="str">
        <f t="shared" si="5"/>
        <v/>
      </c>
      <c r="O6" s="80"/>
      <c r="R6" s="33"/>
    </row>
    <row r="7" spans="1:18" s="8" customFormat="1" ht="30" customHeight="1">
      <c r="A7" s="30">
        <v>4</v>
      </c>
      <c r="B7" s="30"/>
      <c r="C7" s="30" t="str">
        <f t="shared" si="0"/>
        <v/>
      </c>
      <c r="D7" s="30" t="str">
        <f t="shared" si="1"/>
        <v/>
      </c>
      <c r="E7" s="79"/>
      <c r="F7" s="30" t="str">
        <f t="shared" si="2"/>
        <v/>
      </c>
      <c r="G7" s="80"/>
      <c r="H7" s="20"/>
      <c r="I7" s="30">
        <v>4</v>
      </c>
      <c r="J7" s="30"/>
      <c r="K7" s="30" t="str">
        <f t="shared" si="3"/>
        <v/>
      </c>
      <c r="L7" s="30" t="str">
        <f t="shared" si="4"/>
        <v/>
      </c>
      <c r="M7" s="79"/>
      <c r="N7" s="30" t="str">
        <f t="shared" si="5"/>
        <v/>
      </c>
      <c r="O7" s="80"/>
      <c r="R7" s="33"/>
    </row>
    <row r="8" spans="1:18" s="8" customFormat="1" ht="30" customHeight="1">
      <c r="A8" s="30">
        <v>5</v>
      </c>
      <c r="B8" s="30"/>
      <c r="C8" s="30" t="str">
        <f t="shared" si="0"/>
        <v/>
      </c>
      <c r="D8" s="30" t="str">
        <f t="shared" si="1"/>
        <v/>
      </c>
      <c r="E8" s="79"/>
      <c r="F8" s="30" t="str">
        <f t="shared" si="2"/>
        <v/>
      </c>
      <c r="G8" s="80"/>
      <c r="H8" s="20"/>
      <c r="I8" s="30">
        <v>5</v>
      </c>
      <c r="J8" s="30"/>
      <c r="K8" s="30" t="str">
        <f t="shared" si="3"/>
        <v/>
      </c>
      <c r="L8" s="30" t="str">
        <f t="shared" si="4"/>
        <v/>
      </c>
      <c r="M8" s="79"/>
      <c r="N8" s="30" t="str">
        <f t="shared" si="5"/>
        <v/>
      </c>
      <c r="O8" s="80"/>
      <c r="R8" s="33"/>
    </row>
    <row r="9" spans="1:18" s="8" customFormat="1" ht="30" customHeight="1">
      <c r="A9" s="30">
        <v>6</v>
      </c>
      <c r="B9" s="30"/>
      <c r="C9" s="30" t="str">
        <f t="shared" si="0"/>
        <v/>
      </c>
      <c r="D9" s="30" t="str">
        <f t="shared" si="1"/>
        <v/>
      </c>
      <c r="E9" s="79"/>
      <c r="F9" s="30" t="str">
        <f t="shared" si="2"/>
        <v/>
      </c>
      <c r="G9" s="80"/>
      <c r="H9" s="20"/>
      <c r="I9" s="30">
        <v>6</v>
      </c>
      <c r="J9" s="30"/>
      <c r="K9" s="30" t="str">
        <f t="shared" si="3"/>
        <v/>
      </c>
      <c r="L9" s="30" t="str">
        <f t="shared" si="4"/>
        <v/>
      </c>
      <c r="M9" s="79"/>
      <c r="N9" s="30" t="str">
        <f t="shared" si="5"/>
        <v/>
      </c>
      <c r="O9" s="80"/>
    </row>
    <row r="10" spans="1:18" s="8" customFormat="1" ht="30" customHeight="1">
      <c r="A10" s="30">
        <v>7</v>
      </c>
      <c r="B10" s="30"/>
      <c r="C10" s="30" t="str">
        <f t="shared" si="0"/>
        <v/>
      </c>
      <c r="D10" s="30" t="str">
        <f t="shared" si="1"/>
        <v/>
      </c>
      <c r="E10" s="79"/>
      <c r="F10" s="30" t="str">
        <f t="shared" si="2"/>
        <v/>
      </c>
      <c r="G10" s="80"/>
      <c r="H10" s="20"/>
      <c r="I10" s="30">
        <v>7</v>
      </c>
      <c r="J10" s="30"/>
      <c r="K10" s="30" t="str">
        <f t="shared" si="3"/>
        <v/>
      </c>
      <c r="L10" s="30" t="str">
        <f t="shared" si="4"/>
        <v/>
      </c>
      <c r="M10" s="79"/>
      <c r="N10" s="30" t="str">
        <f t="shared" si="5"/>
        <v/>
      </c>
      <c r="O10" s="80"/>
    </row>
    <row r="11" spans="1:18" s="8" customFormat="1" ht="30" customHeight="1">
      <c r="A11" s="30">
        <v>8</v>
      </c>
      <c r="B11" s="30"/>
      <c r="C11" s="30" t="str">
        <f t="shared" si="0"/>
        <v/>
      </c>
      <c r="D11" s="30" t="str">
        <f t="shared" si="1"/>
        <v/>
      </c>
      <c r="E11" s="79"/>
      <c r="F11" s="30" t="str">
        <f>IF(E11="","",RANK(E11,$E$4:$E$11))</f>
        <v/>
      </c>
      <c r="G11" s="80"/>
      <c r="H11" s="33"/>
      <c r="I11" s="30">
        <v>8</v>
      </c>
      <c r="J11" s="30"/>
      <c r="K11" s="30" t="str">
        <f t="shared" si="3"/>
        <v/>
      </c>
      <c r="L11" s="30" t="str">
        <f t="shared" si="4"/>
        <v/>
      </c>
      <c r="M11" s="79"/>
      <c r="N11" s="30" t="str">
        <f t="shared" si="5"/>
        <v/>
      </c>
      <c r="O11" s="80"/>
    </row>
    <row r="12" spans="1:18" s="8" customFormat="1" ht="24.75" customHeight="1">
      <c r="A12" s="33"/>
      <c r="B12" s="33"/>
      <c r="C12" s="33"/>
      <c r="D12" s="33"/>
      <c r="E12" s="81"/>
      <c r="F12" s="33"/>
      <c r="G12" s="128"/>
      <c r="H12" s="33"/>
      <c r="I12" s="33"/>
      <c r="J12" s="33"/>
      <c r="K12" s="33"/>
      <c r="L12" s="33"/>
      <c r="M12" s="81"/>
      <c r="N12" s="33"/>
      <c r="O12" s="128"/>
      <c r="Q12" s="81"/>
    </row>
    <row r="13" spans="1:18" s="8" customFormat="1" ht="3.75" customHeight="1">
      <c r="A13" s="33"/>
      <c r="B13" s="33"/>
      <c r="C13" s="33"/>
      <c r="D13" s="33"/>
      <c r="E13" s="81"/>
      <c r="F13" s="33"/>
      <c r="G13" s="33"/>
      <c r="H13" s="33"/>
      <c r="I13" s="33"/>
      <c r="J13" s="33"/>
      <c r="K13" s="33"/>
      <c r="L13" s="33"/>
      <c r="M13" s="81"/>
      <c r="N13" s="33"/>
      <c r="Q13" s="81"/>
    </row>
    <row r="14" spans="1:18" s="8" customFormat="1" ht="30" customHeight="1">
      <c r="A14" s="33"/>
      <c r="B14" s="33"/>
      <c r="C14" s="33"/>
      <c r="D14" s="33"/>
      <c r="E14" s="81"/>
      <c r="F14" s="33"/>
      <c r="G14" s="128"/>
      <c r="H14"/>
      <c r="I14" s="33"/>
      <c r="J14" s="33"/>
      <c r="K14" s="33"/>
      <c r="L14" s="33"/>
      <c r="M14" s="81"/>
      <c r="N14" s="33"/>
      <c r="O14" s="128"/>
    </row>
    <row r="15" spans="1:18" s="8" customFormat="1" ht="21.75" customHeight="1">
      <c r="A15" s="61"/>
      <c r="B15" s="61"/>
      <c r="C15" s="61"/>
      <c r="D15" s="61"/>
      <c r="E15" s="82"/>
      <c r="F15" s="83"/>
      <c r="G15" s="83"/>
      <c r="Q15" s="58"/>
    </row>
    <row r="16" spans="1:18" s="8" customFormat="1" ht="25.15" customHeight="1">
      <c r="A16" s="342" t="s">
        <v>119</v>
      </c>
      <c r="B16" s="342"/>
      <c r="C16" s="342"/>
      <c r="D16" s="342"/>
      <c r="E16" s="342"/>
      <c r="F16" s="342"/>
      <c r="G16" s="342"/>
      <c r="H16" s="4"/>
      <c r="I16" s="342" t="s">
        <v>120</v>
      </c>
      <c r="J16" s="342"/>
      <c r="K16" s="342"/>
      <c r="L16" s="342"/>
      <c r="M16" s="342"/>
      <c r="N16" s="342"/>
      <c r="O16" s="342"/>
      <c r="Q16" s="58"/>
    </row>
    <row r="17" spans="1:18" s="56" customFormat="1" ht="21.75" customHeight="1">
      <c r="A17" s="61"/>
      <c r="B17" s="61"/>
      <c r="C17" s="77" t="s">
        <v>115</v>
      </c>
      <c r="D17" s="77"/>
      <c r="E17" s="77"/>
      <c r="F17" s="77"/>
      <c r="G17" s="77"/>
      <c r="H17" s="77"/>
      <c r="I17" s="77"/>
      <c r="J17" s="77"/>
      <c r="K17" s="77" t="s">
        <v>116</v>
      </c>
      <c r="L17" s="78"/>
      <c r="M17" s="4"/>
      <c r="N17" s="4"/>
      <c r="O17" s="76"/>
      <c r="Q17" s="58"/>
    </row>
    <row r="18" spans="1:18" s="8" customFormat="1" ht="30" customHeight="1">
      <c r="A18" s="30" t="s">
        <v>95</v>
      </c>
      <c r="B18" s="30" t="s">
        <v>160</v>
      </c>
      <c r="C18" s="30" t="s">
        <v>0</v>
      </c>
      <c r="D18" s="30" t="s">
        <v>1</v>
      </c>
      <c r="E18" s="79" t="s">
        <v>78</v>
      </c>
      <c r="F18" s="30" t="s">
        <v>79</v>
      </c>
      <c r="G18" s="79" t="s">
        <v>80</v>
      </c>
      <c r="H18" s="33"/>
      <c r="I18" s="30" t="s">
        <v>98</v>
      </c>
      <c r="J18" s="30" t="s">
        <v>160</v>
      </c>
      <c r="K18" s="30" t="s">
        <v>0</v>
      </c>
      <c r="L18" s="30" t="s">
        <v>1</v>
      </c>
      <c r="M18" s="79" t="s">
        <v>78</v>
      </c>
      <c r="N18" s="30" t="s">
        <v>79</v>
      </c>
      <c r="O18" s="79" t="s">
        <v>80</v>
      </c>
      <c r="R18" s="33"/>
    </row>
    <row r="19" spans="1:18" s="8" customFormat="1" ht="30" customHeight="1">
      <c r="A19" s="62" t="s">
        <v>257</v>
      </c>
      <c r="H19" s="20"/>
      <c r="I19" s="62" t="s">
        <v>257</v>
      </c>
      <c r="R19" s="33"/>
    </row>
    <row r="20" spans="1:18" s="8" customFormat="1" ht="30" customHeight="1">
      <c r="A20" s="30">
        <v>1</v>
      </c>
      <c r="B20" s="30"/>
      <c r="C20" s="30" t="str">
        <f>IF(B20="","",VLOOKUP(B20,$B$34:$D$103,2))</f>
        <v/>
      </c>
      <c r="D20" s="30" t="str">
        <f>IF(B20="","",VLOOKUP(B20,$B$34:$D$203,3))</f>
        <v/>
      </c>
      <c r="E20" s="79"/>
      <c r="F20" s="30" t="str">
        <f>IF(E20="","",RANK(E20,$E$20:$E$24))</f>
        <v/>
      </c>
      <c r="G20" s="80"/>
      <c r="H20" s="20"/>
      <c r="I20" s="30">
        <v>1</v>
      </c>
      <c r="J20" s="30"/>
      <c r="K20" s="30" t="str">
        <f>IF(J20="","",VLOOKUP(J20,$J$34:$L$103,2))</f>
        <v/>
      </c>
      <c r="L20" s="30" t="str">
        <f>IF(J20="","",VLOOKUP(J20,$J$34:$L$203,3))</f>
        <v/>
      </c>
      <c r="M20" s="79"/>
      <c r="N20" s="30" t="str">
        <f>IF(M20="","",RANK(M20,$M$23:$M$24))</f>
        <v/>
      </c>
      <c r="O20" s="80"/>
      <c r="R20" s="33"/>
    </row>
    <row r="21" spans="1:18" s="8" customFormat="1" ht="30" customHeight="1">
      <c r="A21" s="30">
        <v>2</v>
      </c>
      <c r="B21" s="30"/>
      <c r="C21" s="30" t="str">
        <f>IF(B21="","",VLOOKUP(B21,$B$34:$D$103,2))</f>
        <v/>
      </c>
      <c r="D21" s="30" t="str">
        <f>IF(B21="","",VLOOKUP(B21,$B$34:$D$203,3))</f>
        <v/>
      </c>
      <c r="E21" s="79"/>
      <c r="F21" s="30" t="str">
        <f>IF(E21="","",RANK(E21,$E$20:$E$24))</f>
        <v/>
      </c>
      <c r="G21" s="80"/>
      <c r="H21" s="20"/>
      <c r="I21" s="30">
        <v>2</v>
      </c>
      <c r="J21" s="30"/>
      <c r="K21" s="30" t="str">
        <f t="shared" ref="K21" si="6">IF(J21="","",VLOOKUP(J21,$J$34:$L$103,2))</f>
        <v/>
      </c>
      <c r="L21" s="30" t="str">
        <f t="shared" ref="L21" si="7">IF(J21="","",VLOOKUP(J21,$J$34:$L$203,3))</f>
        <v/>
      </c>
      <c r="M21" s="79"/>
      <c r="N21" s="30" t="str">
        <f>IF(M21="","",RANK(M21,$M$23:$M$24))</f>
        <v/>
      </c>
      <c r="O21" s="80"/>
      <c r="R21" s="33"/>
    </row>
    <row r="22" spans="1:18" s="8" customFormat="1" ht="30" customHeight="1">
      <c r="A22" s="139" t="s">
        <v>256</v>
      </c>
      <c r="B22" s="136"/>
      <c r="C22" s="136"/>
      <c r="D22" s="136"/>
      <c r="E22" s="137"/>
      <c r="F22" s="136"/>
      <c r="G22" s="138"/>
      <c r="H22" s="20"/>
      <c r="I22" s="139" t="s">
        <v>256</v>
      </c>
      <c r="J22" s="136"/>
      <c r="K22" s="136"/>
      <c r="L22" s="136"/>
      <c r="M22" s="137"/>
      <c r="N22" s="136"/>
      <c r="O22" s="138"/>
      <c r="R22" s="33"/>
    </row>
    <row r="23" spans="1:18" s="8" customFormat="1" ht="30" customHeight="1">
      <c r="A23" s="30">
        <v>3</v>
      </c>
      <c r="B23" s="30"/>
      <c r="C23" s="30" t="str">
        <f>IF(B23="","",VLOOKUP(B23,$B$34:$D$103,2))</f>
        <v/>
      </c>
      <c r="D23" s="30" t="str">
        <f>IF(B23="","",VLOOKUP(B23,$B$34:$D$203,3))</f>
        <v/>
      </c>
      <c r="E23" s="79"/>
      <c r="F23" s="30" t="str">
        <f>IF(E23="","",RANK(E23,$E$20:$E$24))</f>
        <v/>
      </c>
      <c r="G23" s="80"/>
      <c r="H23" s="20"/>
      <c r="I23" s="30">
        <v>3</v>
      </c>
      <c r="J23" s="30"/>
      <c r="K23" s="30" t="str">
        <f>IF(J23="","",VLOOKUP(J23,$J$34:$L$103,2))</f>
        <v/>
      </c>
      <c r="L23" s="30" t="str">
        <f>IF(J23="","",VLOOKUP(J23,$J$34:$L$203,3))</f>
        <v/>
      </c>
      <c r="M23" s="79"/>
      <c r="N23" s="30" t="str">
        <f>IF(M23="","",RANK(M23,$M$23:$M$24))</f>
        <v/>
      </c>
      <c r="O23" s="80"/>
      <c r="R23" s="33"/>
    </row>
    <row r="24" spans="1:18" s="8" customFormat="1" ht="30" customHeight="1">
      <c r="A24" s="30">
        <v>4</v>
      </c>
      <c r="B24" s="30"/>
      <c r="C24" s="30" t="str">
        <f>IF(B24="","",VLOOKUP(B24,$B$34:$D$103,2))</f>
        <v/>
      </c>
      <c r="D24" s="30" t="str">
        <f>IF(B24="","",VLOOKUP(B24,$B$34:$D$203,3))</f>
        <v/>
      </c>
      <c r="E24" s="79"/>
      <c r="F24" s="30" t="str">
        <f>IF(E24="","",RANK(E24,$E$20:$E$24))</f>
        <v/>
      </c>
      <c r="G24" s="80"/>
      <c r="H24" s="20"/>
      <c r="I24" s="30">
        <v>4</v>
      </c>
      <c r="J24" s="30"/>
      <c r="K24" s="30" t="str">
        <f>IF(J24="","",VLOOKUP(J24,$J$34:$L$103,2))</f>
        <v/>
      </c>
      <c r="L24" s="30" t="str">
        <f>IF(J24="","",VLOOKUP(J24,$J$34:$L$203,3))</f>
        <v/>
      </c>
      <c r="M24" s="79"/>
      <c r="N24" s="30" t="str">
        <f>IF(M24="","",RANK(M24,$M$23:$M$24))</f>
        <v/>
      </c>
      <c r="O24" s="80"/>
      <c r="R24" s="33"/>
    </row>
    <row r="25" spans="1:18" s="8" customFormat="1" ht="30" customHeight="1">
      <c r="A25" s="33"/>
      <c r="B25" s="33"/>
      <c r="C25" s="33"/>
      <c r="D25" s="33"/>
      <c r="E25" s="81"/>
      <c r="F25" s="33"/>
      <c r="G25" s="128"/>
      <c r="H25" s="20"/>
      <c r="I25" s="33"/>
      <c r="J25" s="33"/>
      <c r="K25" s="77"/>
      <c r="L25" s="33"/>
      <c r="M25" s="81"/>
      <c r="N25" s="33"/>
      <c r="O25" s="128"/>
      <c r="R25" s="33"/>
    </row>
    <row r="26" spans="1:18" s="8" customFormat="1" ht="30" customHeight="1">
      <c r="A26" s="33"/>
      <c r="B26" s="33"/>
      <c r="C26" s="33"/>
      <c r="D26" s="33"/>
      <c r="E26" s="81"/>
      <c r="F26" s="33"/>
      <c r="G26" s="128"/>
      <c r="H26" s="20"/>
      <c r="I26" s="33"/>
      <c r="J26" s="33"/>
      <c r="K26" s="33"/>
      <c r="L26" s="33"/>
      <c r="M26" s="81"/>
      <c r="N26" s="33"/>
      <c r="O26" s="128"/>
    </row>
    <row r="27" spans="1:18" s="8" customFormat="1" ht="30" customHeight="1">
      <c r="A27" s="33"/>
      <c r="B27" s="33"/>
      <c r="C27" s="33"/>
      <c r="D27" s="33"/>
      <c r="E27" s="81"/>
      <c r="F27" s="33"/>
      <c r="G27" s="128"/>
      <c r="H27" s="20"/>
      <c r="I27" s="33"/>
      <c r="J27" s="33"/>
      <c r="K27" s="33"/>
      <c r="L27" s="33"/>
      <c r="M27" s="81"/>
      <c r="N27" s="33"/>
      <c r="O27" s="128"/>
    </row>
    <row r="28" spans="1:18" s="8" customFormat="1" ht="30" customHeight="1">
      <c r="A28" s="33"/>
      <c r="B28" s="33"/>
      <c r="C28" s="33"/>
      <c r="D28" s="33"/>
      <c r="E28" s="81"/>
      <c r="F28" s="33"/>
      <c r="G28" s="128"/>
      <c r="H28" s="33"/>
    </row>
    <row r="29" spans="1:18" s="8" customFormat="1" ht="25.15" customHeight="1">
      <c r="A29" s="344" t="s">
        <v>85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Q29" s="58"/>
    </row>
    <row r="30" spans="1:18" s="8" customFormat="1" ht="24.75" customHeight="1">
      <c r="D30" s="58"/>
      <c r="E30" s="84"/>
      <c r="I30" s="61"/>
      <c r="J30" s="61"/>
      <c r="K30" s="61"/>
      <c r="L30" s="61"/>
      <c r="M30" s="82"/>
      <c r="N30" s="61"/>
      <c r="Q30" s="58"/>
    </row>
    <row r="31" spans="1:18">
      <c r="I31" s="59"/>
      <c r="J31" s="59"/>
      <c r="K31" s="59"/>
      <c r="L31" s="59"/>
      <c r="M31" s="85"/>
      <c r="N31" s="59"/>
    </row>
    <row r="32" spans="1:18" s="59" customFormat="1" ht="12">
      <c r="E32" s="85"/>
      <c r="M32" s="85"/>
      <c r="Q32" s="58"/>
    </row>
    <row r="33" spans="2:29" s="59" customFormat="1" ht="17.25">
      <c r="C33" s="86" t="s">
        <v>86</v>
      </c>
      <c r="E33" s="85"/>
      <c r="J33" s="33"/>
      <c r="K33" s="86" t="s">
        <v>88</v>
      </c>
      <c r="L33" s="33"/>
      <c r="M33" s="81"/>
      <c r="N33" s="20"/>
      <c r="Q33" s="58"/>
    </row>
    <row r="34" spans="2:29" s="59" customFormat="1" ht="18.75" customHeight="1">
      <c r="B34" s="111">
        <v>1</v>
      </c>
      <c r="C34" s="35" t="s">
        <v>405</v>
      </c>
      <c r="D34" s="228" t="s">
        <v>371</v>
      </c>
      <c r="E34" s="35"/>
      <c r="F34" s="60"/>
      <c r="J34" s="111">
        <v>1</v>
      </c>
      <c r="K34" s="35" t="s">
        <v>190</v>
      </c>
      <c r="L34" s="129" t="s">
        <v>7</v>
      </c>
      <c r="M34" s="203"/>
    </row>
    <row r="35" spans="2:29" s="59" customFormat="1" ht="18.75" customHeight="1" thickBot="1">
      <c r="B35" s="111">
        <v>2</v>
      </c>
      <c r="C35" s="35" t="s">
        <v>405</v>
      </c>
      <c r="D35" s="227" t="s">
        <v>372</v>
      </c>
      <c r="E35" s="35"/>
      <c r="F35" s="60"/>
      <c r="J35" s="111">
        <v>2</v>
      </c>
      <c r="K35" s="35" t="s">
        <v>191</v>
      </c>
      <c r="L35" s="129" t="s">
        <v>7</v>
      </c>
      <c r="M35" s="203"/>
    </row>
    <row r="36" spans="2:29" s="59" customFormat="1" ht="18.75" customHeight="1">
      <c r="B36" s="111">
        <v>3</v>
      </c>
      <c r="C36" s="35" t="s">
        <v>405</v>
      </c>
      <c r="D36" s="237" t="s">
        <v>370</v>
      </c>
      <c r="E36" s="35"/>
      <c r="F36" s="60"/>
      <c r="J36" s="111">
        <v>3</v>
      </c>
      <c r="K36" s="35" t="s">
        <v>247</v>
      </c>
      <c r="L36" s="129" t="s">
        <v>7</v>
      </c>
      <c r="M36" s="203" t="s">
        <v>95</v>
      </c>
    </row>
    <row r="37" spans="2:29" s="59" customFormat="1" ht="18.75" customHeight="1">
      <c r="B37" s="111">
        <v>4</v>
      </c>
      <c r="C37" s="35" t="s">
        <v>8</v>
      </c>
      <c r="D37" s="235" t="s">
        <v>360</v>
      </c>
      <c r="E37" s="35"/>
      <c r="I37" s="87"/>
      <c r="J37" s="111">
        <v>4</v>
      </c>
      <c r="K37" s="35" t="s">
        <v>248</v>
      </c>
      <c r="L37" s="129" t="s">
        <v>7</v>
      </c>
      <c r="M37" s="203" t="s">
        <v>97</v>
      </c>
    </row>
    <row r="38" spans="2:29" s="59" customFormat="1" ht="18.75" customHeight="1" thickBot="1">
      <c r="B38" s="111">
        <v>5</v>
      </c>
      <c r="C38" s="35" t="s">
        <v>8</v>
      </c>
      <c r="D38" s="236" t="s">
        <v>361</v>
      </c>
      <c r="E38" s="35"/>
      <c r="F38" s="87"/>
      <c r="G38" s="87"/>
      <c r="H38" s="87"/>
      <c r="J38" s="111">
        <v>5</v>
      </c>
      <c r="K38" s="35" t="s">
        <v>249</v>
      </c>
      <c r="L38" s="129" t="s">
        <v>7</v>
      </c>
      <c r="M38" s="203" t="s">
        <v>96</v>
      </c>
      <c r="N38" s="87"/>
      <c r="O38" s="87"/>
    </row>
    <row r="39" spans="2:29" s="59" customFormat="1" ht="18.75" customHeight="1">
      <c r="B39" s="111">
        <v>6</v>
      </c>
      <c r="C39" s="35" t="s">
        <v>8</v>
      </c>
      <c r="D39" s="234" t="s">
        <v>359</v>
      </c>
      <c r="E39" s="35"/>
      <c r="J39" s="111">
        <v>6</v>
      </c>
      <c r="K39" s="34" t="s">
        <v>192</v>
      </c>
      <c r="L39" s="129" t="s">
        <v>8</v>
      </c>
      <c r="M39" s="203"/>
    </row>
    <row r="40" spans="2:29" s="59" customFormat="1" ht="18.75" customHeight="1">
      <c r="B40" s="111">
        <v>7</v>
      </c>
      <c r="C40" s="35" t="s">
        <v>87</v>
      </c>
      <c r="D40" s="40" t="s">
        <v>283</v>
      </c>
      <c r="E40" s="35"/>
      <c r="I40" s="20"/>
      <c r="J40" s="111">
        <v>7</v>
      </c>
      <c r="K40" s="199" t="s">
        <v>193</v>
      </c>
      <c r="L40" s="129" t="s">
        <v>8</v>
      </c>
      <c r="M40" s="203"/>
      <c r="O40" s="20"/>
    </row>
    <row r="41" spans="2:29" s="59" customFormat="1" ht="18.75" customHeight="1">
      <c r="B41" s="111">
        <v>8</v>
      </c>
      <c r="C41" s="35" t="s">
        <v>87</v>
      </c>
      <c r="D41" s="111" t="s">
        <v>284</v>
      </c>
      <c r="E41" s="35"/>
      <c r="F41" s="20"/>
      <c r="G41" s="20"/>
      <c r="H41" s="20"/>
      <c r="I41" s="20"/>
      <c r="J41" s="111">
        <v>8</v>
      </c>
      <c r="K41" s="34" t="s">
        <v>194</v>
      </c>
      <c r="L41" s="129" t="s">
        <v>87</v>
      </c>
      <c r="M41" s="203"/>
      <c r="O41" s="20"/>
    </row>
    <row r="42" spans="2:29" s="59" customFormat="1" ht="18.75" customHeight="1">
      <c r="B42" s="111">
        <v>9</v>
      </c>
      <c r="C42" s="125" t="s">
        <v>10</v>
      </c>
      <c r="D42" s="228" t="s">
        <v>352</v>
      </c>
      <c r="E42" s="35"/>
      <c r="F42" s="20"/>
      <c r="G42" s="20"/>
      <c r="H42" s="20"/>
      <c r="J42" s="111">
        <v>9</v>
      </c>
      <c r="K42" s="34" t="s">
        <v>195</v>
      </c>
      <c r="L42" s="129" t="s">
        <v>87</v>
      </c>
      <c r="M42" s="203"/>
      <c r="O42" s="20"/>
    </row>
    <row r="43" spans="2:29" s="59" customFormat="1" ht="18.75" customHeight="1">
      <c r="B43" s="111">
        <v>10</v>
      </c>
      <c r="C43" s="126" t="s">
        <v>113</v>
      </c>
      <c r="D43" s="39" t="s">
        <v>294</v>
      </c>
      <c r="E43" s="35"/>
      <c r="F43" s="60"/>
      <c r="G43" s="60"/>
      <c r="J43" s="111">
        <v>10</v>
      </c>
      <c r="K43" s="35" t="s">
        <v>196</v>
      </c>
      <c r="L43" s="129" t="s">
        <v>10</v>
      </c>
      <c r="M43" s="203"/>
      <c r="N43" s="20"/>
    </row>
    <row r="44" spans="2:29" s="59" customFormat="1" ht="18.75" customHeight="1">
      <c r="B44" s="111">
        <v>11</v>
      </c>
      <c r="C44" s="35" t="s">
        <v>99</v>
      </c>
      <c r="D44" s="228" t="s">
        <v>398</v>
      </c>
      <c r="E44" s="35"/>
      <c r="F44" s="60"/>
      <c r="G44" s="60"/>
      <c r="J44" s="111">
        <v>11</v>
      </c>
      <c r="K44" s="35" t="s">
        <v>197</v>
      </c>
      <c r="L44" s="129" t="s">
        <v>10</v>
      </c>
      <c r="M44" s="203"/>
      <c r="N44" s="20"/>
    </row>
    <row r="45" spans="2:29" s="59" customFormat="1" ht="18.75" customHeight="1">
      <c r="B45" s="111">
        <v>12</v>
      </c>
      <c r="C45" s="35" t="s">
        <v>99</v>
      </c>
      <c r="D45" s="38" t="s">
        <v>399</v>
      </c>
      <c r="E45" s="35"/>
      <c r="F45" s="60"/>
      <c r="J45" s="111">
        <v>12</v>
      </c>
      <c r="K45" s="35" t="s">
        <v>198</v>
      </c>
      <c r="L45" s="129" t="s">
        <v>139</v>
      </c>
      <c r="M45" s="203"/>
      <c r="AC45" s="61"/>
    </row>
    <row r="46" spans="2:29" s="59" customFormat="1" ht="18.75" customHeight="1">
      <c r="B46" s="111">
        <v>13</v>
      </c>
      <c r="C46" s="125" t="s">
        <v>16</v>
      </c>
      <c r="D46" s="38" t="s">
        <v>312</v>
      </c>
      <c r="E46" s="202"/>
      <c r="F46" s="60"/>
      <c r="J46" s="111">
        <v>13</v>
      </c>
      <c r="K46" s="129" t="s">
        <v>199</v>
      </c>
      <c r="L46" s="129" t="s">
        <v>139</v>
      </c>
      <c r="M46" s="203"/>
      <c r="Q46" s="58"/>
      <c r="X46" s="20"/>
      <c r="Z46" s="58"/>
      <c r="AC46" s="82"/>
    </row>
    <row r="47" spans="2:29" s="59" customFormat="1" ht="18.75" customHeight="1" thickBot="1">
      <c r="B47" s="111">
        <v>14</v>
      </c>
      <c r="C47" s="125" t="s">
        <v>16</v>
      </c>
      <c r="D47" s="227" t="s">
        <v>313</v>
      </c>
      <c r="E47" s="35"/>
      <c r="F47" s="60"/>
      <c r="J47" s="111">
        <v>14</v>
      </c>
      <c r="K47" s="35" t="s">
        <v>200</v>
      </c>
      <c r="L47" s="129" t="s">
        <v>15</v>
      </c>
      <c r="M47" s="203"/>
      <c r="S47" s="87"/>
      <c r="X47" s="20"/>
      <c r="AB47" s="61"/>
      <c r="AC47" s="61"/>
    </row>
    <row r="48" spans="2:29" s="59" customFormat="1" ht="18.75" customHeight="1">
      <c r="B48" s="111">
        <v>15</v>
      </c>
      <c r="C48" s="38" t="s">
        <v>54</v>
      </c>
      <c r="D48" s="228" t="s">
        <v>325</v>
      </c>
      <c r="E48" s="35"/>
      <c r="F48" s="60"/>
      <c r="J48" s="111">
        <v>15</v>
      </c>
      <c r="K48" s="35" t="s">
        <v>201</v>
      </c>
      <c r="L48" s="129" t="s">
        <v>15</v>
      </c>
      <c r="M48" s="203"/>
      <c r="P48" s="20"/>
      <c r="Q48" s="20"/>
      <c r="S48" s="89"/>
      <c r="X48" s="20"/>
      <c r="Y48" s="20"/>
      <c r="Z48" s="20"/>
      <c r="AC48" s="61"/>
    </row>
    <row r="49" spans="2:29" s="59" customFormat="1" ht="18.75" customHeight="1">
      <c r="B49" s="111">
        <v>16</v>
      </c>
      <c r="C49" s="38" t="s">
        <v>54</v>
      </c>
      <c r="D49" s="39" t="s">
        <v>326</v>
      </c>
      <c r="E49" s="35"/>
      <c r="F49" s="60"/>
      <c r="J49" s="111">
        <v>16</v>
      </c>
      <c r="K49" s="35" t="s">
        <v>202</v>
      </c>
      <c r="L49" s="129" t="s">
        <v>99</v>
      </c>
      <c r="M49" s="203"/>
      <c r="N49" s="20"/>
      <c r="O49" s="20"/>
      <c r="W49" s="20"/>
      <c r="X49" s="20"/>
      <c r="AC49" s="61"/>
    </row>
    <row r="50" spans="2:29" s="59" customFormat="1" ht="18.75" customHeight="1">
      <c r="B50" s="111">
        <v>17</v>
      </c>
      <c r="C50" s="38" t="s">
        <v>54</v>
      </c>
      <c r="D50" s="228" t="s">
        <v>322</v>
      </c>
      <c r="E50" s="35"/>
      <c r="F50" s="60"/>
      <c r="J50" s="111">
        <v>17</v>
      </c>
      <c r="K50" s="35" t="s">
        <v>203</v>
      </c>
      <c r="L50" s="129" t="s">
        <v>99</v>
      </c>
      <c r="M50" s="203"/>
      <c r="O50" s="20"/>
      <c r="T50" s="87"/>
      <c r="U50" s="20"/>
      <c r="V50" s="20"/>
      <c r="W50" s="20"/>
      <c r="X50" s="20"/>
    </row>
    <row r="51" spans="2:29" s="59" customFormat="1" ht="18.75" customHeight="1">
      <c r="B51" s="111">
        <v>18</v>
      </c>
      <c r="C51" s="38" t="s">
        <v>54</v>
      </c>
      <c r="D51" s="229" t="s">
        <v>323</v>
      </c>
      <c r="E51" s="35"/>
      <c r="F51" s="60"/>
      <c r="G51" s="60"/>
      <c r="J51" s="111">
        <v>18</v>
      </c>
      <c r="K51" s="35" t="s">
        <v>204</v>
      </c>
      <c r="L51" s="129" t="s">
        <v>16</v>
      </c>
      <c r="M51" s="203"/>
      <c r="N51" s="20"/>
      <c r="O51" s="20"/>
      <c r="U51" s="20"/>
      <c r="V51" s="20"/>
      <c r="W51" s="20"/>
      <c r="X51" s="20"/>
    </row>
    <row r="52" spans="2:29" s="59" customFormat="1" ht="18.75" customHeight="1" thickBot="1">
      <c r="B52" s="111">
        <v>19</v>
      </c>
      <c r="C52" s="38" t="s">
        <v>54</v>
      </c>
      <c r="D52" s="231" t="s">
        <v>324</v>
      </c>
      <c r="E52" s="35"/>
      <c r="F52" s="60"/>
      <c r="G52" s="60"/>
      <c r="J52" s="111">
        <v>19</v>
      </c>
      <c r="K52" s="36" t="s">
        <v>206</v>
      </c>
      <c r="L52" s="129" t="s">
        <v>54</v>
      </c>
      <c r="M52" s="203"/>
      <c r="N52" s="20"/>
      <c r="T52" s="87"/>
      <c r="U52" s="20"/>
      <c r="V52" s="20"/>
      <c r="W52" s="20"/>
      <c r="X52" s="20"/>
    </row>
    <row r="53" spans="2:29" s="59" customFormat="1" ht="18.75" customHeight="1">
      <c r="B53" s="111">
        <v>20</v>
      </c>
      <c r="C53" s="111" t="s">
        <v>12</v>
      </c>
      <c r="D53" s="37" t="s">
        <v>346</v>
      </c>
      <c r="E53" s="35"/>
      <c r="F53" s="60"/>
      <c r="G53" s="60"/>
      <c r="J53" s="111">
        <v>20</v>
      </c>
      <c r="K53" s="36" t="s">
        <v>207</v>
      </c>
      <c r="L53" s="129" t="s">
        <v>54</v>
      </c>
      <c r="M53" s="203"/>
      <c r="N53" s="20"/>
      <c r="T53" s="87"/>
      <c r="U53" s="20"/>
      <c r="V53" s="20"/>
      <c r="W53" s="20"/>
      <c r="X53" s="20"/>
    </row>
    <row r="54" spans="2:29" s="59" customFormat="1" ht="18.75" customHeight="1">
      <c r="B54" s="111">
        <v>21</v>
      </c>
      <c r="C54" s="111" t="s">
        <v>11</v>
      </c>
      <c r="D54" s="229" t="s">
        <v>311</v>
      </c>
      <c r="E54" s="35"/>
      <c r="F54" s="60"/>
      <c r="G54" s="60"/>
      <c r="J54" s="111">
        <v>21</v>
      </c>
      <c r="K54" s="36" t="s">
        <v>114</v>
      </c>
      <c r="L54" s="129" t="s">
        <v>54</v>
      </c>
      <c r="M54" s="203" t="s">
        <v>98</v>
      </c>
      <c r="T54" s="87"/>
      <c r="U54" s="20"/>
      <c r="V54" s="20"/>
      <c r="W54" s="20"/>
      <c r="X54" s="20"/>
    </row>
    <row r="55" spans="2:29" s="59" customFormat="1" ht="18.75" customHeight="1">
      <c r="B55" s="111">
        <v>22</v>
      </c>
      <c r="C55" s="111" t="s">
        <v>11</v>
      </c>
      <c r="D55" s="228" t="s">
        <v>309</v>
      </c>
      <c r="E55" s="35"/>
      <c r="F55" s="60"/>
      <c r="G55" s="60"/>
      <c r="I55" s="61"/>
      <c r="J55" s="111">
        <v>22</v>
      </c>
      <c r="K55" s="36" t="s">
        <v>250</v>
      </c>
      <c r="L55" s="129" t="s">
        <v>54</v>
      </c>
      <c r="M55" s="203" t="s">
        <v>159</v>
      </c>
      <c r="T55" s="87"/>
      <c r="U55" s="20"/>
      <c r="V55" s="20"/>
      <c r="W55" s="20"/>
      <c r="X55" s="20"/>
    </row>
    <row r="56" spans="2:29" ht="18.75" customHeight="1">
      <c r="B56" s="111">
        <v>23</v>
      </c>
      <c r="C56" s="111" t="s">
        <v>11</v>
      </c>
      <c r="D56" s="228" t="s">
        <v>310</v>
      </c>
      <c r="E56" s="35"/>
      <c r="F56" s="60"/>
      <c r="G56" s="60"/>
      <c r="J56" s="111">
        <v>23</v>
      </c>
      <c r="K56" s="36" t="s">
        <v>208</v>
      </c>
      <c r="L56" s="129" t="s">
        <v>245</v>
      </c>
      <c r="M56" s="203"/>
      <c r="T56" s="87"/>
      <c r="U56" s="20"/>
      <c r="V56" s="20"/>
      <c r="W56" s="20"/>
      <c r="X56" s="20"/>
    </row>
    <row r="57" spans="2:29" ht="18.75" customHeight="1">
      <c r="B57" s="111">
        <v>24</v>
      </c>
      <c r="C57" s="126" t="s">
        <v>90</v>
      </c>
      <c r="D57" s="228" t="s">
        <v>364</v>
      </c>
      <c r="E57" s="203"/>
      <c r="F57" s="60"/>
      <c r="J57" s="111">
        <v>24</v>
      </c>
      <c r="K57" s="36" t="s">
        <v>246</v>
      </c>
      <c r="L57" s="129" t="s">
        <v>138</v>
      </c>
      <c r="M57" s="203"/>
      <c r="R57" s="87"/>
      <c r="T57" s="87"/>
      <c r="U57" s="20"/>
      <c r="V57" s="20"/>
      <c r="W57" s="20"/>
      <c r="X57" s="20"/>
    </row>
    <row r="58" spans="2:29" ht="18.75" customHeight="1" thickBot="1">
      <c r="B58" s="111">
        <v>25</v>
      </c>
      <c r="C58" s="126" t="s">
        <v>90</v>
      </c>
      <c r="D58" s="232" t="s">
        <v>365</v>
      </c>
      <c r="E58" s="203"/>
      <c r="F58" s="60"/>
      <c r="J58" s="111">
        <v>25</v>
      </c>
      <c r="K58" s="36" t="s">
        <v>209</v>
      </c>
      <c r="L58" s="35" t="s">
        <v>138</v>
      </c>
      <c r="M58" s="203"/>
    </row>
    <row r="59" spans="2:29" ht="18.75" customHeight="1" thickBot="1">
      <c r="B59" s="111">
        <v>26</v>
      </c>
      <c r="C59" s="126" t="s">
        <v>90</v>
      </c>
      <c r="D59" s="233" t="s">
        <v>363</v>
      </c>
      <c r="E59" s="203"/>
      <c r="F59" s="60"/>
      <c r="H59" s="59"/>
      <c r="I59" s="59"/>
      <c r="J59" s="111">
        <v>26</v>
      </c>
      <c r="K59" s="35" t="s">
        <v>210</v>
      </c>
      <c r="L59" s="35" t="s">
        <v>141</v>
      </c>
      <c r="M59" s="203"/>
    </row>
    <row r="60" spans="2:29" ht="18.75" customHeight="1" thickBot="1">
      <c r="B60" s="111">
        <v>27</v>
      </c>
      <c r="C60" s="124" t="s">
        <v>14</v>
      </c>
      <c r="D60" s="230" t="s">
        <v>390</v>
      </c>
      <c r="E60" s="203"/>
      <c r="J60" s="111">
        <v>27</v>
      </c>
      <c r="K60" s="35" t="s">
        <v>211</v>
      </c>
      <c r="L60" s="35" t="s">
        <v>141</v>
      </c>
      <c r="M60" s="203"/>
    </row>
    <row r="61" spans="2:29" ht="18.75" customHeight="1" thickBot="1">
      <c r="B61" s="111">
        <v>28</v>
      </c>
      <c r="C61" s="124" t="s">
        <v>14</v>
      </c>
      <c r="D61" s="232" t="s">
        <v>391</v>
      </c>
      <c r="E61" s="203"/>
      <c r="J61" s="111">
        <v>28</v>
      </c>
      <c r="K61" s="35" t="s">
        <v>213</v>
      </c>
      <c r="L61" s="35" t="s">
        <v>142</v>
      </c>
      <c r="M61" s="203"/>
    </row>
    <row r="62" spans="2:29" ht="18.75" customHeight="1">
      <c r="B62" s="111">
        <v>29</v>
      </c>
      <c r="C62" s="125" t="s">
        <v>89</v>
      </c>
      <c r="D62" s="228" t="s">
        <v>386</v>
      </c>
      <c r="E62" s="203"/>
      <c r="J62" s="111">
        <v>29</v>
      </c>
      <c r="K62" s="35" t="s">
        <v>214</v>
      </c>
      <c r="L62" s="129" t="s">
        <v>142</v>
      </c>
      <c r="M62" s="203"/>
    </row>
    <row r="63" spans="2:29" ht="18.75" customHeight="1">
      <c r="B63" s="129">
        <v>30</v>
      </c>
      <c r="C63" s="238" t="s">
        <v>13</v>
      </c>
      <c r="D63" s="38" t="s">
        <v>224</v>
      </c>
      <c r="E63" s="203"/>
      <c r="J63" s="111">
        <v>30</v>
      </c>
      <c r="K63" s="35" t="s">
        <v>215</v>
      </c>
      <c r="L63" s="129" t="s">
        <v>69</v>
      </c>
      <c r="M63" s="203"/>
      <c r="R63" s="87"/>
    </row>
    <row r="64" spans="2:29" ht="18.75" customHeight="1">
      <c r="B64" s="129">
        <v>31</v>
      </c>
      <c r="C64" s="238" t="s">
        <v>13</v>
      </c>
      <c r="D64" s="38" t="s">
        <v>298</v>
      </c>
      <c r="E64" s="203"/>
      <c r="J64" s="111">
        <v>31</v>
      </c>
      <c r="K64" s="35" t="s">
        <v>218</v>
      </c>
      <c r="L64" s="129" t="s">
        <v>14</v>
      </c>
      <c r="M64" s="203"/>
      <c r="R64" s="87"/>
    </row>
    <row r="65" spans="2:18" ht="21.75" customHeight="1">
      <c r="B65" s="35"/>
      <c r="C65" s="35"/>
      <c r="D65" s="111"/>
      <c r="E65" s="203"/>
      <c r="J65" s="111">
        <v>32</v>
      </c>
      <c r="K65" s="35" t="s">
        <v>217</v>
      </c>
      <c r="L65" s="129" t="s">
        <v>14</v>
      </c>
      <c r="M65" s="203" t="s">
        <v>158</v>
      </c>
      <c r="R65" s="87"/>
    </row>
    <row r="66" spans="2:18" ht="21.75" customHeight="1">
      <c r="B66" s="111"/>
      <c r="C66" s="35"/>
      <c r="D66" s="111"/>
      <c r="E66" s="203"/>
      <c r="J66" s="111">
        <v>33</v>
      </c>
      <c r="K66" s="35" t="s">
        <v>220</v>
      </c>
      <c r="L66" s="129" t="s">
        <v>187</v>
      </c>
      <c r="M66" s="203"/>
    </row>
    <row r="67" spans="2:18">
      <c r="B67" s="129"/>
      <c r="C67" s="35"/>
      <c r="D67" s="111"/>
      <c r="E67" s="203"/>
      <c r="J67" s="111">
        <v>34</v>
      </c>
      <c r="K67" s="35" t="s">
        <v>221</v>
      </c>
      <c r="L67" s="129" t="s">
        <v>187</v>
      </c>
      <c r="M67" s="203"/>
      <c r="Q67" s="61"/>
    </row>
    <row r="68" spans="2:18">
      <c r="B68" s="30"/>
      <c r="C68" s="35"/>
      <c r="D68" s="57"/>
      <c r="E68" s="91"/>
      <c r="J68" s="111">
        <v>35</v>
      </c>
      <c r="K68" s="35" t="s">
        <v>222</v>
      </c>
      <c r="L68" s="129" t="s">
        <v>89</v>
      </c>
      <c r="M68" s="203"/>
      <c r="Q68" s="61"/>
    </row>
    <row r="69" spans="2:18">
      <c r="B69" s="141"/>
      <c r="C69" s="35"/>
      <c r="D69" s="57"/>
      <c r="E69" s="91"/>
      <c r="J69" s="111">
        <v>36</v>
      </c>
      <c r="K69" s="111" t="s">
        <v>223</v>
      </c>
      <c r="L69" s="129" t="s">
        <v>89</v>
      </c>
      <c r="M69" s="203"/>
      <c r="Q69" s="61"/>
    </row>
    <row r="70" spans="2:18">
      <c r="B70" s="57"/>
      <c r="C70" s="35"/>
      <c r="D70" s="57"/>
      <c r="E70" s="91"/>
    </row>
    <row r="71" spans="2:18">
      <c r="B71" s="30"/>
      <c r="C71" s="57"/>
      <c r="D71" s="57"/>
      <c r="E71" s="91"/>
    </row>
  </sheetData>
  <mergeCells count="5">
    <mergeCell ref="I1:O1"/>
    <mergeCell ref="A1:G1"/>
    <mergeCell ref="A29:O29"/>
    <mergeCell ref="A16:G16"/>
    <mergeCell ref="I16:O16"/>
  </mergeCells>
  <phoneticPr fontId="3"/>
  <conditionalFormatting sqref="F30:G33 N30:N32 N70:N65506 F70:G65507 F60:G66 H51:H55 N57 N63:N66 N3 N14 F14 F18 F22 F3:F12 N12 F25:F28">
    <cfRule type="cellIs" dxfId="68" priority="80" stopIfTrue="1" operator="lessThanOrEqual">
      <formula>4</formula>
    </cfRule>
    <cfRule type="cellIs" dxfId="67" priority="81" stopIfTrue="1" operator="between">
      <formula>5</formula>
      <formula>20</formula>
    </cfRule>
  </conditionalFormatting>
  <conditionalFormatting sqref="F13:G13">
    <cfRule type="cellIs" dxfId="66" priority="78" stopIfTrue="1" operator="lessThanOrEqual">
      <formula>4</formula>
    </cfRule>
    <cfRule type="cellIs" dxfId="65" priority="79" stopIfTrue="1" operator="between">
      <formula>5</formula>
      <formula>20</formula>
    </cfRule>
  </conditionalFormatting>
  <conditionalFormatting sqref="F15:G15">
    <cfRule type="cellIs" dxfId="64" priority="74" stopIfTrue="1" operator="lessThanOrEqual">
      <formula>4</formula>
    </cfRule>
    <cfRule type="cellIs" dxfId="63" priority="75" stopIfTrue="1" operator="between">
      <formula>5</formula>
      <formula>20</formula>
    </cfRule>
  </conditionalFormatting>
  <conditionalFormatting sqref="N13">
    <cfRule type="cellIs" dxfId="62" priority="76" stopIfTrue="1" operator="lessThanOrEqual">
      <formula>4</formula>
    </cfRule>
    <cfRule type="cellIs" dxfId="61" priority="77" stopIfTrue="1" operator="between">
      <formula>5</formula>
      <formula>20</formula>
    </cfRule>
  </conditionalFormatting>
  <conditionalFormatting sqref="F30:G33 N30:N32 H51:H55 N3 F3:F12 N12">
    <cfRule type="cellIs" dxfId="60" priority="72" stopIfTrue="1" operator="lessThanOrEqual">
      <formula>4</formula>
    </cfRule>
    <cfRule type="cellIs" dxfId="59" priority="73" stopIfTrue="1" operator="between">
      <formula>5</formula>
      <formula>20</formula>
    </cfRule>
  </conditionalFormatting>
  <conditionalFormatting sqref="F13:G13">
    <cfRule type="cellIs" dxfId="58" priority="70" stopIfTrue="1" operator="lessThanOrEqual">
      <formula>4</formula>
    </cfRule>
    <cfRule type="cellIs" dxfId="57" priority="71" stopIfTrue="1" operator="between">
      <formula>5</formula>
      <formula>20</formula>
    </cfRule>
  </conditionalFormatting>
  <conditionalFormatting sqref="N13">
    <cfRule type="cellIs" dxfId="56" priority="68" stopIfTrue="1" operator="lessThanOrEqual">
      <formula>4</formula>
    </cfRule>
    <cfRule type="cellIs" dxfId="55" priority="69" stopIfTrue="1" operator="between">
      <formula>5</formula>
      <formula>20</formula>
    </cfRule>
  </conditionalFormatting>
  <conditionalFormatting sqref="F15:G15">
    <cfRule type="cellIs" dxfId="54" priority="66" stopIfTrue="1" operator="lessThanOrEqual">
      <formula>4</formula>
    </cfRule>
    <cfRule type="cellIs" dxfId="53" priority="67" stopIfTrue="1" operator="between">
      <formula>5</formula>
      <formula>20</formula>
    </cfRule>
  </conditionalFormatting>
  <conditionalFormatting sqref="AB47:AC47">
    <cfRule type="cellIs" dxfId="52" priority="64" stopIfTrue="1" operator="lessThanOrEqual">
      <formula>4</formula>
    </cfRule>
    <cfRule type="cellIs" dxfId="51" priority="65" stopIfTrue="1" operator="between">
      <formula>5</formula>
      <formula>20</formula>
    </cfRule>
  </conditionalFormatting>
  <conditionalFormatting sqref="N25:N27">
    <cfRule type="cellIs" dxfId="50" priority="58" stopIfTrue="1" operator="lessThanOrEqual">
      <formula>4</formula>
    </cfRule>
    <cfRule type="cellIs" dxfId="49" priority="59" stopIfTrue="1" operator="between">
      <formula>5</formula>
      <formula>20</formula>
    </cfRule>
  </conditionalFormatting>
  <conditionalFormatting sqref="N25:N27">
    <cfRule type="cellIs" dxfId="48" priority="56" stopIfTrue="1" operator="lessThanOrEqual">
      <formula>4</formula>
    </cfRule>
    <cfRule type="cellIs" dxfId="47" priority="57" stopIfTrue="1" operator="between">
      <formula>5</formula>
      <formula>20</formula>
    </cfRule>
  </conditionalFormatting>
  <conditionalFormatting sqref="N4:N11">
    <cfRule type="cellIs" dxfId="46" priority="54" stopIfTrue="1" operator="lessThanOrEqual">
      <formula>4</formula>
    </cfRule>
    <cfRule type="cellIs" dxfId="45" priority="55" stopIfTrue="1" operator="between">
      <formula>5</formula>
      <formula>20</formula>
    </cfRule>
  </conditionalFormatting>
  <conditionalFormatting sqref="N4:N11">
    <cfRule type="cellIs" dxfId="44" priority="52" stopIfTrue="1" operator="lessThanOrEqual">
      <formula>4</formula>
    </cfRule>
    <cfRule type="cellIs" dxfId="43" priority="53" stopIfTrue="1" operator="between">
      <formula>5</formula>
      <formula>20</formula>
    </cfRule>
  </conditionalFormatting>
  <conditionalFormatting sqref="N18 N22">
    <cfRule type="cellIs" dxfId="42" priority="38" stopIfTrue="1" operator="lessThanOrEqual">
      <formula>4</formula>
    </cfRule>
    <cfRule type="cellIs" dxfId="41" priority="39" stopIfTrue="1" operator="between">
      <formula>5</formula>
      <formula>20</formula>
    </cfRule>
  </conditionalFormatting>
  <conditionalFormatting sqref="N23:N24">
    <cfRule type="cellIs" dxfId="40" priority="22" stopIfTrue="1" operator="lessThanOrEqual">
      <formula>4</formula>
    </cfRule>
    <cfRule type="cellIs" dxfId="39" priority="23" stopIfTrue="1" operator="between">
      <formula>5</formula>
      <formula>20</formula>
    </cfRule>
  </conditionalFormatting>
  <conditionalFormatting sqref="F20">
    <cfRule type="cellIs" dxfId="38" priority="20" stopIfTrue="1" operator="lessThanOrEqual">
      <formula>4</formula>
    </cfRule>
    <cfRule type="cellIs" dxfId="37" priority="21" stopIfTrue="1" operator="between">
      <formula>5</formula>
      <formula>20</formula>
    </cfRule>
  </conditionalFormatting>
  <conditionalFormatting sqref="F23">
    <cfRule type="cellIs" dxfId="36" priority="12" stopIfTrue="1" operator="lessThanOrEqual">
      <formula>4</formula>
    </cfRule>
    <cfRule type="cellIs" dxfId="35" priority="13" stopIfTrue="1" operator="between">
      <formula>5</formula>
      <formula>20</formula>
    </cfRule>
  </conditionalFormatting>
  <conditionalFormatting sqref="F23">
    <cfRule type="cellIs" dxfId="34" priority="10" stopIfTrue="1" operator="lessThanOrEqual">
      <formula>4</formula>
    </cfRule>
    <cfRule type="cellIs" dxfId="33" priority="11" stopIfTrue="1" operator="between">
      <formula>5</formula>
      <formula>20</formula>
    </cfRule>
  </conditionalFormatting>
  <conditionalFormatting sqref="N23:N24">
    <cfRule type="cellIs" dxfId="32" priority="24" stopIfTrue="1" operator="lessThanOrEqual">
      <formula>4</formula>
    </cfRule>
    <cfRule type="cellIs" dxfId="31" priority="25" stopIfTrue="1" operator="between">
      <formula>5</formula>
      <formula>20</formula>
    </cfRule>
  </conditionalFormatting>
  <conditionalFormatting sqref="F20">
    <cfRule type="cellIs" dxfId="30" priority="18" stopIfTrue="1" operator="lessThanOrEqual">
      <formula>4</formula>
    </cfRule>
    <cfRule type="cellIs" dxfId="29" priority="19" stopIfTrue="1" operator="between">
      <formula>5</formula>
      <formula>20</formula>
    </cfRule>
  </conditionalFormatting>
  <conditionalFormatting sqref="F21">
    <cfRule type="cellIs" dxfId="28" priority="16" stopIfTrue="1" operator="lessThanOrEqual">
      <formula>4</formula>
    </cfRule>
    <cfRule type="cellIs" dxfId="27" priority="17" stopIfTrue="1" operator="between">
      <formula>5</formula>
      <formula>20</formula>
    </cfRule>
  </conditionalFormatting>
  <conditionalFormatting sqref="F21">
    <cfRule type="cellIs" dxfId="26" priority="14" stopIfTrue="1" operator="lessThanOrEqual">
      <formula>4</formula>
    </cfRule>
    <cfRule type="cellIs" dxfId="25" priority="15" stopIfTrue="1" operator="between">
      <formula>5</formula>
      <formula>20</formula>
    </cfRule>
  </conditionalFormatting>
  <conditionalFormatting sqref="F24">
    <cfRule type="cellIs" dxfId="24" priority="8" stopIfTrue="1" operator="lessThanOrEqual">
      <formula>4</formula>
    </cfRule>
    <cfRule type="cellIs" dxfId="23" priority="9" stopIfTrue="1" operator="between">
      <formula>5</formula>
      <formula>20</formula>
    </cfRule>
  </conditionalFormatting>
  <conditionalFormatting sqref="F24">
    <cfRule type="cellIs" dxfId="22" priority="6" stopIfTrue="1" operator="lessThanOrEqual">
      <formula>4</formula>
    </cfRule>
    <cfRule type="cellIs" dxfId="21" priority="7" stopIfTrue="1" operator="between">
      <formula>5</formula>
      <formula>20</formula>
    </cfRule>
  </conditionalFormatting>
  <conditionalFormatting sqref="N20:N21">
    <cfRule type="cellIs" dxfId="20" priority="2" stopIfTrue="1" operator="lessThanOrEqual">
      <formula>4</formula>
    </cfRule>
    <cfRule type="cellIs" dxfId="19" priority="3" stopIfTrue="1" operator="between">
      <formula>5</formula>
      <formula>20</formula>
    </cfRule>
  </conditionalFormatting>
  <conditionalFormatting sqref="N20:N21">
    <cfRule type="cellIs" dxfId="18" priority="4" stopIfTrue="1" operator="lessThanOrEqual">
      <formula>4</formula>
    </cfRule>
    <cfRule type="cellIs" dxfId="17" priority="5" stopIfTrue="1" operator="between">
      <formula>5</formula>
      <formula>20</formula>
    </cfRule>
  </conditionalFormatting>
  <conditionalFormatting sqref="D52">
    <cfRule type="cellIs" dxfId="16" priority="1" stopIfTrue="1" operator="equal">
      <formula>0</formula>
    </cfRule>
  </conditionalFormatting>
  <dataValidations count="3">
    <dataValidation type="decimal" allowBlank="1" showInputMessage="1" showErrorMessage="1" sqref="E21:E28 E4 M14 E14 M4:M12 M21:M27 E12">
      <formula1>0</formula1>
      <formula2>30</formula2>
    </dataValidation>
    <dataValidation type="list" imeMode="hiragana" allowBlank="1" showInputMessage="1" showErrorMessage="1" sqref="O12 G22 G14 O14 O25 G12 G25:G28 O22">
      <formula1>$R$3:$R$9</formula1>
    </dataValidation>
    <dataValidation type="decimal" allowBlank="1" showInputMessage="1" showErrorMessage="1" sqref="E5:E11 E20 M20">
      <formula1>0</formula1>
      <formula2>50</formula2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5"/>
  <sheetViews>
    <sheetView view="pageBreakPreview" zoomScaleNormal="120" zoomScaleSheetLayoutView="100" workbookViewId="0">
      <selection activeCell="F39" sqref="F39"/>
    </sheetView>
  </sheetViews>
  <sheetFormatPr defaultRowHeight="13.5"/>
  <cols>
    <col min="1" max="1" width="3" customWidth="1"/>
    <col min="2" max="2" width="3.125" customWidth="1"/>
    <col min="3" max="3" width="4.875" hidden="1" customWidth="1"/>
    <col min="4" max="4" width="16.375" customWidth="1"/>
    <col min="6" max="6" width="8.125" customWidth="1"/>
    <col min="7" max="7" width="11.125" customWidth="1"/>
    <col min="8" max="8" width="3.875" customWidth="1"/>
    <col min="9" max="9" width="3.25" customWidth="1"/>
    <col min="10" max="10" width="4.875" hidden="1" customWidth="1"/>
    <col min="11" max="11" width="16.375" customWidth="1"/>
    <col min="13" max="13" width="8.125" customWidth="1"/>
    <col min="14" max="14" width="11.125" customWidth="1"/>
  </cols>
  <sheetData>
    <row r="1" spans="2:14" ht="23.25" customHeight="1">
      <c r="B1" s="342" t="s">
        <v>422</v>
      </c>
      <c r="C1" s="342"/>
      <c r="D1" s="342"/>
      <c r="E1" s="342"/>
      <c r="F1" s="342"/>
      <c r="G1" s="342"/>
      <c r="H1" s="28"/>
      <c r="I1" s="342"/>
      <c r="J1" s="342"/>
      <c r="K1" s="342"/>
      <c r="L1" s="342"/>
      <c r="M1" s="342"/>
      <c r="N1" s="342"/>
    </row>
    <row r="2" spans="2:14" ht="14.65" customHeight="1">
      <c r="B2" s="254"/>
      <c r="C2" s="254"/>
      <c r="D2" s="254" t="s">
        <v>480</v>
      </c>
      <c r="E2" s="254"/>
      <c r="F2" s="254"/>
      <c r="G2" s="254"/>
      <c r="H2" s="28"/>
      <c r="I2" s="61"/>
      <c r="J2" s="61"/>
      <c r="K2" s="61"/>
      <c r="L2" s="61"/>
      <c r="M2" s="61"/>
      <c r="N2" s="61"/>
    </row>
    <row r="3" spans="2:14" ht="28.15" customHeight="1">
      <c r="B3" s="30" t="s">
        <v>95</v>
      </c>
      <c r="C3" s="30" t="s">
        <v>91</v>
      </c>
      <c r="D3" s="30" t="s">
        <v>1</v>
      </c>
      <c r="E3" s="30" t="s">
        <v>78</v>
      </c>
      <c r="F3" s="30" t="s">
        <v>79</v>
      </c>
      <c r="G3" s="30" t="s">
        <v>80</v>
      </c>
      <c r="I3" s="33"/>
      <c r="J3" s="33"/>
      <c r="K3" s="33"/>
      <c r="L3" s="33"/>
      <c r="M3" s="33"/>
      <c r="N3" s="33"/>
    </row>
    <row r="4" spans="2:14" ht="28.15" customHeight="1">
      <c r="B4" s="30">
        <v>1</v>
      </c>
      <c r="C4" s="30">
        <v>3</v>
      </c>
      <c r="D4" s="30" t="str">
        <f t="shared" ref="D4:D10" si="0">IF(C4="","",VLOOKUP(C4,$C$54:$D$66,2))</f>
        <v>佐原</v>
      </c>
      <c r="E4" s="103"/>
      <c r="F4" s="104" t="str">
        <f>IF(E4="","",RANK(E4,$E$4:$E$9))</f>
        <v/>
      </c>
      <c r="G4" s="30"/>
      <c r="I4" s="33"/>
      <c r="J4" s="33"/>
      <c r="K4" s="33"/>
      <c r="L4" s="107"/>
      <c r="M4" s="108"/>
      <c r="N4" s="33"/>
    </row>
    <row r="5" spans="2:14" ht="28.15" customHeight="1">
      <c r="B5" s="30">
        <v>2</v>
      </c>
      <c r="C5" s="30">
        <v>5</v>
      </c>
      <c r="D5" s="30" t="str">
        <f t="shared" si="0"/>
        <v>敬愛学園</v>
      </c>
      <c r="E5" s="103"/>
      <c r="F5" s="104" t="str">
        <f t="shared" ref="F5:F7" si="1">IF(E5="","",RANK(E5,$E$4:$E$9))</f>
        <v/>
      </c>
      <c r="G5" s="30"/>
      <c r="I5" s="33"/>
      <c r="J5" s="33"/>
      <c r="K5" s="33"/>
      <c r="L5" s="107"/>
      <c r="M5" s="108"/>
      <c r="N5" s="33"/>
    </row>
    <row r="6" spans="2:14" ht="28.15" customHeight="1">
      <c r="B6" s="30">
        <v>3</v>
      </c>
      <c r="C6" s="30">
        <v>6</v>
      </c>
      <c r="D6" s="30" t="str">
        <f t="shared" si="0"/>
        <v>麗澤</v>
      </c>
      <c r="E6" s="103"/>
      <c r="F6" s="104" t="str">
        <f t="shared" si="1"/>
        <v/>
      </c>
      <c r="G6" s="30"/>
      <c r="I6" s="33"/>
      <c r="J6" s="33"/>
      <c r="K6" s="33"/>
      <c r="L6" s="107"/>
      <c r="M6" s="108"/>
      <c r="N6" s="33"/>
    </row>
    <row r="7" spans="2:14" ht="28.15" customHeight="1">
      <c r="B7" s="30">
        <v>4</v>
      </c>
      <c r="C7" s="30">
        <v>2</v>
      </c>
      <c r="D7" s="30" t="str">
        <f t="shared" si="0"/>
        <v>木更津総合</v>
      </c>
      <c r="E7" s="103"/>
      <c r="F7" s="104" t="str">
        <f t="shared" si="1"/>
        <v/>
      </c>
      <c r="G7" s="30"/>
    </row>
    <row r="8" spans="2:14" ht="28.15" customHeight="1">
      <c r="B8" s="30">
        <v>5</v>
      </c>
      <c r="C8" s="30">
        <v>7</v>
      </c>
      <c r="D8" s="30" t="str">
        <f t="shared" si="0"/>
        <v>昭和学院</v>
      </c>
      <c r="E8" s="103"/>
      <c r="F8" s="104" t="str">
        <f>IF(E8="","",RANK(E8,$L$4:$L$9))</f>
        <v/>
      </c>
      <c r="G8" s="30"/>
      <c r="I8" s="33"/>
      <c r="J8" s="33"/>
      <c r="K8" s="33"/>
      <c r="L8" s="107"/>
      <c r="M8" s="108"/>
      <c r="N8" s="33"/>
    </row>
    <row r="9" spans="2:14" ht="28.15" customHeight="1">
      <c r="B9" s="30">
        <v>6</v>
      </c>
      <c r="C9" s="30">
        <v>4</v>
      </c>
      <c r="D9" s="30" t="str">
        <f t="shared" si="0"/>
        <v>秀明八千代</v>
      </c>
      <c r="E9" s="103"/>
      <c r="F9" s="104" t="str">
        <f t="shared" ref="F9:F10" si="2">IF(E9="","",RANK(E9,$L$4:$L$9))</f>
        <v/>
      </c>
      <c r="G9" s="30"/>
      <c r="I9" s="33"/>
      <c r="J9" s="33"/>
      <c r="K9" s="33"/>
      <c r="L9" s="107"/>
      <c r="M9" s="108"/>
      <c r="N9" s="33"/>
    </row>
    <row r="10" spans="2:14" ht="28.15" customHeight="1">
      <c r="B10" s="30">
        <v>7</v>
      </c>
      <c r="C10" s="30">
        <v>1</v>
      </c>
      <c r="D10" s="30" t="str">
        <f t="shared" si="0"/>
        <v>拓大紅陵</v>
      </c>
      <c r="E10" s="103"/>
      <c r="F10" s="104" t="str">
        <f t="shared" si="2"/>
        <v/>
      </c>
      <c r="G10" s="30"/>
      <c r="I10" s="33"/>
      <c r="J10" s="33"/>
      <c r="K10" s="33"/>
      <c r="L10" s="107"/>
      <c r="M10" s="108"/>
      <c r="N10" s="33"/>
    </row>
    <row r="11" spans="2:14" ht="28.15" customHeight="1">
      <c r="B11" s="33"/>
      <c r="C11" s="33"/>
      <c r="D11" s="33"/>
      <c r="E11" s="107"/>
      <c r="F11" s="108"/>
      <c r="G11" s="33"/>
      <c r="I11" s="33"/>
      <c r="J11" s="33"/>
      <c r="K11" s="33"/>
      <c r="L11" s="107"/>
      <c r="M11" s="108"/>
      <c r="N11" s="33"/>
    </row>
    <row r="12" spans="2:14" ht="23.25" customHeight="1">
      <c r="B12" s="342" t="s">
        <v>251</v>
      </c>
      <c r="C12" s="342"/>
      <c r="D12" s="342"/>
      <c r="E12" s="342"/>
      <c r="F12" s="342"/>
      <c r="G12" s="342"/>
      <c r="H12" s="28"/>
      <c r="I12" s="342" t="s">
        <v>252</v>
      </c>
      <c r="J12" s="342"/>
      <c r="K12" s="342"/>
      <c r="L12" s="342"/>
      <c r="M12" s="342"/>
      <c r="N12" s="342"/>
    </row>
    <row r="13" spans="2:14" ht="14.1" customHeight="1">
      <c r="B13" s="254"/>
      <c r="C13" s="254"/>
      <c r="D13" s="254" t="s">
        <v>481</v>
      </c>
      <c r="E13" s="254"/>
      <c r="F13" s="254"/>
      <c r="G13" s="254"/>
      <c r="H13" s="28"/>
      <c r="I13" s="254"/>
      <c r="J13" s="254"/>
      <c r="K13" s="254" t="s">
        <v>482</v>
      </c>
      <c r="L13" s="254"/>
      <c r="M13" s="254"/>
      <c r="N13" s="254"/>
    </row>
    <row r="14" spans="2:14" ht="28.15" customHeight="1">
      <c r="B14" s="30" t="s">
        <v>95</v>
      </c>
      <c r="C14" s="30" t="s">
        <v>91</v>
      </c>
      <c r="D14" s="30" t="s">
        <v>1</v>
      </c>
      <c r="E14" s="30" t="s">
        <v>78</v>
      </c>
      <c r="F14" s="30" t="s">
        <v>79</v>
      </c>
      <c r="G14" s="30" t="s">
        <v>80</v>
      </c>
      <c r="I14" s="30" t="s">
        <v>98</v>
      </c>
      <c r="J14" s="30" t="s">
        <v>91</v>
      </c>
      <c r="K14" s="30" t="s">
        <v>1</v>
      </c>
      <c r="L14" s="30" t="s">
        <v>78</v>
      </c>
      <c r="M14" s="30" t="s">
        <v>79</v>
      </c>
      <c r="N14" s="30" t="s">
        <v>92</v>
      </c>
    </row>
    <row r="15" spans="2:14" ht="28.15" customHeight="1">
      <c r="B15" s="30">
        <v>1</v>
      </c>
      <c r="C15" s="30">
        <v>3</v>
      </c>
      <c r="D15" s="30" t="str">
        <f>IF(C15="","",VLOOKUP(C15,$C$38:$D$50,2))</f>
        <v>長生</v>
      </c>
      <c r="E15" s="103"/>
      <c r="F15" s="104" t="str">
        <f>IF(E15="","",RANK(E15,$E$15:$E$19))</f>
        <v/>
      </c>
      <c r="G15" s="30"/>
      <c r="I15" s="30">
        <v>7</v>
      </c>
      <c r="J15" s="30">
        <v>4</v>
      </c>
      <c r="K15" s="30" t="str">
        <f t="shared" ref="K15:K20" si="3">IF(J15="","",VLOOKUP(J15,$C$38:$D$50,2))</f>
        <v>成東</v>
      </c>
      <c r="L15" s="103"/>
      <c r="M15" s="104" t="str">
        <f>IF(L15="","",RANK(L15,$L$15:$L$20))</f>
        <v/>
      </c>
      <c r="N15" s="30"/>
    </row>
    <row r="16" spans="2:14" ht="28.15" customHeight="1">
      <c r="B16" s="30">
        <v>2</v>
      </c>
      <c r="C16" s="30">
        <v>7</v>
      </c>
      <c r="D16" s="30" t="str">
        <f t="shared" ref="D16:D20" si="4">IF(C16="","",VLOOKUP(C16,$C$38:$D$50,2))</f>
        <v>東総工業</v>
      </c>
      <c r="E16" s="103"/>
      <c r="F16" s="104" t="str">
        <f t="shared" ref="F16:F19" si="5">IF(E16="","",RANK(E16,$E$15:$E$19))</f>
        <v/>
      </c>
      <c r="G16" s="30"/>
      <c r="I16" s="30">
        <v>8</v>
      </c>
      <c r="J16" s="30">
        <v>8</v>
      </c>
      <c r="K16" s="30" t="str">
        <f t="shared" si="3"/>
        <v>千葉経済</v>
      </c>
      <c r="L16" s="103"/>
      <c r="M16" s="104" t="str">
        <f t="shared" ref="M16" si="6">IF(L16="","",RANK(L16,$L$15:$L$20))</f>
        <v/>
      </c>
      <c r="N16" s="30"/>
    </row>
    <row r="17" spans="2:14" ht="28.15" customHeight="1">
      <c r="B17" s="30">
        <v>3</v>
      </c>
      <c r="C17" s="30">
        <v>2</v>
      </c>
      <c r="D17" s="30" t="str">
        <f t="shared" si="4"/>
        <v>木更津総合</v>
      </c>
      <c r="E17" s="103"/>
      <c r="F17" s="104" t="str">
        <f>IF(E17="","",RANK(E17,$E$15:$E$19))</f>
        <v/>
      </c>
      <c r="G17" s="30"/>
      <c r="I17" s="30">
        <v>9</v>
      </c>
      <c r="J17" s="30">
        <v>11</v>
      </c>
      <c r="K17" s="30" t="str">
        <f t="shared" si="3"/>
        <v>日体大柏</v>
      </c>
      <c r="L17" s="103"/>
      <c r="M17" s="104" t="str">
        <f>IF(L17="","",RANK(L17,$L$15:$L$20))</f>
        <v/>
      </c>
      <c r="N17" s="30"/>
    </row>
    <row r="18" spans="2:14" ht="28.15" customHeight="1">
      <c r="B18" s="30">
        <v>4</v>
      </c>
      <c r="C18" s="30">
        <v>9</v>
      </c>
      <c r="D18" s="30" t="str">
        <f t="shared" si="4"/>
        <v>千葉南</v>
      </c>
      <c r="E18" s="103"/>
      <c r="F18" s="104" t="str">
        <f t="shared" si="5"/>
        <v/>
      </c>
      <c r="G18" s="30"/>
      <c r="I18" s="30">
        <v>10</v>
      </c>
      <c r="J18" s="105">
        <v>5</v>
      </c>
      <c r="K18" s="30" t="str">
        <f t="shared" si="3"/>
        <v>成田</v>
      </c>
      <c r="L18" s="106"/>
      <c r="M18" s="104" t="str">
        <f>IF(L18="","",RANK(L18,$L$15:$L$20))</f>
        <v/>
      </c>
      <c r="N18" s="30"/>
    </row>
    <row r="19" spans="2:14" ht="28.15" customHeight="1">
      <c r="B19" s="30">
        <v>5</v>
      </c>
      <c r="C19" s="30">
        <v>12</v>
      </c>
      <c r="D19" s="30" t="str">
        <f t="shared" si="4"/>
        <v>船橋東</v>
      </c>
      <c r="E19" s="103"/>
      <c r="F19" s="104" t="str">
        <f t="shared" si="5"/>
        <v/>
      </c>
      <c r="G19" s="30"/>
      <c r="I19" s="30">
        <v>11</v>
      </c>
      <c r="J19" s="30">
        <v>10</v>
      </c>
      <c r="K19" s="30" t="str">
        <f t="shared" si="3"/>
        <v>麗澤</v>
      </c>
      <c r="L19" s="103"/>
      <c r="M19" s="104" t="str">
        <f>IF(L19="","",RANK(L19,$L$15:$L$20))</f>
        <v/>
      </c>
      <c r="N19" s="30"/>
    </row>
    <row r="20" spans="2:14" ht="28.15" customHeight="1">
      <c r="B20" s="30">
        <v>6</v>
      </c>
      <c r="C20" s="30">
        <v>1</v>
      </c>
      <c r="D20" s="30" t="str">
        <f t="shared" si="4"/>
        <v>拓大紅陵</v>
      </c>
      <c r="E20" s="103"/>
      <c r="F20" s="104" t="str">
        <f>IF(E20="","",RANK(E20,$L$15:$L$20))</f>
        <v/>
      </c>
      <c r="G20" s="30"/>
      <c r="I20" s="30">
        <v>12</v>
      </c>
      <c r="J20" s="30">
        <v>6</v>
      </c>
      <c r="K20" s="30" t="str">
        <f t="shared" si="3"/>
        <v>秀明八千代</v>
      </c>
      <c r="L20" s="103"/>
      <c r="M20" s="104" t="str">
        <f>IF(L20="","",RANK(L20,$L$15:$L$20))</f>
        <v/>
      </c>
      <c r="N20" s="30"/>
    </row>
    <row r="21" spans="2:14" ht="28.15" customHeight="1"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2"/>
    </row>
    <row r="22" spans="2:14" ht="28.15" customHeight="1">
      <c r="B22" s="342" t="s">
        <v>93</v>
      </c>
      <c r="C22" s="342"/>
      <c r="D22" s="342"/>
      <c r="E22" s="342"/>
      <c r="F22" s="342"/>
      <c r="G22" s="342"/>
      <c r="I22" s="342" t="s">
        <v>94</v>
      </c>
      <c r="J22" s="342"/>
      <c r="K22" s="342"/>
      <c r="L22" s="342"/>
      <c r="M22" s="342"/>
      <c r="N22" s="342"/>
    </row>
    <row r="23" spans="2:14" ht="15" customHeight="1">
      <c r="B23" s="254"/>
      <c r="C23" s="254"/>
      <c r="D23" s="254" t="s">
        <v>480</v>
      </c>
      <c r="E23" s="254"/>
      <c r="F23" s="254"/>
      <c r="G23" s="254"/>
      <c r="I23" s="254"/>
      <c r="J23" s="254"/>
      <c r="K23" s="254" t="s">
        <v>481</v>
      </c>
      <c r="L23" s="254"/>
      <c r="M23" s="254"/>
      <c r="N23" s="254"/>
    </row>
    <row r="24" spans="2:14" ht="28.15" customHeight="1">
      <c r="B24" s="30" t="s">
        <v>161</v>
      </c>
      <c r="C24" s="30" t="s">
        <v>179</v>
      </c>
      <c r="D24" s="30" t="s">
        <v>1</v>
      </c>
      <c r="E24" s="30" t="s">
        <v>78</v>
      </c>
      <c r="F24" s="30" t="s">
        <v>79</v>
      </c>
      <c r="G24" s="30" t="s">
        <v>92</v>
      </c>
      <c r="I24" s="30" t="s">
        <v>162</v>
      </c>
      <c r="J24" s="30" t="s">
        <v>179</v>
      </c>
      <c r="K24" s="30" t="s">
        <v>1</v>
      </c>
      <c r="L24" s="30" t="s">
        <v>78</v>
      </c>
      <c r="M24" s="30" t="s">
        <v>79</v>
      </c>
      <c r="N24" s="30" t="s">
        <v>92</v>
      </c>
    </row>
    <row r="25" spans="2:14" ht="28.15" customHeight="1">
      <c r="B25" s="30">
        <v>1</v>
      </c>
      <c r="C25" s="30"/>
      <c r="D25" s="30" t="str">
        <f>IF(C25="","",VLOOKUP(C25,$C$54:$D$67,2))</f>
        <v/>
      </c>
      <c r="E25" s="79"/>
      <c r="F25" s="104" t="str">
        <f>IF(E25="","",RANK(E25,$E$25:$E$32))</f>
        <v/>
      </c>
      <c r="G25" s="111"/>
      <c r="I25" s="30">
        <v>1</v>
      </c>
      <c r="J25" s="30"/>
      <c r="K25" s="30" t="str">
        <f>IF(J25="","",VLOOKUP(J25,$C$38:$D$50,2))</f>
        <v/>
      </c>
      <c r="L25" s="79"/>
      <c r="M25" s="104" t="str">
        <f>IF(L25="","",RANK(L25,$L$25:$L$32))</f>
        <v/>
      </c>
      <c r="N25" s="111"/>
    </row>
    <row r="26" spans="2:14" ht="28.15" customHeight="1">
      <c r="B26" s="30">
        <v>2</v>
      </c>
      <c r="C26" s="30"/>
      <c r="D26" s="30" t="str">
        <f t="shared" ref="D26:D30" si="7">IF(C26="","",VLOOKUP(C26,$C$54:$D$67,2))</f>
        <v/>
      </c>
      <c r="E26" s="79"/>
      <c r="F26" s="104" t="str">
        <f t="shared" ref="F26:F30" si="8">IF(E26="","",RANK(E26,$E$25:$E$32))</f>
        <v/>
      </c>
      <c r="G26" s="111"/>
      <c r="I26" s="30">
        <v>2</v>
      </c>
      <c r="J26" s="30"/>
      <c r="K26" s="30" t="str">
        <f>IF(J26="","",VLOOKUP(J26,$C$38:$D$50,2))</f>
        <v/>
      </c>
      <c r="L26" s="79"/>
      <c r="M26" s="104" t="str">
        <f t="shared" ref="M26:M30" si="9">IF(L26="","",RANK(L26,$L$25:$L$32))</f>
        <v/>
      </c>
      <c r="N26" s="111"/>
    </row>
    <row r="27" spans="2:14" ht="28.15" customHeight="1">
      <c r="B27" s="30">
        <v>3</v>
      </c>
      <c r="C27" s="30"/>
      <c r="D27" s="30" t="str">
        <f t="shared" si="7"/>
        <v/>
      </c>
      <c r="E27" s="79"/>
      <c r="F27" s="104" t="str">
        <f t="shared" si="8"/>
        <v/>
      </c>
      <c r="G27" s="57"/>
      <c r="I27" s="30">
        <v>3</v>
      </c>
      <c r="J27" s="30"/>
      <c r="K27" s="30" t="str">
        <f t="shared" ref="K27:K30" si="10">IF(J27="","",VLOOKUP(J27,$C$38:$D$50,2))</f>
        <v/>
      </c>
      <c r="L27" s="79"/>
      <c r="M27" s="104" t="str">
        <f t="shared" si="9"/>
        <v/>
      </c>
      <c r="N27" s="57"/>
    </row>
    <row r="28" spans="2:14" ht="27.75" customHeight="1">
      <c r="B28" s="30">
        <v>4</v>
      </c>
      <c r="C28" s="30"/>
      <c r="D28" s="30" t="str">
        <f t="shared" si="7"/>
        <v/>
      </c>
      <c r="E28" s="79"/>
      <c r="F28" s="104" t="str">
        <f t="shared" si="8"/>
        <v/>
      </c>
      <c r="G28" s="57"/>
      <c r="I28" s="30">
        <v>4</v>
      </c>
      <c r="J28" s="30"/>
      <c r="K28" s="30" t="str">
        <f t="shared" si="10"/>
        <v/>
      </c>
      <c r="L28" s="79"/>
      <c r="M28" s="104" t="str">
        <f t="shared" si="9"/>
        <v/>
      </c>
      <c r="N28" s="57"/>
    </row>
    <row r="29" spans="2:14" ht="27.75" customHeight="1">
      <c r="B29" s="30">
        <v>5</v>
      </c>
      <c r="C29" s="30"/>
      <c r="D29" s="30" t="str">
        <f t="shared" si="7"/>
        <v/>
      </c>
      <c r="E29" s="79"/>
      <c r="F29" s="104" t="str">
        <f t="shared" si="8"/>
        <v/>
      </c>
      <c r="G29" s="57"/>
      <c r="I29" s="30">
        <v>5</v>
      </c>
      <c r="J29" s="30"/>
      <c r="K29" s="30" t="str">
        <f t="shared" si="10"/>
        <v/>
      </c>
      <c r="L29" s="79"/>
      <c r="M29" s="104" t="str">
        <f t="shared" si="9"/>
        <v/>
      </c>
      <c r="N29" s="57"/>
    </row>
    <row r="30" spans="2:14" ht="27.75" customHeight="1">
      <c r="B30" s="30">
        <v>6</v>
      </c>
      <c r="C30" s="30"/>
      <c r="D30" s="30" t="str">
        <f t="shared" si="7"/>
        <v/>
      </c>
      <c r="E30" s="79"/>
      <c r="F30" s="104" t="str">
        <f t="shared" si="8"/>
        <v/>
      </c>
      <c r="G30" s="111"/>
      <c r="I30" s="30">
        <v>6</v>
      </c>
      <c r="J30" s="30"/>
      <c r="K30" s="30" t="str">
        <f t="shared" si="10"/>
        <v/>
      </c>
      <c r="L30" s="79"/>
      <c r="M30" s="104" t="str">
        <f t="shared" si="9"/>
        <v/>
      </c>
      <c r="N30" s="57"/>
    </row>
    <row r="31" spans="2:14" ht="27.75" customHeight="1">
      <c r="B31" s="109"/>
      <c r="C31" s="109"/>
      <c r="D31" s="109"/>
      <c r="E31" s="93"/>
      <c r="F31" s="110"/>
      <c r="G31" s="207"/>
      <c r="I31" s="109"/>
      <c r="J31" s="109"/>
      <c r="K31" s="109"/>
      <c r="L31" s="93"/>
      <c r="M31" s="110"/>
      <c r="N31" s="208"/>
    </row>
    <row r="32" spans="2:14" ht="27.75" customHeight="1">
      <c r="B32" s="33"/>
      <c r="C32" s="33"/>
      <c r="D32" s="33"/>
      <c r="E32" s="81"/>
      <c r="F32" s="108"/>
      <c r="G32" s="59"/>
      <c r="I32" s="33"/>
      <c r="J32" s="33"/>
      <c r="K32" s="33"/>
      <c r="L32" s="81"/>
      <c r="M32" s="108"/>
      <c r="N32" s="198"/>
    </row>
    <row r="33" spans="2:15" ht="27.75" customHeight="1">
      <c r="B33" s="33"/>
      <c r="D33" s="33"/>
      <c r="E33" s="113"/>
      <c r="F33" s="33"/>
      <c r="G33" s="59"/>
      <c r="I33" s="33"/>
      <c r="J33" s="28"/>
      <c r="K33" s="33"/>
      <c r="L33" s="81"/>
      <c r="M33" s="33"/>
      <c r="N33" s="59"/>
    </row>
    <row r="34" spans="2:15" ht="18" customHeight="1">
      <c r="K34" s="101"/>
      <c r="L34" s="101"/>
      <c r="M34" s="101"/>
    </row>
    <row r="37" spans="2:15" ht="17.25">
      <c r="B37" s="114" t="s">
        <v>72</v>
      </c>
      <c r="C37" s="114"/>
      <c r="D37" s="28"/>
    </row>
    <row r="38" spans="2:15" ht="18" customHeight="1">
      <c r="B38" s="112"/>
      <c r="C38" s="246">
        <v>1</v>
      </c>
      <c r="D38" s="245" t="s">
        <v>7</v>
      </c>
      <c r="E38" s="30" t="s">
        <v>95</v>
      </c>
      <c r="F38" s="28"/>
    </row>
    <row r="39" spans="2:15" ht="18" customHeight="1">
      <c r="B39" s="112"/>
      <c r="C39" s="246">
        <v>2</v>
      </c>
      <c r="D39" s="245" t="s">
        <v>8</v>
      </c>
      <c r="E39" s="30"/>
      <c r="F39" s="28"/>
    </row>
    <row r="40" spans="2:15" ht="18" customHeight="1">
      <c r="B40" s="112"/>
      <c r="C40" s="246">
        <v>3</v>
      </c>
      <c r="D40" s="245" t="s">
        <v>9</v>
      </c>
      <c r="E40" s="30"/>
      <c r="F40" s="28"/>
    </row>
    <row r="41" spans="2:15" ht="18" customHeight="1">
      <c r="B41" s="112"/>
      <c r="C41" s="246">
        <v>4</v>
      </c>
      <c r="D41" s="245" t="s">
        <v>113</v>
      </c>
      <c r="E41" s="30"/>
      <c r="F41" s="28"/>
    </row>
    <row r="42" spans="2:15" ht="18" customHeight="1">
      <c r="B42" s="112"/>
      <c r="C42" s="246">
        <v>5</v>
      </c>
      <c r="D42" s="245" t="s">
        <v>15</v>
      </c>
      <c r="E42" s="30"/>
      <c r="F42" s="28"/>
    </row>
    <row r="43" spans="2:15" ht="18" customHeight="1">
      <c r="B43" s="112"/>
      <c r="C43" s="246">
        <v>6</v>
      </c>
      <c r="D43" s="245" t="s">
        <v>54</v>
      </c>
      <c r="E43" s="30" t="s">
        <v>98</v>
      </c>
      <c r="F43" s="28"/>
    </row>
    <row r="44" spans="2:15" ht="18" customHeight="1">
      <c r="B44" s="112"/>
      <c r="C44" s="246">
        <v>7</v>
      </c>
      <c r="D44" s="245" t="s">
        <v>52</v>
      </c>
      <c r="E44" s="30"/>
      <c r="F44" s="28"/>
    </row>
    <row r="45" spans="2:15" ht="18" customHeight="1">
      <c r="B45" s="112"/>
      <c r="C45" s="246">
        <v>8</v>
      </c>
      <c r="D45" s="245" t="s">
        <v>12</v>
      </c>
      <c r="E45" s="30"/>
      <c r="F45" s="28"/>
    </row>
    <row r="46" spans="2:15" ht="18" customHeight="1">
      <c r="B46" s="112"/>
      <c r="C46" s="246">
        <v>9</v>
      </c>
      <c r="D46" s="245" t="s">
        <v>90</v>
      </c>
      <c r="E46" s="30"/>
      <c r="F46" s="28"/>
    </row>
    <row r="47" spans="2:15" ht="18" customHeight="1">
      <c r="B47" s="112"/>
      <c r="C47" s="246">
        <v>10</v>
      </c>
      <c r="D47" s="245" t="s">
        <v>14</v>
      </c>
      <c r="E47" s="30" t="s">
        <v>97</v>
      </c>
      <c r="F47" s="28"/>
      <c r="M47" s="87"/>
      <c r="N47" s="87"/>
    </row>
    <row r="48" spans="2:15" ht="18" customHeight="1">
      <c r="B48" s="112"/>
      <c r="C48" s="246">
        <v>11</v>
      </c>
      <c r="D48" s="245" t="s">
        <v>19</v>
      </c>
      <c r="E48" s="30"/>
      <c r="F48" s="28"/>
      <c r="M48" s="87"/>
      <c r="N48" s="87"/>
      <c r="O48" s="87"/>
    </row>
    <row r="49" spans="2:15" ht="18" customHeight="1">
      <c r="B49" s="112"/>
      <c r="C49" s="246">
        <v>12</v>
      </c>
      <c r="D49" s="245" t="s">
        <v>89</v>
      </c>
      <c r="E49" s="30" t="s">
        <v>96</v>
      </c>
      <c r="F49" s="28"/>
      <c r="M49" s="87"/>
      <c r="N49" s="87"/>
      <c r="O49" s="87"/>
    </row>
    <row r="50" spans="2:15" ht="18" customHeight="1">
      <c r="B50" s="112"/>
      <c r="C50" s="246">
        <v>13</v>
      </c>
      <c r="D50" s="245" t="s">
        <v>13</v>
      </c>
      <c r="E50" s="30"/>
      <c r="M50" s="87"/>
      <c r="N50" s="87"/>
      <c r="O50" s="87"/>
    </row>
    <row r="51" spans="2:15" ht="18" customHeight="1">
      <c r="B51" s="28"/>
      <c r="C51" s="28"/>
      <c r="D51" s="28"/>
      <c r="E51" s="33"/>
      <c r="M51" s="87"/>
      <c r="N51" s="87"/>
      <c r="O51" s="87"/>
    </row>
    <row r="52" spans="2:15" ht="18" customHeight="1">
      <c r="B52" s="28"/>
      <c r="C52" s="28"/>
      <c r="D52" s="28"/>
      <c r="E52" s="33"/>
      <c r="M52" s="87"/>
      <c r="N52" s="87"/>
      <c r="O52" s="87"/>
    </row>
    <row r="53" spans="2:15" ht="18" customHeight="1">
      <c r="B53" s="115" t="s">
        <v>73</v>
      </c>
      <c r="C53" s="28"/>
      <c r="D53" s="28"/>
      <c r="E53" s="33"/>
      <c r="M53" s="87"/>
      <c r="N53" s="87"/>
      <c r="O53" s="87"/>
    </row>
    <row r="54" spans="2:15" ht="18" customHeight="1">
      <c r="B54" s="112"/>
      <c r="C54" s="116">
        <v>1</v>
      </c>
      <c r="D54" s="245" t="s">
        <v>7</v>
      </c>
      <c r="E54" s="30" t="s">
        <v>95</v>
      </c>
      <c r="F54" s="28"/>
      <c r="M54" s="87"/>
      <c r="N54" s="87"/>
      <c r="O54" s="87"/>
    </row>
    <row r="55" spans="2:15" ht="18" customHeight="1">
      <c r="B55" s="112"/>
      <c r="C55" s="116">
        <v>2</v>
      </c>
      <c r="D55" s="245" t="s">
        <v>8</v>
      </c>
      <c r="E55" s="30" t="s">
        <v>96</v>
      </c>
      <c r="F55" s="28"/>
      <c r="M55" s="87"/>
      <c r="N55" s="87"/>
      <c r="O55" s="87"/>
    </row>
    <row r="56" spans="2:15" ht="18" customHeight="1">
      <c r="B56" s="112"/>
      <c r="C56" s="116">
        <v>3</v>
      </c>
      <c r="D56" s="245" t="s">
        <v>16</v>
      </c>
      <c r="E56" s="30"/>
      <c r="F56" s="28"/>
      <c r="M56" s="87"/>
      <c r="N56" s="87"/>
      <c r="O56" s="87"/>
    </row>
    <row r="57" spans="2:15" ht="18" customHeight="1">
      <c r="B57" s="112"/>
      <c r="C57" s="116">
        <v>4</v>
      </c>
      <c r="D57" s="245" t="s">
        <v>54</v>
      </c>
      <c r="E57" s="30" t="s">
        <v>98</v>
      </c>
      <c r="F57" s="28"/>
      <c r="M57" s="87"/>
      <c r="N57" s="87"/>
      <c r="O57" s="87"/>
    </row>
    <row r="58" spans="2:15" ht="18" customHeight="1">
      <c r="B58" s="112"/>
      <c r="C58" s="116">
        <v>5</v>
      </c>
      <c r="D58" s="245" t="s">
        <v>11</v>
      </c>
      <c r="E58" s="30"/>
      <c r="F58" s="28"/>
      <c r="M58" s="87"/>
      <c r="N58" s="87"/>
      <c r="O58" s="87"/>
    </row>
    <row r="59" spans="2:15" ht="18" customHeight="1">
      <c r="B59" s="112"/>
      <c r="C59" s="116">
        <v>6</v>
      </c>
      <c r="D59" s="245" t="s">
        <v>14</v>
      </c>
      <c r="E59" s="30"/>
      <c r="F59" s="28"/>
      <c r="M59" s="87"/>
      <c r="N59" s="87"/>
      <c r="O59" s="87"/>
    </row>
    <row r="60" spans="2:15" ht="18" customHeight="1">
      <c r="B60" s="112"/>
      <c r="C60" s="116">
        <v>7</v>
      </c>
      <c r="D60" s="245" t="s">
        <v>13</v>
      </c>
      <c r="E60" s="30" t="s">
        <v>97</v>
      </c>
      <c r="F60" s="28"/>
      <c r="M60" s="87"/>
      <c r="N60" s="87"/>
      <c r="O60" s="87"/>
    </row>
    <row r="61" spans="2:15" ht="18.75" customHeight="1">
      <c r="B61" s="112"/>
      <c r="C61" s="116">
        <v>8</v>
      </c>
      <c r="D61" s="98"/>
      <c r="E61" s="30"/>
      <c r="F61" s="28"/>
      <c r="K61" s="87"/>
      <c r="L61" s="87"/>
      <c r="M61" s="87"/>
      <c r="N61" s="87"/>
      <c r="O61" s="87"/>
    </row>
    <row r="62" spans="2:15" ht="18" customHeight="1">
      <c r="B62" s="112"/>
      <c r="C62" s="116">
        <v>9</v>
      </c>
      <c r="D62" s="98"/>
      <c r="E62" s="30"/>
      <c r="F62" s="28"/>
      <c r="K62" s="87"/>
      <c r="L62" s="87"/>
      <c r="M62" s="87"/>
      <c r="N62" s="87"/>
      <c r="O62" s="87"/>
    </row>
    <row r="63" spans="2:15" ht="18" customHeight="1">
      <c r="B63" s="112"/>
      <c r="C63" s="116">
        <v>10</v>
      </c>
      <c r="D63" s="98"/>
      <c r="E63" s="30"/>
      <c r="F63" s="28"/>
      <c r="K63" s="87"/>
      <c r="L63" s="87"/>
      <c r="M63" s="87"/>
      <c r="N63" s="87"/>
      <c r="O63" s="87"/>
    </row>
    <row r="64" spans="2:15" ht="18" customHeight="1">
      <c r="B64" s="112"/>
      <c r="C64" s="116">
        <v>11</v>
      </c>
      <c r="D64" s="98"/>
      <c r="E64" s="30"/>
      <c r="F64" s="28"/>
      <c r="K64" s="87"/>
      <c r="L64" s="87"/>
      <c r="M64" s="87"/>
      <c r="N64" s="87"/>
      <c r="O64" s="87"/>
    </row>
    <row r="65" spans="4:15">
      <c r="D65" s="87"/>
      <c r="K65" s="87"/>
      <c r="L65" s="87"/>
      <c r="M65" s="87"/>
      <c r="N65" s="87"/>
      <c r="O65" s="87"/>
    </row>
  </sheetData>
  <mergeCells count="7">
    <mergeCell ref="B1:G1"/>
    <mergeCell ref="I1:N1"/>
    <mergeCell ref="B21:M21"/>
    <mergeCell ref="B22:G22"/>
    <mergeCell ref="I22:N22"/>
    <mergeCell ref="B12:G12"/>
    <mergeCell ref="I12:N12"/>
  </mergeCells>
  <phoneticPr fontId="3"/>
  <conditionalFormatting sqref="F33:G33">
    <cfRule type="cellIs" dxfId="15" priority="3" stopIfTrue="1" operator="lessThanOrEqual">
      <formula>4</formula>
    </cfRule>
  </conditionalFormatting>
  <dataValidations count="1">
    <dataValidation imeMode="hiragana" allowBlank="1" showInputMessage="1" showErrorMessage="1" sqref="G25:G33 G14:G20 N25:N33 N3:N11 G3:G11 N14:N20"/>
  </dataValidations>
  <printOptions horizontalCentered="1" verticalCentered="1"/>
  <pageMargins left="0.38" right="0.33" top="0.59055118110236227" bottom="0.98425196850393704" header="0.51181102362204722" footer="0.51181102362204722"/>
  <pageSetup paperSize="9" scale="90" orientation="portrait" errors="blank" horizontalDpi="4294967294" r:id="rId1"/>
  <headerFooter alignWithMargins="0"/>
  <rowBreaks count="1" manualBreakCount="1">
    <brk id="33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view="pageBreakPreview" zoomScaleNormal="100" zoomScaleSheetLayoutView="100" workbookViewId="0">
      <selection activeCell="M51" sqref="M51"/>
    </sheetView>
  </sheetViews>
  <sheetFormatPr defaultColWidth="9" defaultRowHeight="17.25"/>
  <cols>
    <col min="1" max="1" width="3.125" style="6" customWidth="1"/>
    <col min="2" max="2" width="4.625" style="6" hidden="1" customWidth="1"/>
    <col min="3" max="3" width="15" style="200" customWidth="1"/>
    <col min="4" max="4" width="10" style="11" customWidth="1"/>
    <col min="5" max="5" width="4.875" style="3" bestFit="1" customWidth="1"/>
    <col min="6" max="9" width="5.75" style="59" bestFit="1" customWidth="1"/>
    <col min="10" max="10" width="4.75" style="59" customWidth="1"/>
    <col min="11" max="11" width="5.75" style="278" bestFit="1" customWidth="1"/>
    <col min="12" max="12" width="5.75" style="3" bestFit="1" customWidth="1"/>
    <col min="13" max="14" width="5.75" style="10" bestFit="1" customWidth="1"/>
    <col min="15" max="15" width="5.75" style="59" bestFit="1" customWidth="1"/>
    <col min="16" max="16" width="4.875" style="59" bestFit="1" customWidth="1"/>
    <col min="17" max="17" width="4.625" style="5" hidden="1" customWidth="1"/>
    <col min="18" max="18" width="15" style="200" customWidth="1"/>
    <col min="19" max="19" width="10" style="11" customWidth="1"/>
    <col min="20" max="20" width="3.125" style="5" customWidth="1"/>
    <col min="21" max="21" width="4.5" style="5" customWidth="1"/>
    <col min="22" max="22" width="9" style="5" customWidth="1"/>
    <col min="23" max="23" width="9" style="200" customWidth="1"/>
    <col min="24" max="24" width="9" style="200"/>
    <col min="25" max="27" width="9" style="5" customWidth="1"/>
    <col min="28" max="16384" width="9" style="5"/>
  </cols>
  <sheetData>
    <row r="1" spans="1:29" ht="30" customHeight="1">
      <c r="A1" s="10"/>
      <c r="B1" s="10"/>
      <c r="C1" s="22"/>
      <c r="D1" s="14"/>
      <c r="E1" s="354" t="s">
        <v>407</v>
      </c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"/>
      <c r="R1" s="22"/>
      <c r="S1" s="14"/>
      <c r="T1" s="3"/>
      <c r="Y1" s="200"/>
      <c r="AA1" s="7"/>
      <c r="AB1" s="7"/>
      <c r="AC1" s="7"/>
    </row>
    <row r="2" spans="1:29" ht="22.5" customHeight="1">
      <c r="A2" s="10"/>
      <c r="B2" s="10"/>
      <c r="C2" s="22"/>
      <c r="D2" s="14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3"/>
      <c r="R2" s="22"/>
      <c r="S2" s="14"/>
      <c r="T2" s="3"/>
      <c r="Y2" s="200"/>
      <c r="AA2" s="7"/>
      <c r="AB2" s="7"/>
      <c r="AC2" s="7"/>
    </row>
    <row r="3" spans="1:29" s="7" customFormat="1" ht="22.5" customHeight="1">
      <c r="A3" s="10"/>
      <c r="B3" s="10" t="s">
        <v>2</v>
      </c>
      <c r="C3" s="22" t="s">
        <v>0</v>
      </c>
      <c r="D3" s="15" t="s">
        <v>1</v>
      </c>
      <c r="E3" s="3"/>
      <c r="F3" s="60"/>
      <c r="G3" s="59"/>
      <c r="H3" s="59"/>
      <c r="I3" s="59"/>
      <c r="J3" s="59"/>
      <c r="K3" s="278"/>
      <c r="L3" s="3"/>
      <c r="M3" s="10"/>
      <c r="N3" s="10"/>
      <c r="O3" s="59"/>
      <c r="P3" s="59"/>
      <c r="Q3" s="3" t="s">
        <v>2</v>
      </c>
      <c r="R3" s="22" t="s">
        <v>0</v>
      </c>
      <c r="S3" s="15" t="s">
        <v>1</v>
      </c>
      <c r="T3" s="3"/>
      <c r="W3" s="9"/>
      <c r="X3" s="9"/>
    </row>
    <row r="4" spans="1:29" s="7" customFormat="1" ht="21.75" customHeight="1">
      <c r="A4" s="352">
        <v>1</v>
      </c>
      <c r="B4" s="353">
        <v>35</v>
      </c>
      <c r="C4" s="353" t="str">
        <f>IF(B4="","",VLOOKUP(B4,$B$38:$D$105,2))</f>
        <v>太田　美波</v>
      </c>
      <c r="D4" s="345" t="str">
        <f>IF(B4="","",VLOOKUP(B4,$B$38:$D$105,3))</f>
        <v>日体大柏</v>
      </c>
      <c r="E4" s="279"/>
      <c r="F4" s="280"/>
      <c r="G4" s="3"/>
      <c r="H4" s="3"/>
      <c r="I4" s="3"/>
      <c r="J4" s="3"/>
      <c r="K4" s="3"/>
      <c r="L4" s="3"/>
      <c r="M4" s="3"/>
      <c r="N4" s="3"/>
      <c r="O4" s="3"/>
      <c r="P4" s="281"/>
      <c r="Q4" s="346">
        <v>7</v>
      </c>
      <c r="R4" s="353" t="str">
        <f>IF(Q4="","",VLOOKUP(Q4,$B$38:$D$105,2))</f>
        <v>三木　和奏</v>
      </c>
      <c r="S4" s="345" t="str">
        <f>IF(Q4="","",VLOOKUP(Q4,$B$38:$D$105,3))</f>
        <v>拓大紅陵</v>
      </c>
      <c r="T4" s="346">
        <v>21</v>
      </c>
      <c r="W4" s="8"/>
      <c r="X4" s="8"/>
    </row>
    <row r="5" spans="1:29" s="7" customFormat="1" ht="21.75" customHeight="1">
      <c r="A5" s="352"/>
      <c r="B5" s="353"/>
      <c r="C5" s="353"/>
      <c r="D5" s="345"/>
      <c r="E5" s="282"/>
      <c r="F5" s="283" t="s">
        <v>557</v>
      </c>
      <c r="G5" s="284"/>
      <c r="H5" s="3"/>
      <c r="I5" s="3"/>
      <c r="J5" s="3"/>
      <c r="K5" s="3"/>
      <c r="L5" s="3"/>
      <c r="M5" s="3"/>
      <c r="N5" s="285"/>
      <c r="O5" s="286" t="s">
        <v>565</v>
      </c>
      <c r="P5" s="287"/>
      <c r="Q5" s="347"/>
      <c r="R5" s="353"/>
      <c r="S5" s="345"/>
      <c r="T5" s="347"/>
      <c r="W5" s="8"/>
      <c r="X5" s="8"/>
      <c r="AA5" s="5"/>
      <c r="AB5" s="5"/>
      <c r="AC5" s="5"/>
    </row>
    <row r="6" spans="1:29" s="7" customFormat="1" ht="21.75" customHeight="1">
      <c r="A6" s="352">
        <v>2</v>
      </c>
      <c r="B6" s="353">
        <v>16</v>
      </c>
      <c r="C6" s="353" t="str">
        <f t="shared" ref="C6" si="0">IF(B6="","",VLOOKUP(B6,$B$38:$D$105,2))</f>
        <v>池林　柚香</v>
      </c>
      <c r="D6" s="345" t="str">
        <f t="shared" ref="D6" si="1">IF(B6="","",VLOOKUP(B6,$B$38:$D$105,3))</f>
        <v>市立銚子</v>
      </c>
      <c r="E6" s="279"/>
      <c r="F6" s="285"/>
      <c r="G6" s="283"/>
      <c r="H6" s="3"/>
      <c r="I6" s="3"/>
      <c r="J6" s="3"/>
      <c r="K6" s="3"/>
      <c r="L6" s="3"/>
      <c r="M6" s="285"/>
      <c r="N6" s="283"/>
      <c r="O6" s="3"/>
      <c r="P6" s="281"/>
      <c r="Q6" s="346">
        <v>27</v>
      </c>
      <c r="R6" s="353" t="str">
        <f t="shared" ref="R6" si="2">IF(Q6="","",VLOOKUP(Q6,$B$38:$D$105,2))</f>
        <v>秋葉　結奈</v>
      </c>
      <c r="S6" s="345" t="str">
        <f t="shared" ref="S6" si="3">IF(Q6="","",VLOOKUP(Q6,$B$38:$D$105,3))</f>
        <v>千葉南</v>
      </c>
      <c r="T6" s="346">
        <v>22</v>
      </c>
      <c r="W6" s="8"/>
      <c r="X6" s="8"/>
      <c r="AA6" s="5"/>
      <c r="AB6" s="5"/>
      <c r="AC6" s="5"/>
    </row>
    <row r="7" spans="1:29" s="7" customFormat="1" ht="21.75" customHeight="1">
      <c r="A7" s="352"/>
      <c r="B7" s="353"/>
      <c r="C7" s="353"/>
      <c r="D7" s="345"/>
      <c r="E7" s="275" t="s">
        <v>549</v>
      </c>
      <c r="F7" s="288"/>
      <c r="G7" s="285"/>
      <c r="H7" s="3"/>
      <c r="I7" s="3"/>
      <c r="J7" s="3"/>
      <c r="K7" s="3"/>
      <c r="L7" s="3"/>
      <c r="M7" s="285"/>
      <c r="N7" s="285"/>
      <c r="O7" s="285"/>
      <c r="P7" s="287" t="s">
        <v>553</v>
      </c>
      <c r="Q7" s="347"/>
      <c r="R7" s="353"/>
      <c r="S7" s="345"/>
      <c r="T7" s="347"/>
      <c r="W7" s="8"/>
      <c r="X7" s="8"/>
      <c r="AA7" s="5"/>
      <c r="AB7" s="5"/>
      <c r="AC7" s="5"/>
    </row>
    <row r="8" spans="1:29" s="7" customFormat="1" ht="21.75" customHeight="1">
      <c r="A8" s="352">
        <v>3</v>
      </c>
      <c r="B8" s="353">
        <v>39</v>
      </c>
      <c r="C8" s="353" t="str">
        <f t="shared" ref="C8" si="4">IF(B8="","",VLOOKUP(B8,$B$38:$D$105,2))</f>
        <v>伊藤　優来</v>
      </c>
      <c r="D8" s="345" t="str">
        <f t="shared" ref="D8" si="5">IF(B8="","",VLOOKUP(B8,$B$38:$D$105,3))</f>
        <v>昭和学院</v>
      </c>
      <c r="E8" s="289"/>
      <c r="F8" s="3"/>
      <c r="G8" s="285" t="s">
        <v>573</v>
      </c>
      <c r="H8" s="3"/>
      <c r="I8" s="3"/>
      <c r="J8" s="3"/>
      <c r="K8" s="3"/>
      <c r="L8" s="3"/>
      <c r="M8" s="285"/>
      <c r="N8" s="3" t="s">
        <v>577</v>
      </c>
      <c r="O8" s="283"/>
      <c r="P8" s="281"/>
      <c r="Q8" s="346">
        <v>17</v>
      </c>
      <c r="R8" s="353" t="str">
        <f t="shared" ref="R8" si="6">IF(Q8="","",VLOOKUP(Q8,$B$38:$D$105,2))</f>
        <v>神原　唯希</v>
      </c>
      <c r="S8" s="345" t="str">
        <f t="shared" ref="S8" si="7">IF(Q8="","",VLOOKUP(Q8,$B$38:$D$105,3))</f>
        <v>市立銚子</v>
      </c>
      <c r="T8" s="346">
        <v>23</v>
      </c>
      <c r="W8" s="9"/>
      <c r="X8" s="9"/>
      <c r="AA8" s="5"/>
      <c r="AB8" s="5"/>
      <c r="AC8" s="5"/>
    </row>
    <row r="9" spans="1:29" s="7" customFormat="1" ht="21.75" customHeight="1">
      <c r="A9" s="352"/>
      <c r="B9" s="353"/>
      <c r="C9" s="353"/>
      <c r="D9" s="345"/>
      <c r="E9" s="290"/>
      <c r="F9" s="3"/>
      <c r="G9" s="285"/>
      <c r="H9" s="294"/>
      <c r="I9" s="3"/>
      <c r="J9" s="3"/>
      <c r="K9" s="3"/>
      <c r="L9" s="285"/>
      <c r="M9" s="294"/>
      <c r="N9" s="3"/>
      <c r="O9" s="3"/>
      <c r="P9" s="287"/>
      <c r="Q9" s="347"/>
      <c r="R9" s="353"/>
      <c r="S9" s="345"/>
      <c r="T9" s="347"/>
      <c r="W9" s="9"/>
      <c r="X9" s="9"/>
      <c r="AA9" s="5"/>
      <c r="AB9" s="5"/>
      <c r="AC9" s="5"/>
    </row>
    <row r="10" spans="1:29" s="7" customFormat="1" ht="21.75" customHeight="1">
      <c r="A10" s="352">
        <v>4</v>
      </c>
      <c r="B10" s="353">
        <v>20</v>
      </c>
      <c r="C10" s="353" t="str">
        <f t="shared" ref="C10" si="8">IF(B10="","",VLOOKUP(B10,$B$38:$D$105,2))</f>
        <v>黒澤　美柚</v>
      </c>
      <c r="D10" s="345" t="str">
        <f t="shared" ref="D10" si="9">IF(B10="","",VLOOKUP(B10,$B$38:$D$105,3))</f>
        <v>秀明八千代</v>
      </c>
      <c r="E10" s="279"/>
      <c r="F10" s="280"/>
      <c r="G10" s="285"/>
      <c r="H10" s="285"/>
      <c r="I10" s="3"/>
      <c r="J10" s="3"/>
      <c r="K10" s="3"/>
      <c r="L10" s="285"/>
      <c r="M10" s="293"/>
      <c r="N10" s="3"/>
      <c r="O10" s="3"/>
      <c r="P10" s="281"/>
      <c r="Q10" s="346">
        <v>31</v>
      </c>
      <c r="R10" s="353" t="str">
        <f t="shared" ref="R10" si="10">IF(Q10="","",VLOOKUP(Q10,$B$38:$D$105,2))</f>
        <v>宇根水　彩帆</v>
      </c>
      <c r="S10" s="345" t="str">
        <f t="shared" ref="S10" si="11">IF(Q10="","",VLOOKUP(Q10,$B$38:$D$105,3))</f>
        <v>麗澤</v>
      </c>
      <c r="T10" s="346">
        <v>24</v>
      </c>
      <c r="W10" s="9"/>
      <c r="X10" s="9"/>
      <c r="AA10" s="5"/>
      <c r="AB10" s="5"/>
      <c r="AC10" s="5"/>
    </row>
    <row r="11" spans="1:29" s="7" customFormat="1" ht="21.75" customHeight="1">
      <c r="A11" s="352"/>
      <c r="B11" s="353"/>
      <c r="C11" s="353"/>
      <c r="D11" s="345"/>
      <c r="E11" s="282"/>
      <c r="F11" s="283" t="s">
        <v>558</v>
      </c>
      <c r="G11" s="288"/>
      <c r="H11" s="285"/>
      <c r="I11" s="3"/>
      <c r="J11" s="3"/>
      <c r="K11" s="3"/>
      <c r="L11" s="285"/>
      <c r="M11" s="285"/>
      <c r="N11" s="291"/>
      <c r="O11" s="297" t="s">
        <v>566</v>
      </c>
      <c r="P11" s="287"/>
      <c r="Q11" s="347"/>
      <c r="R11" s="353"/>
      <c r="S11" s="345"/>
      <c r="T11" s="347"/>
      <c r="V11" s="9"/>
      <c r="W11" s="9"/>
      <c r="X11" s="8"/>
      <c r="Y11" s="8"/>
      <c r="Z11" s="8"/>
      <c r="AA11" s="5"/>
      <c r="AB11" s="5"/>
      <c r="AC11" s="5"/>
    </row>
    <row r="12" spans="1:29" s="7" customFormat="1" ht="21.75" customHeight="1">
      <c r="A12" s="352">
        <v>5</v>
      </c>
      <c r="B12" s="353">
        <v>14</v>
      </c>
      <c r="C12" s="353" t="str">
        <f t="shared" ref="C12" si="12">IF(B12="","",VLOOKUP(B12,$B$38:$D$105,2))</f>
        <v>岡崎澪</v>
      </c>
      <c r="D12" s="345" t="str">
        <f t="shared" ref="D12" si="13">IF(B12="","",VLOOKUP(B12,$B$38:$D$105,3))</f>
        <v>成田</v>
      </c>
      <c r="E12" s="282"/>
      <c r="F12" s="291"/>
      <c r="G12" s="3"/>
      <c r="H12" s="285"/>
      <c r="I12" s="296"/>
      <c r="J12" s="3"/>
      <c r="K12" s="3"/>
      <c r="L12" s="285"/>
      <c r="M12" s="3"/>
      <c r="N12" s="285"/>
      <c r="O12" s="3"/>
      <c r="P12" s="281"/>
      <c r="Q12" s="346">
        <v>40</v>
      </c>
      <c r="R12" s="353" t="str">
        <f t="shared" ref="R12" si="14">IF(Q12="","",VLOOKUP(Q12,$B$38:$D$105,2))</f>
        <v>鈴木　悠</v>
      </c>
      <c r="S12" s="345" t="str">
        <f t="shared" ref="S12" si="15">IF(Q12="","",VLOOKUP(Q12,$B$38:$D$105,3))</f>
        <v>昭和学院</v>
      </c>
      <c r="T12" s="346">
        <v>25</v>
      </c>
      <c r="AA12" s="5"/>
      <c r="AB12" s="5"/>
      <c r="AC12" s="5"/>
    </row>
    <row r="13" spans="1:29" s="7" customFormat="1" ht="21.75" customHeight="1">
      <c r="A13" s="352"/>
      <c r="B13" s="353"/>
      <c r="C13" s="353"/>
      <c r="D13" s="345"/>
      <c r="E13" s="290"/>
      <c r="F13" s="3"/>
      <c r="G13" s="3"/>
      <c r="H13" s="285" t="s">
        <v>581</v>
      </c>
      <c r="I13" s="296"/>
      <c r="J13" s="3"/>
      <c r="K13" s="3"/>
      <c r="L13" s="291"/>
      <c r="M13" s="3" t="s">
        <v>583</v>
      </c>
      <c r="N13" s="3"/>
      <c r="O13" s="286"/>
      <c r="P13" s="295"/>
      <c r="Q13" s="347"/>
      <c r="R13" s="353"/>
      <c r="S13" s="345"/>
      <c r="T13" s="347"/>
      <c r="AA13" s="5"/>
      <c r="AB13" s="5"/>
      <c r="AC13" s="5"/>
    </row>
    <row r="14" spans="1:29" s="7" customFormat="1" ht="21.75" customHeight="1">
      <c r="A14" s="352">
        <v>6</v>
      </c>
      <c r="B14" s="353">
        <v>10</v>
      </c>
      <c r="C14" s="353" t="str">
        <f t="shared" ref="C14" si="16">IF(B14="","",VLOOKUP(B14,$B$38:$D$105,2))</f>
        <v>鵜澤　ひより</v>
      </c>
      <c r="D14" s="345" t="str">
        <f t="shared" ref="D14" si="17">IF(B14="","",VLOOKUP(B14,$B$38:$D$105,3))</f>
        <v>長生</v>
      </c>
      <c r="E14" s="279"/>
      <c r="F14" s="280"/>
      <c r="G14" s="3"/>
      <c r="H14" s="285"/>
      <c r="I14" s="294"/>
      <c r="J14" s="3"/>
      <c r="K14" s="285"/>
      <c r="L14" s="285"/>
      <c r="M14" s="3"/>
      <c r="N14" s="3"/>
      <c r="O14" s="3"/>
      <c r="P14" s="281"/>
      <c r="Q14" s="353">
        <v>24</v>
      </c>
      <c r="R14" s="353" t="str">
        <f t="shared" ref="R14" si="18">IF(Q14="","",VLOOKUP(Q14,$B$38:$D$105,2))</f>
        <v>髙橋　凛</v>
      </c>
      <c r="S14" s="345" t="str">
        <f t="shared" ref="S14" si="19">IF(Q14="","",VLOOKUP(Q14,$B$38:$D$105,3))</f>
        <v>千葉経済</v>
      </c>
      <c r="T14" s="346">
        <v>26</v>
      </c>
      <c r="AA14" s="5"/>
      <c r="AB14" s="5"/>
      <c r="AC14" s="5"/>
    </row>
    <row r="15" spans="1:29" s="7" customFormat="1" ht="21.75" customHeight="1">
      <c r="A15" s="352"/>
      <c r="B15" s="353"/>
      <c r="C15" s="353"/>
      <c r="D15" s="345"/>
      <c r="E15" s="282"/>
      <c r="F15" s="283" t="s">
        <v>559</v>
      </c>
      <c r="G15" s="284"/>
      <c r="H15" s="285"/>
      <c r="I15" s="285"/>
      <c r="J15" s="3"/>
      <c r="K15" s="285"/>
      <c r="L15" s="285"/>
      <c r="M15" s="3"/>
      <c r="N15" s="285"/>
      <c r="O15" s="286" t="s">
        <v>567</v>
      </c>
      <c r="P15" s="287"/>
      <c r="Q15" s="353"/>
      <c r="R15" s="353"/>
      <c r="S15" s="345"/>
      <c r="T15" s="347"/>
      <c r="AA15" s="5"/>
      <c r="AB15" s="5"/>
      <c r="AC15" s="5"/>
    </row>
    <row r="16" spans="1:29" s="7" customFormat="1" ht="21.75" customHeight="1">
      <c r="A16" s="352">
        <v>7</v>
      </c>
      <c r="B16" s="353">
        <v>32</v>
      </c>
      <c r="C16" s="353" t="str">
        <f t="shared" ref="C16" si="20">IF(B16="","",VLOOKUP(B16,$B$38:$D$105,2))</f>
        <v>堀尾　美弥</v>
      </c>
      <c r="D16" s="345" t="str">
        <f t="shared" ref="D16" si="21">IF(B16="","",VLOOKUP(B16,$B$38:$D$105,3))</f>
        <v>麗澤</v>
      </c>
      <c r="E16" s="282"/>
      <c r="F16" s="291"/>
      <c r="G16" s="283"/>
      <c r="H16" s="285"/>
      <c r="I16" s="285"/>
      <c r="J16" s="3"/>
      <c r="K16" s="285"/>
      <c r="L16" s="285"/>
      <c r="M16" s="285"/>
      <c r="N16" s="283"/>
      <c r="O16" s="3"/>
      <c r="P16" s="281"/>
      <c r="Q16" s="353">
        <v>1</v>
      </c>
      <c r="R16" s="353" t="str">
        <f t="shared" ref="R16" si="22">IF(Q16="","",VLOOKUP(Q16,$B$38:$D$105,2))</f>
        <v>今井　ひなた</v>
      </c>
      <c r="S16" s="345" t="str">
        <f t="shared" ref="S16" si="23">IF(Q16="","",VLOOKUP(Q16,$B$38:$D$105,3))</f>
        <v>拓大紅陵</v>
      </c>
      <c r="T16" s="346">
        <v>27</v>
      </c>
      <c r="W16" s="9"/>
      <c r="X16" s="9"/>
      <c r="AA16" s="5"/>
      <c r="AB16" s="5"/>
      <c r="AC16" s="5"/>
    </row>
    <row r="17" spans="1:29" s="7" customFormat="1" ht="21.75" customHeight="1">
      <c r="A17" s="352"/>
      <c r="B17" s="353"/>
      <c r="C17" s="353"/>
      <c r="D17" s="345"/>
      <c r="E17" s="290"/>
      <c r="F17" s="3"/>
      <c r="G17" s="285"/>
      <c r="H17" s="293"/>
      <c r="I17" s="285"/>
      <c r="J17" s="3"/>
      <c r="K17" s="285"/>
      <c r="L17" s="285"/>
      <c r="M17" s="285"/>
      <c r="N17" s="3"/>
      <c r="O17" s="286"/>
      <c r="P17" s="287"/>
      <c r="Q17" s="353"/>
      <c r="R17" s="353"/>
      <c r="S17" s="345"/>
      <c r="T17" s="347"/>
      <c r="W17" s="9"/>
      <c r="X17" s="9"/>
      <c r="AA17" s="5"/>
      <c r="AB17" s="5"/>
      <c r="AC17" s="5"/>
    </row>
    <row r="18" spans="1:29" s="7" customFormat="1" ht="21.75" customHeight="1">
      <c r="A18" s="352">
        <v>8</v>
      </c>
      <c r="B18" s="353">
        <v>30</v>
      </c>
      <c r="C18" s="353" t="str">
        <f t="shared" ref="C18" si="24">IF(B18="","",VLOOKUP(B18,$B$38:$D$105,2))</f>
        <v>柳瀬　真生</v>
      </c>
      <c r="D18" s="345" t="str">
        <f t="shared" ref="D18" si="25">IF(B18="","",VLOOKUP(B18,$B$38:$D$105,3))</f>
        <v>習志野</v>
      </c>
      <c r="E18" s="282"/>
      <c r="F18" s="3"/>
      <c r="G18" s="285" t="s">
        <v>574</v>
      </c>
      <c r="H18" s="288"/>
      <c r="I18" s="285"/>
      <c r="J18" s="3"/>
      <c r="K18" s="285"/>
      <c r="L18" s="285"/>
      <c r="M18" s="291"/>
      <c r="N18" s="3" t="s">
        <v>578</v>
      </c>
      <c r="O18" s="3"/>
      <c r="P18" s="281"/>
      <c r="Q18" s="353">
        <v>29</v>
      </c>
      <c r="R18" s="353" t="str">
        <f t="shared" ref="R18" si="26">IF(Q18="","",VLOOKUP(Q18,$B$38:$D$105,2))</f>
        <v>髙橋　美結</v>
      </c>
      <c r="S18" s="345" t="str">
        <f t="shared" ref="S18" si="27">IF(Q18="","",VLOOKUP(Q18,$B$38:$D$105,3))</f>
        <v>習志野</v>
      </c>
      <c r="T18" s="346">
        <v>28</v>
      </c>
      <c r="W18" s="9"/>
      <c r="X18" s="9"/>
      <c r="AA18" s="5"/>
      <c r="AB18" s="5"/>
      <c r="AC18" s="5"/>
    </row>
    <row r="19" spans="1:29" s="7" customFormat="1" ht="21.75" customHeight="1">
      <c r="A19" s="352"/>
      <c r="B19" s="353"/>
      <c r="C19" s="353"/>
      <c r="D19" s="345"/>
      <c r="E19" s="275" t="s">
        <v>550</v>
      </c>
      <c r="F19" s="3"/>
      <c r="G19" s="285"/>
      <c r="H19" s="3"/>
      <c r="I19" s="285"/>
      <c r="J19" s="3"/>
      <c r="K19" s="285"/>
      <c r="L19" s="3"/>
      <c r="M19" s="285"/>
      <c r="N19" s="296"/>
      <c r="O19" s="291"/>
      <c r="P19" s="3" t="s">
        <v>554</v>
      </c>
      <c r="Q19" s="353"/>
      <c r="R19" s="353"/>
      <c r="S19" s="345"/>
      <c r="T19" s="347"/>
      <c r="W19" s="9"/>
      <c r="X19" s="9"/>
      <c r="AA19" s="5"/>
      <c r="AB19" s="5"/>
      <c r="AC19" s="5"/>
    </row>
    <row r="20" spans="1:29" s="7" customFormat="1" ht="21.75" customHeight="1">
      <c r="A20" s="352">
        <v>9</v>
      </c>
      <c r="B20" s="353">
        <v>28</v>
      </c>
      <c r="C20" s="353" t="str">
        <f t="shared" ref="C20" si="28">IF(B20="","",VLOOKUP(B20,$B$38:$D$105,2))</f>
        <v>釜田　千恵里</v>
      </c>
      <c r="D20" s="345" t="str">
        <f t="shared" ref="D20" si="29">IF(B20="","",VLOOKUP(B20,$B$38:$D$105,3))</f>
        <v>千葉南</v>
      </c>
      <c r="E20" s="292"/>
      <c r="F20" s="294"/>
      <c r="G20" s="285"/>
      <c r="H20" s="3"/>
      <c r="I20" s="285"/>
      <c r="J20" s="285"/>
      <c r="K20" s="285"/>
      <c r="L20" s="3"/>
      <c r="M20" s="285"/>
      <c r="N20" s="285"/>
      <c r="O20" s="285"/>
      <c r="P20" s="3"/>
      <c r="Q20" s="353">
        <v>37</v>
      </c>
      <c r="R20" s="353" t="str">
        <f t="shared" ref="R20" si="30">IF(Q20="","",VLOOKUP(Q20,$B$38:$D$105,2))</f>
        <v>鈴木　ソナリ</v>
      </c>
      <c r="S20" s="345" t="str">
        <f t="shared" ref="S20" si="31">IF(Q20="","",VLOOKUP(Q20,$B$38:$D$105,3))</f>
        <v>西武台千葉</v>
      </c>
      <c r="T20" s="346">
        <v>29</v>
      </c>
      <c r="W20" s="9"/>
      <c r="X20" s="9"/>
      <c r="AA20" s="5"/>
      <c r="AB20" s="5"/>
      <c r="AC20" s="5"/>
    </row>
    <row r="21" spans="1:29" s="7" customFormat="1" ht="21.75" customHeight="1">
      <c r="A21" s="352"/>
      <c r="B21" s="353"/>
      <c r="C21" s="353"/>
      <c r="D21" s="345"/>
      <c r="E21" s="290"/>
      <c r="F21" s="285" t="s">
        <v>560</v>
      </c>
      <c r="G21" s="288"/>
      <c r="H21" s="3"/>
      <c r="I21" s="285" t="s">
        <v>585</v>
      </c>
      <c r="J21" s="291"/>
      <c r="K21" s="291"/>
      <c r="L21" s="3" t="s">
        <v>586</v>
      </c>
      <c r="M21" s="285"/>
      <c r="N21" s="288"/>
      <c r="O21" s="3" t="s">
        <v>568</v>
      </c>
      <c r="P21" s="295"/>
      <c r="Q21" s="353"/>
      <c r="R21" s="353"/>
      <c r="S21" s="345"/>
      <c r="T21" s="347"/>
      <c r="W21" s="9"/>
      <c r="X21" s="9"/>
      <c r="AA21" s="5"/>
      <c r="AB21" s="5"/>
      <c r="AC21" s="5"/>
    </row>
    <row r="22" spans="1:29" s="7" customFormat="1" ht="21.75" customHeight="1">
      <c r="A22" s="352">
        <v>10</v>
      </c>
      <c r="B22" s="346">
        <v>6</v>
      </c>
      <c r="C22" s="353" t="str">
        <f t="shared" ref="C22" si="32">IF(B22="","",VLOOKUP(B22,$B$38:$D$105,2))</f>
        <v>中山　真理愛</v>
      </c>
      <c r="D22" s="345" t="str">
        <f t="shared" ref="D22" si="33">IF(B22="","",VLOOKUP(B22,$B$38:$D$105,3))</f>
        <v>拓大紅陵</v>
      </c>
      <c r="E22" s="279"/>
      <c r="F22" s="291"/>
      <c r="G22" s="3"/>
      <c r="H22" s="3"/>
      <c r="I22" s="285"/>
      <c r="J22" s="3"/>
      <c r="K22" s="283" t="s">
        <v>587</v>
      </c>
      <c r="L22" s="3"/>
      <c r="M22" s="3"/>
      <c r="N22" s="285"/>
      <c r="O22" s="284"/>
      <c r="P22" s="281"/>
      <c r="Q22" s="353">
        <v>22</v>
      </c>
      <c r="R22" s="353" t="str">
        <f t="shared" ref="R22" si="34">IF(Q22="","",VLOOKUP(Q22,$B$38:$D$105,2))</f>
        <v>大野　紫苑</v>
      </c>
      <c r="S22" s="345" t="str">
        <f t="shared" ref="S22" si="35">IF(Q22="","",VLOOKUP(Q22,$B$38:$D$105,3))</f>
        <v>秀明八千代</v>
      </c>
      <c r="T22" s="346">
        <v>30</v>
      </c>
      <c r="W22" s="9"/>
      <c r="X22" s="9"/>
      <c r="AA22" s="5"/>
      <c r="AB22" s="5"/>
      <c r="AC22" s="5"/>
    </row>
    <row r="23" spans="1:29" s="7" customFormat="1" ht="21.75" customHeight="1">
      <c r="A23" s="352"/>
      <c r="B23" s="347"/>
      <c r="C23" s="353"/>
      <c r="D23" s="345"/>
      <c r="E23" s="3"/>
      <c r="F23" s="3"/>
      <c r="G23" s="3"/>
      <c r="H23" s="3"/>
      <c r="I23" s="285"/>
      <c r="J23" s="3"/>
      <c r="K23" s="285"/>
      <c r="L23" s="3"/>
      <c r="M23" s="3"/>
      <c r="N23" s="3"/>
      <c r="O23" s="3"/>
      <c r="P23" s="3"/>
      <c r="Q23" s="353"/>
      <c r="R23" s="353"/>
      <c r="S23" s="345"/>
      <c r="T23" s="347"/>
      <c r="W23" s="9"/>
      <c r="X23" s="9"/>
      <c r="AA23" s="5"/>
      <c r="AB23" s="5"/>
      <c r="AC23" s="5"/>
    </row>
    <row r="24" spans="1:29" s="7" customFormat="1" ht="21.75" customHeight="1">
      <c r="A24" s="352">
        <v>11</v>
      </c>
      <c r="B24" s="353">
        <v>23</v>
      </c>
      <c r="C24" s="353" t="str">
        <f t="shared" ref="C24" si="36">IF(B24="","",VLOOKUP(B24,$B$38:$D$105,2))</f>
        <v>西立野　千空</v>
      </c>
      <c r="D24" s="345" t="str">
        <f t="shared" ref="D24" si="37">IF(B24="","",VLOOKUP(B24,$B$38:$D$105,3))</f>
        <v>秀明八千代</v>
      </c>
      <c r="E24" s="3"/>
      <c r="F24" s="280"/>
      <c r="G24" s="3"/>
      <c r="H24" s="3"/>
      <c r="I24" s="285"/>
      <c r="J24" s="3"/>
      <c r="K24" s="285"/>
      <c r="L24" s="3"/>
      <c r="M24" s="3"/>
      <c r="N24" s="3"/>
      <c r="O24" s="3"/>
      <c r="P24" s="3"/>
      <c r="Q24" s="353">
        <v>4</v>
      </c>
      <c r="R24" s="353" t="str">
        <f t="shared" ref="R24" si="38">IF(Q24="","",VLOOKUP(Q24,$B$38:$D$105,2))</f>
        <v>奥野　結絆</v>
      </c>
      <c r="S24" s="345" t="str">
        <f t="shared" ref="S24" si="39">IF(Q24="","",VLOOKUP(Q24,$B$38:$D$105,3))</f>
        <v>拓大紅陵</v>
      </c>
      <c r="T24" s="346">
        <v>31</v>
      </c>
      <c r="W24" s="9"/>
      <c r="X24" s="9"/>
    </row>
    <row r="25" spans="1:29" s="7" customFormat="1" ht="21.75" customHeight="1">
      <c r="A25" s="352"/>
      <c r="B25" s="353"/>
      <c r="C25" s="353"/>
      <c r="D25" s="345"/>
      <c r="E25" s="290"/>
      <c r="F25" s="283" t="s">
        <v>561</v>
      </c>
      <c r="G25" s="284"/>
      <c r="H25" s="3"/>
      <c r="I25" s="285"/>
      <c r="J25" s="3"/>
      <c r="K25" s="285"/>
      <c r="L25" s="3"/>
      <c r="M25" s="3"/>
      <c r="N25" s="291"/>
      <c r="O25" s="286" t="s">
        <v>569</v>
      </c>
      <c r="P25" s="295"/>
      <c r="Q25" s="353"/>
      <c r="R25" s="353"/>
      <c r="S25" s="345"/>
      <c r="T25" s="347"/>
      <c r="W25" s="9"/>
      <c r="X25" s="9"/>
    </row>
    <row r="26" spans="1:29" s="7" customFormat="1" ht="21.75" customHeight="1">
      <c r="A26" s="352">
        <v>12</v>
      </c>
      <c r="B26" s="353">
        <v>18</v>
      </c>
      <c r="C26" s="353" t="str">
        <f t="shared" ref="C26" si="40">IF(B26="","",VLOOKUP(B26,$B$38:$D$105,2))</f>
        <v>原　　詩波</v>
      </c>
      <c r="D26" s="345" t="str">
        <f t="shared" ref="D26" si="41">IF(B26="","",VLOOKUP(B26,$B$38:$D$105,3))</f>
        <v>佐原</v>
      </c>
      <c r="E26" s="279"/>
      <c r="F26" s="285"/>
      <c r="G26" s="283"/>
      <c r="H26" s="3"/>
      <c r="I26" s="285"/>
      <c r="J26" s="3"/>
      <c r="K26" s="285"/>
      <c r="L26" s="3"/>
      <c r="M26" s="285"/>
      <c r="N26" s="294"/>
      <c r="O26" s="3"/>
      <c r="P26" s="3"/>
      <c r="Q26" s="353">
        <v>25</v>
      </c>
      <c r="R26" s="353" t="str">
        <f t="shared" ref="R26" si="42">IF(Q26="","",VLOOKUP(Q26,$B$38:$D$105,2))</f>
        <v>横瀬　麻央</v>
      </c>
      <c r="S26" s="345" t="str">
        <f t="shared" ref="S26" si="43">IF(Q26="","",VLOOKUP(Q26,$B$38:$D$105,3))</f>
        <v>敬愛学園</v>
      </c>
      <c r="T26" s="346">
        <v>32</v>
      </c>
      <c r="W26" s="9"/>
      <c r="X26" s="9"/>
    </row>
    <row r="27" spans="1:29" s="7" customFormat="1" ht="21.75" customHeight="1">
      <c r="A27" s="352"/>
      <c r="B27" s="353"/>
      <c r="C27" s="353"/>
      <c r="D27" s="345"/>
      <c r="E27" s="275" t="s">
        <v>551</v>
      </c>
      <c r="F27" s="285"/>
      <c r="G27" s="285"/>
      <c r="H27" s="3"/>
      <c r="I27" s="285"/>
      <c r="J27" s="3"/>
      <c r="K27" s="285"/>
      <c r="L27" s="3"/>
      <c r="M27" s="285"/>
      <c r="N27" s="293"/>
      <c r="O27" s="288"/>
      <c r="P27" s="295" t="s">
        <v>555</v>
      </c>
      <c r="Q27" s="353"/>
      <c r="R27" s="353"/>
      <c r="S27" s="345"/>
      <c r="T27" s="347"/>
      <c r="W27" s="9"/>
      <c r="X27" s="9"/>
    </row>
    <row r="28" spans="1:29" s="7" customFormat="1" ht="21.75" customHeight="1">
      <c r="A28" s="352">
        <v>13</v>
      </c>
      <c r="B28" s="353">
        <v>2</v>
      </c>
      <c r="C28" s="353" t="str">
        <f t="shared" ref="C28" si="44">IF(B28="","",VLOOKUP(B28,$B$38:$D$105,2))</f>
        <v>黒澤　朱音</v>
      </c>
      <c r="D28" s="345" t="str">
        <f t="shared" ref="D28" si="45">IF(B28="","",VLOOKUP(B28,$B$38:$D$105,3))</f>
        <v>拓大紅陵</v>
      </c>
      <c r="E28" s="292"/>
      <c r="F28" s="297"/>
      <c r="G28" s="285" t="s">
        <v>575</v>
      </c>
      <c r="H28" s="284"/>
      <c r="I28" s="285"/>
      <c r="J28" s="3"/>
      <c r="K28" s="285"/>
      <c r="L28" s="3"/>
      <c r="M28" s="291"/>
      <c r="N28" s="296" t="s">
        <v>579</v>
      </c>
      <c r="O28" s="285"/>
      <c r="P28" s="3"/>
      <c r="Q28" s="353">
        <v>21</v>
      </c>
      <c r="R28" s="353" t="str">
        <f t="shared" ref="R28" si="46">IF(Q28="","",VLOOKUP(Q28,$B$38:$D$105,2))</f>
        <v>㮈村　麻衣</v>
      </c>
      <c r="S28" s="345" t="str">
        <f t="shared" ref="S28" si="47">IF(Q28="","",VLOOKUP(Q28,$B$38:$D$105,3))</f>
        <v>秀明八千代</v>
      </c>
      <c r="T28" s="346">
        <v>33</v>
      </c>
      <c r="W28" s="9"/>
      <c r="X28" s="9"/>
    </row>
    <row r="29" spans="1:29" s="7" customFormat="1" ht="21.75" customHeight="1">
      <c r="A29" s="352"/>
      <c r="B29" s="353"/>
      <c r="C29" s="353"/>
      <c r="D29" s="345"/>
      <c r="E29" s="282"/>
      <c r="F29" s="3"/>
      <c r="G29" s="285"/>
      <c r="H29" s="283"/>
      <c r="I29" s="285"/>
      <c r="J29" s="3"/>
      <c r="K29" s="285"/>
      <c r="L29" s="293"/>
      <c r="M29" s="285"/>
      <c r="N29" s="3"/>
      <c r="O29" s="3"/>
      <c r="P29" s="295"/>
      <c r="Q29" s="353"/>
      <c r="R29" s="353"/>
      <c r="S29" s="345"/>
      <c r="T29" s="347"/>
      <c r="W29" s="9"/>
      <c r="X29" s="9"/>
    </row>
    <row r="30" spans="1:29" s="7" customFormat="1" ht="21.75" customHeight="1">
      <c r="A30" s="352">
        <v>14</v>
      </c>
      <c r="B30" s="353">
        <v>26</v>
      </c>
      <c r="C30" s="353" t="str">
        <f t="shared" ref="C30" si="48">IF(B30="","",VLOOKUP(B30,$B$38:$D$105,2))</f>
        <v>坪井　乃音</v>
      </c>
      <c r="D30" s="345" t="str">
        <f t="shared" ref="D30" si="49">IF(B30="","",VLOOKUP(B30,$B$38:$D$105,3))</f>
        <v>敬愛学園</v>
      </c>
      <c r="E30" s="279"/>
      <c r="F30" s="280"/>
      <c r="G30" s="285"/>
      <c r="H30" s="285"/>
      <c r="I30" s="285"/>
      <c r="J30" s="3"/>
      <c r="K30" s="285"/>
      <c r="L30" s="285"/>
      <c r="M30" s="293"/>
      <c r="N30" s="3"/>
      <c r="O30" s="3"/>
      <c r="P30" s="3"/>
      <c r="Q30" s="353">
        <v>11</v>
      </c>
      <c r="R30" s="353" t="str">
        <f t="shared" ref="R30" si="50">IF(Q30="","",VLOOKUP(Q30,$B$38:$D$105,2))</f>
        <v>城丸　心美</v>
      </c>
      <c r="S30" s="345" t="str">
        <f t="shared" ref="S30" si="51">IF(Q30="","",VLOOKUP(Q30,$B$38:$D$105,3))</f>
        <v>長生</v>
      </c>
      <c r="T30" s="346">
        <v>34</v>
      </c>
      <c r="W30" s="9"/>
      <c r="X30" s="9"/>
    </row>
    <row r="31" spans="1:29" s="7" customFormat="1" ht="21.75" customHeight="1">
      <c r="A31" s="352"/>
      <c r="B31" s="353"/>
      <c r="C31" s="353"/>
      <c r="D31" s="345"/>
      <c r="E31" s="282"/>
      <c r="F31" s="283" t="s">
        <v>562</v>
      </c>
      <c r="G31" s="288"/>
      <c r="H31" s="285"/>
      <c r="I31" s="285"/>
      <c r="J31" s="3"/>
      <c r="K31" s="285"/>
      <c r="L31" s="285"/>
      <c r="M31" s="285"/>
      <c r="N31" s="285"/>
      <c r="O31" s="286" t="s">
        <v>570</v>
      </c>
      <c r="P31" s="295"/>
      <c r="Q31" s="353"/>
      <c r="R31" s="353"/>
      <c r="S31" s="345"/>
      <c r="T31" s="347"/>
      <c r="W31" s="9"/>
      <c r="X31" s="9"/>
    </row>
    <row r="32" spans="1:29" ht="21.75" customHeight="1">
      <c r="A32" s="352">
        <v>15</v>
      </c>
      <c r="B32" s="353">
        <v>36</v>
      </c>
      <c r="C32" s="353" t="str">
        <f t="shared" ref="C32" si="52">IF(B32="","",VLOOKUP(B32,$B$38:$D$105,2))</f>
        <v>川崎　朔夜</v>
      </c>
      <c r="D32" s="345" t="str">
        <f t="shared" ref="D32" si="53">IF(B32="","",VLOOKUP(B32,$B$38:$D$105,3))</f>
        <v>西武台千葉</v>
      </c>
      <c r="E32" s="279"/>
      <c r="F32" s="291"/>
      <c r="G32" s="3"/>
      <c r="H32" s="285"/>
      <c r="I32" s="285"/>
      <c r="J32" s="3"/>
      <c r="K32" s="285"/>
      <c r="L32" s="285"/>
      <c r="M32" s="3"/>
      <c r="N32" s="283"/>
      <c r="O32" s="3"/>
      <c r="P32" s="3"/>
      <c r="Q32" s="353">
        <v>12</v>
      </c>
      <c r="R32" s="353" t="str">
        <f t="shared" ref="R32" si="54">IF(Q32="","",VLOOKUP(Q32,$B$38:$D$105,2))</f>
        <v>永嶋　杏梨</v>
      </c>
      <c r="S32" s="345" t="str">
        <f t="shared" ref="S32" si="55">IF(Q32="","",VLOOKUP(Q32,$B$38:$D$105,3))</f>
        <v>東金</v>
      </c>
      <c r="T32" s="346">
        <v>35</v>
      </c>
      <c r="W32" s="56"/>
    </row>
    <row r="33" spans="1:23" ht="21.75" customHeight="1">
      <c r="A33" s="352"/>
      <c r="B33" s="353"/>
      <c r="C33" s="353"/>
      <c r="D33" s="345"/>
      <c r="E33" s="282"/>
      <c r="F33" s="3"/>
      <c r="G33" s="3"/>
      <c r="H33" s="285" t="s">
        <v>582</v>
      </c>
      <c r="I33" s="288"/>
      <c r="J33" s="3"/>
      <c r="K33" s="285"/>
      <c r="L33" s="288"/>
      <c r="M33" s="3" t="s">
        <v>584</v>
      </c>
      <c r="N33" s="3"/>
      <c r="O33" s="286"/>
      <c r="P33" s="295"/>
      <c r="Q33" s="353"/>
      <c r="R33" s="353"/>
      <c r="S33" s="345"/>
      <c r="T33" s="347"/>
      <c r="W33" s="56"/>
    </row>
    <row r="34" spans="1:23" ht="21.75" customHeight="1">
      <c r="A34" s="352">
        <v>16</v>
      </c>
      <c r="B34" s="353">
        <v>13</v>
      </c>
      <c r="C34" s="353" t="str">
        <f t="shared" ref="C34" si="56">IF(B34="","",VLOOKUP(B34,$B$38:$D$105,2))</f>
        <v>髙橋　悠月</v>
      </c>
      <c r="D34" s="345" t="str">
        <f t="shared" ref="D34" si="57">IF(B34="","",VLOOKUP(B34,$B$38:$D$105,3))</f>
        <v>成東</v>
      </c>
      <c r="E34" s="282"/>
      <c r="F34" s="3"/>
      <c r="G34" s="3"/>
      <c r="H34" s="285"/>
      <c r="I34" s="3"/>
      <c r="J34" s="3"/>
      <c r="K34" s="3"/>
      <c r="L34" s="285"/>
      <c r="M34" s="3"/>
      <c r="N34" s="3"/>
      <c r="O34" s="3"/>
      <c r="P34" s="3"/>
      <c r="Q34" s="353">
        <v>15</v>
      </c>
      <c r="R34" s="353" t="str">
        <f t="shared" ref="R34" si="58">IF(Q34="","",VLOOKUP(Q34,$B$38:$D$105,2))</f>
        <v>岡崎華明</v>
      </c>
      <c r="S34" s="345" t="str">
        <f t="shared" ref="S34" si="59">IF(Q34="","",VLOOKUP(Q34,$B$38:$D$105,3))</f>
        <v>成田</v>
      </c>
      <c r="T34" s="346">
        <v>36</v>
      </c>
      <c r="W34" s="56"/>
    </row>
    <row r="35" spans="1:23" ht="21.75" customHeight="1">
      <c r="A35" s="352"/>
      <c r="B35" s="353"/>
      <c r="C35" s="353"/>
      <c r="D35" s="345"/>
      <c r="E35" s="290"/>
      <c r="F35" s="283" t="s">
        <v>563</v>
      </c>
      <c r="G35" s="3"/>
      <c r="H35" s="285"/>
      <c r="I35" s="3"/>
      <c r="J35" s="3"/>
      <c r="K35" s="3"/>
      <c r="L35" s="285"/>
      <c r="M35" s="3"/>
      <c r="N35" s="291"/>
      <c r="O35" s="286" t="s">
        <v>571</v>
      </c>
      <c r="P35" s="295"/>
      <c r="Q35" s="353"/>
      <c r="R35" s="353"/>
      <c r="S35" s="345"/>
      <c r="T35" s="347"/>
      <c r="W35" s="56"/>
    </row>
    <row r="36" spans="1:23" ht="21.75" customHeight="1">
      <c r="A36" s="352">
        <v>17</v>
      </c>
      <c r="B36" s="353">
        <v>34</v>
      </c>
      <c r="C36" s="353" t="str">
        <f t="shared" ref="C36" si="60">IF(B36="","",VLOOKUP(B36,$B$38:$D$105,2))</f>
        <v>榎本　海音</v>
      </c>
      <c r="D36" s="345" t="str">
        <f t="shared" ref="D36" si="61">IF(B36="","",VLOOKUP(B36,$B$38:$D$105,3))</f>
        <v>日体大柏</v>
      </c>
      <c r="E36" s="279"/>
      <c r="F36" s="307"/>
      <c r="G36" s="283"/>
      <c r="H36" s="285"/>
      <c r="I36" s="3"/>
      <c r="J36" s="3"/>
      <c r="K36" s="3"/>
      <c r="L36" s="285"/>
      <c r="M36" s="285"/>
      <c r="N36" s="285"/>
      <c r="O36" s="3"/>
      <c r="P36" s="281"/>
      <c r="Q36" s="353">
        <v>33</v>
      </c>
      <c r="R36" s="353" t="str">
        <f t="shared" ref="R36" si="62">IF(Q36="","",VLOOKUP(Q36,$B$38:$D$105,2))</f>
        <v>築地　海羽</v>
      </c>
      <c r="S36" s="345" t="str">
        <f t="shared" ref="S36" si="63">IF(Q36="","",VLOOKUP(Q36,$B$38:$D$105,3))</f>
        <v>日体大柏</v>
      </c>
      <c r="T36" s="346">
        <v>37</v>
      </c>
      <c r="W36" s="56"/>
    </row>
    <row r="37" spans="1:23" ht="21.75" customHeight="1">
      <c r="A37" s="352"/>
      <c r="B37" s="353"/>
      <c r="C37" s="353"/>
      <c r="D37" s="345"/>
      <c r="E37" s="290"/>
      <c r="G37" s="285"/>
      <c r="H37" s="285"/>
      <c r="I37" s="3"/>
      <c r="J37" s="3"/>
      <c r="K37" s="3"/>
      <c r="L37" s="285"/>
      <c r="M37" s="285"/>
      <c r="N37" s="3"/>
      <c r="O37" s="286"/>
      <c r="P37" s="3"/>
      <c r="Q37" s="353"/>
      <c r="R37" s="353"/>
      <c r="S37" s="345"/>
      <c r="T37" s="347"/>
      <c r="W37" s="56"/>
    </row>
    <row r="38" spans="1:23" ht="21.75" customHeight="1">
      <c r="A38" s="352">
        <v>18</v>
      </c>
      <c r="B38" s="353">
        <v>8</v>
      </c>
      <c r="C38" s="353" t="str">
        <f t="shared" ref="C38" si="64">IF(B38="","",VLOOKUP(B38,$B$38:$D$105,2))</f>
        <v>須賀田　真弥</v>
      </c>
      <c r="D38" s="345" t="str">
        <f t="shared" ref="D38" si="65">IF(B38="","",VLOOKUP(B38,$B$38:$D$105,3))</f>
        <v>木更津総合</v>
      </c>
      <c r="E38" s="279"/>
      <c r="G38" s="285" t="s">
        <v>576</v>
      </c>
      <c r="H38" s="288"/>
      <c r="I38" s="3"/>
      <c r="J38" s="3"/>
      <c r="K38" s="3"/>
      <c r="L38" s="285"/>
      <c r="M38" s="288"/>
      <c r="N38" s="3" t="s">
        <v>580</v>
      </c>
      <c r="O38" s="3"/>
      <c r="P38" s="281"/>
      <c r="Q38" s="353">
        <v>19</v>
      </c>
      <c r="R38" s="353" t="str">
        <f t="shared" ref="R38" si="66">IF(Q38="","",VLOOKUP(Q38,$B$38:$D$105,2))</f>
        <v>安藤　彩葉</v>
      </c>
      <c r="S38" s="345" t="str">
        <f t="shared" ref="S38" si="67">IF(Q38="","",VLOOKUP(Q38,$B$38:$D$105,3))</f>
        <v>佐原</v>
      </c>
      <c r="T38" s="346">
        <v>38</v>
      </c>
      <c r="W38" s="56"/>
    </row>
    <row r="39" spans="1:23" ht="21.75" customHeight="1">
      <c r="A39" s="352"/>
      <c r="B39" s="353"/>
      <c r="C39" s="353"/>
      <c r="D39" s="345"/>
      <c r="E39" s="275" t="s">
        <v>552</v>
      </c>
      <c r="F39" s="299"/>
      <c r="G39" s="285"/>
      <c r="H39" s="3"/>
      <c r="I39" s="3"/>
      <c r="J39" s="3"/>
      <c r="K39" s="3"/>
      <c r="M39" s="285"/>
      <c r="N39" s="3"/>
      <c r="O39" s="285"/>
      <c r="P39" s="3" t="s">
        <v>556</v>
      </c>
      <c r="Q39" s="353"/>
      <c r="R39" s="353"/>
      <c r="S39" s="345"/>
      <c r="T39" s="347"/>
      <c r="W39" s="56"/>
    </row>
    <row r="40" spans="1:23" ht="21.75" customHeight="1">
      <c r="A40" s="352">
        <v>19</v>
      </c>
      <c r="B40" s="353">
        <v>38</v>
      </c>
      <c r="C40" s="353" t="str">
        <f t="shared" ref="C40" si="68">IF(B40="","",VLOOKUP(B40,$B$38:$D$105,2))</f>
        <v>橋本　一夏</v>
      </c>
      <c r="D40" s="345" t="str">
        <f t="shared" ref="D40" si="69">IF(B40="","",VLOOKUP(B40,$B$38:$D$105,3))</f>
        <v>船橋東</v>
      </c>
      <c r="E40" s="292"/>
      <c r="G40" s="293"/>
      <c r="H40" s="3"/>
      <c r="I40" s="3"/>
      <c r="J40" s="3"/>
      <c r="K40" s="3"/>
      <c r="M40" s="285"/>
      <c r="N40" s="285"/>
      <c r="O40" s="294"/>
      <c r="P40" s="281"/>
      <c r="Q40" s="353">
        <v>9</v>
      </c>
      <c r="R40" s="353" t="str">
        <f t="shared" ref="R40" si="70">IF(Q40="","",VLOOKUP(Q40,$B$38:$D$105,2))</f>
        <v>春口　明日香</v>
      </c>
      <c r="S40" s="345" t="str">
        <f t="shared" ref="S40" si="71">IF(Q40="","",VLOOKUP(Q40,$B$38:$D$105,3))</f>
        <v>木更津総合</v>
      </c>
      <c r="T40" s="346">
        <v>39</v>
      </c>
      <c r="W40" s="56"/>
    </row>
    <row r="41" spans="1:23" ht="21.75" customHeight="1">
      <c r="A41" s="352"/>
      <c r="B41" s="353"/>
      <c r="C41" s="353"/>
      <c r="D41" s="345"/>
      <c r="E41" s="282"/>
      <c r="F41" s="276" t="s">
        <v>564</v>
      </c>
      <c r="G41" s="288"/>
      <c r="H41" s="3"/>
      <c r="I41" s="3"/>
      <c r="J41" s="3"/>
      <c r="K41" s="3"/>
      <c r="M41" s="285"/>
      <c r="N41" s="288"/>
      <c r="O41" s="3" t="s">
        <v>572</v>
      </c>
      <c r="P41" s="3"/>
      <c r="Q41" s="353"/>
      <c r="R41" s="353"/>
      <c r="S41" s="345"/>
      <c r="T41" s="347"/>
      <c r="W41" s="56"/>
    </row>
    <row r="42" spans="1:23" ht="21.75" customHeight="1">
      <c r="A42" s="352">
        <v>20</v>
      </c>
      <c r="B42" s="353">
        <v>3</v>
      </c>
      <c r="C42" s="353" t="str">
        <f t="shared" ref="C42" si="72">IF(B42="","",VLOOKUP(B42,$B$38:$D$105,2))</f>
        <v>岡村　咲穂</v>
      </c>
      <c r="D42" s="345" t="str">
        <f t="shared" ref="D42" si="73">IF(B42="","",VLOOKUP(B42,$B$38:$D$105,3))</f>
        <v>拓大紅陵</v>
      </c>
      <c r="E42" s="279"/>
      <c r="F42" s="307"/>
      <c r="G42" s="3"/>
      <c r="H42" s="3"/>
      <c r="I42" s="3"/>
      <c r="J42" s="3"/>
      <c r="K42" s="3"/>
      <c r="M42" s="3"/>
      <c r="N42" s="285"/>
      <c r="O42" s="284"/>
      <c r="P42" s="281"/>
      <c r="Q42" s="353">
        <v>5</v>
      </c>
      <c r="R42" s="353" t="str">
        <f t="shared" ref="R42" si="74">IF(Q42="","",VLOOKUP(Q42,$B$38:$D$105,2))</f>
        <v>上川　希海</v>
      </c>
      <c r="S42" s="345" t="str">
        <f t="shared" ref="S42" si="75">IF(Q42="","",VLOOKUP(Q42,$B$38:$D$105,3))</f>
        <v>拓大紅陵</v>
      </c>
      <c r="T42" s="346">
        <v>40</v>
      </c>
      <c r="W42" s="56"/>
    </row>
    <row r="43" spans="1:23" ht="21.75" customHeight="1">
      <c r="A43" s="352"/>
      <c r="B43" s="353"/>
      <c r="C43" s="353"/>
      <c r="D43" s="345"/>
      <c r="E43" s="282"/>
      <c r="G43" s="3"/>
      <c r="H43" s="3"/>
      <c r="I43" s="3"/>
      <c r="J43" s="3"/>
      <c r="K43" s="3"/>
      <c r="M43" s="3"/>
      <c r="N43" s="3"/>
      <c r="O43" s="3"/>
      <c r="P43" s="3"/>
      <c r="Q43" s="353"/>
      <c r="R43" s="353"/>
      <c r="S43" s="345"/>
      <c r="T43" s="347"/>
      <c r="W43" s="56"/>
    </row>
    <row r="44" spans="1:23" ht="21.75" customHeight="1">
      <c r="A44" s="60"/>
      <c r="B44" s="59"/>
      <c r="C44" s="59" t="s">
        <v>483</v>
      </c>
      <c r="D44" s="58"/>
      <c r="G44" s="3"/>
      <c r="H44" s="3"/>
      <c r="I44" s="3"/>
      <c r="J44" s="3"/>
      <c r="K44" s="3"/>
      <c r="M44" s="3"/>
      <c r="N44" s="3"/>
      <c r="O44" s="3"/>
      <c r="P44" s="3"/>
      <c r="Q44" s="59"/>
      <c r="R44" s="59"/>
      <c r="S44" s="58"/>
      <c r="T44" s="59"/>
      <c r="W44" s="56"/>
    </row>
    <row r="45" spans="1:23" ht="21.75" customHeight="1">
      <c r="A45" s="352"/>
      <c r="B45" s="353"/>
      <c r="C45" s="353" t="str">
        <f>IF(B45="","",VLOOKUP(B45,$B$38:$D$106,2))</f>
        <v/>
      </c>
      <c r="D45" s="345" t="str">
        <f>IF(B45="","",VLOOKUP(B45,$B$38:$D$106,3))</f>
        <v/>
      </c>
      <c r="G45" s="3"/>
      <c r="H45" s="3"/>
      <c r="I45" s="3"/>
      <c r="J45" s="3"/>
      <c r="K45" s="3"/>
      <c r="M45" s="3"/>
      <c r="N45" s="3"/>
      <c r="O45" s="3"/>
      <c r="P45" s="3"/>
      <c r="Q45" s="59"/>
      <c r="R45" s="59"/>
      <c r="S45" s="58"/>
      <c r="T45" s="59"/>
      <c r="W45" s="56"/>
    </row>
    <row r="46" spans="1:23" ht="21.75" customHeight="1">
      <c r="A46" s="352"/>
      <c r="B46" s="353"/>
      <c r="C46" s="353"/>
      <c r="D46" s="345"/>
      <c r="E46" s="302"/>
      <c r="F46" s="303" t="s">
        <v>588</v>
      </c>
      <c r="G46" s="14"/>
      <c r="H46" s="3"/>
      <c r="I46" s="3"/>
      <c r="J46" s="3"/>
      <c r="K46" s="3"/>
      <c r="M46" s="3"/>
      <c r="N46" s="3"/>
      <c r="O46" s="3"/>
      <c r="P46" s="3"/>
      <c r="Q46" s="59"/>
      <c r="R46" s="59"/>
      <c r="S46" s="58"/>
      <c r="T46" s="59"/>
      <c r="W46" s="56"/>
    </row>
    <row r="47" spans="1:23" ht="21.75" customHeight="1">
      <c r="A47" s="352"/>
      <c r="B47" s="353"/>
      <c r="C47" s="353" t="str">
        <f>IF(B47="","",VLOOKUP(B47,$B$38:$D$106,2))</f>
        <v/>
      </c>
      <c r="D47" s="345" t="str">
        <f>IF(B47="","",VLOOKUP(B47,$B$38:$D$106,3))</f>
        <v/>
      </c>
      <c r="E47" s="304"/>
      <c r="F47" s="305"/>
      <c r="G47" s="306"/>
      <c r="H47" s="3"/>
      <c r="I47" s="3"/>
      <c r="J47" s="3"/>
      <c r="K47" s="3"/>
      <c r="M47" s="3"/>
      <c r="N47" s="3"/>
      <c r="O47" s="3"/>
      <c r="P47" s="3"/>
      <c r="Q47" s="59"/>
      <c r="R47" s="59"/>
      <c r="S47" s="58"/>
      <c r="T47" s="59"/>
      <c r="W47" s="56"/>
    </row>
    <row r="48" spans="1:23" ht="21.75" customHeight="1">
      <c r="A48" s="352"/>
      <c r="B48" s="353"/>
      <c r="C48" s="353"/>
      <c r="D48" s="345"/>
      <c r="G48" s="3"/>
      <c r="H48" s="3"/>
      <c r="I48" s="3"/>
      <c r="J48" s="3"/>
      <c r="K48" s="3"/>
      <c r="M48" s="3"/>
      <c r="N48" s="3"/>
      <c r="O48" s="3"/>
      <c r="P48" s="3"/>
      <c r="Q48" s="59"/>
      <c r="R48" s="59"/>
      <c r="S48" s="58"/>
      <c r="T48" s="59"/>
      <c r="W48" s="56"/>
    </row>
    <row r="49" spans="1:5" ht="18" thickBot="1"/>
    <row r="50" spans="1:5">
      <c r="A50" s="348" t="s">
        <v>65</v>
      </c>
      <c r="B50" s="349"/>
      <c r="C50" s="350" t="s">
        <v>407</v>
      </c>
      <c r="D50" s="351"/>
    </row>
    <row r="51" spans="1:5">
      <c r="B51" s="247" t="s">
        <v>66</v>
      </c>
      <c r="C51" s="249" t="s">
        <v>0</v>
      </c>
      <c r="D51" s="249" t="s">
        <v>1</v>
      </c>
    </row>
    <row r="52" spans="1:5">
      <c r="B52" s="248">
        <v>1</v>
      </c>
      <c r="C52" s="240" t="s">
        <v>380</v>
      </c>
      <c r="D52" s="241" t="s">
        <v>7</v>
      </c>
    </row>
    <row r="53" spans="1:5">
      <c r="B53" s="248">
        <v>2</v>
      </c>
      <c r="C53" s="240" t="s">
        <v>381</v>
      </c>
      <c r="D53" s="241" t="s">
        <v>7</v>
      </c>
    </row>
    <row r="54" spans="1:5">
      <c r="B54" s="248">
        <v>3</v>
      </c>
      <c r="C54" s="240" t="s">
        <v>382</v>
      </c>
      <c r="D54" s="241" t="s">
        <v>7</v>
      </c>
      <c r="E54" s="3" t="s">
        <v>95</v>
      </c>
    </row>
    <row r="55" spans="1:5">
      <c r="B55" s="248">
        <v>4</v>
      </c>
      <c r="C55" s="243" t="s">
        <v>383</v>
      </c>
      <c r="D55" s="241" t="s">
        <v>7</v>
      </c>
    </row>
    <row r="56" spans="1:5">
      <c r="B56" s="248">
        <v>5</v>
      </c>
      <c r="C56" s="243" t="s">
        <v>384</v>
      </c>
      <c r="D56" s="241" t="s">
        <v>7</v>
      </c>
      <c r="E56" s="3" t="s">
        <v>95</v>
      </c>
    </row>
    <row r="57" spans="1:5">
      <c r="B57" s="248">
        <v>6</v>
      </c>
      <c r="C57" s="243" t="s">
        <v>370</v>
      </c>
      <c r="D57" s="241" t="s">
        <v>7</v>
      </c>
    </row>
    <row r="58" spans="1:5">
      <c r="B58" s="248">
        <v>7</v>
      </c>
      <c r="C58" s="243" t="s">
        <v>385</v>
      </c>
      <c r="D58" s="241" t="s">
        <v>7</v>
      </c>
      <c r="E58" s="3" t="s">
        <v>95</v>
      </c>
    </row>
    <row r="59" spans="1:5">
      <c r="B59" s="248">
        <v>8</v>
      </c>
      <c r="C59" s="240" t="s">
        <v>362</v>
      </c>
      <c r="D59" s="241" t="s">
        <v>8</v>
      </c>
    </row>
    <row r="60" spans="1:5">
      <c r="B60" s="248">
        <v>9</v>
      </c>
      <c r="C60" s="240" t="s">
        <v>361</v>
      </c>
      <c r="D60" s="241" t="s">
        <v>8</v>
      </c>
    </row>
    <row r="61" spans="1:5">
      <c r="B61" s="248">
        <v>10</v>
      </c>
      <c r="C61" s="241" t="s">
        <v>283</v>
      </c>
      <c r="D61" s="241" t="s">
        <v>9</v>
      </c>
    </row>
    <row r="62" spans="1:5">
      <c r="B62" s="248">
        <v>11</v>
      </c>
      <c r="C62" s="241" t="s">
        <v>284</v>
      </c>
      <c r="D62" s="241" t="s">
        <v>9</v>
      </c>
    </row>
    <row r="63" spans="1:5">
      <c r="B63" s="248">
        <v>12</v>
      </c>
      <c r="C63" s="240" t="s">
        <v>352</v>
      </c>
      <c r="D63" s="241" t="s">
        <v>10</v>
      </c>
    </row>
    <row r="64" spans="1:5">
      <c r="B64" s="248">
        <v>13</v>
      </c>
      <c r="C64" s="241" t="s">
        <v>295</v>
      </c>
      <c r="D64" s="241" t="s">
        <v>113</v>
      </c>
    </row>
    <row r="65" spans="2:4">
      <c r="B65" s="248">
        <v>14</v>
      </c>
      <c r="C65" s="241" t="s">
        <v>306</v>
      </c>
      <c r="D65" s="241" t="s">
        <v>15</v>
      </c>
    </row>
    <row r="66" spans="2:4">
      <c r="B66" s="248">
        <v>15</v>
      </c>
      <c r="C66" s="241" t="s">
        <v>307</v>
      </c>
      <c r="D66" s="241" t="s">
        <v>15</v>
      </c>
    </row>
    <row r="67" spans="2:4">
      <c r="B67" s="248">
        <v>16</v>
      </c>
      <c r="C67" s="240" t="s">
        <v>400</v>
      </c>
      <c r="D67" s="241" t="s">
        <v>99</v>
      </c>
    </row>
    <row r="68" spans="2:4">
      <c r="B68" s="248">
        <v>17</v>
      </c>
      <c r="C68" s="241" t="s">
        <v>401</v>
      </c>
      <c r="D68" s="241" t="s">
        <v>99</v>
      </c>
    </row>
    <row r="69" spans="2:4">
      <c r="B69" s="248">
        <v>18</v>
      </c>
      <c r="C69" s="240" t="s">
        <v>314</v>
      </c>
      <c r="D69" s="241" t="s">
        <v>16</v>
      </c>
    </row>
    <row r="70" spans="2:4">
      <c r="B70" s="248">
        <v>19</v>
      </c>
      <c r="C70" s="240" t="s">
        <v>315</v>
      </c>
      <c r="D70" s="241" t="s">
        <v>16</v>
      </c>
    </row>
    <row r="71" spans="2:4">
      <c r="B71" s="248">
        <v>20</v>
      </c>
      <c r="C71" s="240" t="s">
        <v>328</v>
      </c>
      <c r="D71" s="241" t="s">
        <v>54</v>
      </c>
    </row>
    <row r="72" spans="2:4">
      <c r="B72" s="248">
        <v>21</v>
      </c>
      <c r="C72" s="241" t="s">
        <v>205</v>
      </c>
      <c r="D72" s="241" t="s">
        <v>54</v>
      </c>
    </row>
    <row r="73" spans="2:4">
      <c r="B73" s="248">
        <v>22</v>
      </c>
      <c r="C73" s="240" t="s">
        <v>327</v>
      </c>
      <c r="D73" s="241" t="s">
        <v>54</v>
      </c>
    </row>
    <row r="74" spans="2:4">
      <c r="B74" s="248">
        <v>23</v>
      </c>
      <c r="C74" s="240" t="s">
        <v>324</v>
      </c>
      <c r="D74" s="241" t="s">
        <v>54</v>
      </c>
    </row>
    <row r="75" spans="2:4">
      <c r="B75" s="248">
        <v>24</v>
      </c>
      <c r="C75" s="241" t="s">
        <v>346</v>
      </c>
      <c r="D75" s="241" t="s">
        <v>12</v>
      </c>
    </row>
    <row r="76" spans="2:4">
      <c r="B76" s="248">
        <v>25</v>
      </c>
      <c r="C76" s="240" t="s">
        <v>310</v>
      </c>
      <c r="D76" s="241" t="s">
        <v>11</v>
      </c>
    </row>
    <row r="77" spans="2:4">
      <c r="B77" s="248">
        <v>26</v>
      </c>
      <c r="C77" s="240" t="s">
        <v>311</v>
      </c>
      <c r="D77" s="241" t="s">
        <v>11</v>
      </c>
    </row>
    <row r="78" spans="2:4">
      <c r="B78" s="248">
        <v>27</v>
      </c>
      <c r="C78" s="240" t="s">
        <v>364</v>
      </c>
      <c r="D78" s="241" t="s">
        <v>90</v>
      </c>
    </row>
    <row r="79" spans="2:4">
      <c r="B79" s="248">
        <v>28</v>
      </c>
      <c r="C79" s="240" t="s">
        <v>365</v>
      </c>
      <c r="D79" s="241" t="s">
        <v>90</v>
      </c>
    </row>
    <row r="80" spans="2:4">
      <c r="B80" s="248">
        <v>29</v>
      </c>
      <c r="C80" s="241" t="s">
        <v>301</v>
      </c>
      <c r="D80" s="241" t="s">
        <v>69</v>
      </c>
    </row>
    <row r="81" spans="2:5">
      <c r="B81" s="248">
        <v>30</v>
      </c>
      <c r="C81" s="241" t="s">
        <v>302</v>
      </c>
      <c r="D81" s="241" t="s">
        <v>69</v>
      </c>
    </row>
    <row r="82" spans="2:5">
      <c r="B82" s="248">
        <v>31</v>
      </c>
      <c r="C82" s="240" t="s">
        <v>390</v>
      </c>
      <c r="D82" s="241" t="s">
        <v>14</v>
      </c>
    </row>
    <row r="83" spans="2:5">
      <c r="B83" s="248">
        <v>32</v>
      </c>
      <c r="C83" s="240" t="s">
        <v>392</v>
      </c>
      <c r="D83" s="241" t="s">
        <v>14</v>
      </c>
    </row>
    <row r="84" spans="2:5">
      <c r="B84" s="248">
        <v>33</v>
      </c>
      <c r="C84" s="240" t="s">
        <v>344</v>
      </c>
      <c r="D84" s="241" t="s">
        <v>19</v>
      </c>
    </row>
    <row r="85" spans="2:5">
      <c r="B85" s="248">
        <v>34</v>
      </c>
      <c r="C85" s="240" t="s">
        <v>345</v>
      </c>
      <c r="D85" s="241" t="s">
        <v>19</v>
      </c>
    </row>
    <row r="86" spans="2:5">
      <c r="B86" s="248">
        <v>35</v>
      </c>
      <c r="C86" s="240" t="s">
        <v>343</v>
      </c>
      <c r="D86" s="241" t="s">
        <v>19</v>
      </c>
      <c r="E86" s="3" t="s">
        <v>95</v>
      </c>
    </row>
    <row r="87" spans="2:5">
      <c r="B87" s="248">
        <v>36</v>
      </c>
      <c r="C87" s="241" t="s">
        <v>285</v>
      </c>
      <c r="D87" s="241" t="s">
        <v>55</v>
      </c>
    </row>
    <row r="88" spans="2:5">
      <c r="B88" s="248">
        <v>37</v>
      </c>
      <c r="C88" s="240" t="s">
        <v>286</v>
      </c>
      <c r="D88" s="241" t="s">
        <v>55</v>
      </c>
    </row>
    <row r="89" spans="2:5">
      <c r="B89" s="248">
        <v>38</v>
      </c>
      <c r="C89" s="240" t="s">
        <v>386</v>
      </c>
      <c r="D89" s="241" t="s">
        <v>89</v>
      </c>
    </row>
    <row r="90" spans="2:5">
      <c r="B90" s="248">
        <v>39</v>
      </c>
      <c r="C90" s="241" t="s">
        <v>224</v>
      </c>
      <c r="D90" s="241" t="s">
        <v>13</v>
      </c>
    </row>
    <row r="91" spans="2:5">
      <c r="B91" s="248">
        <v>40</v>
      </c>
      <c r="C91" s="241" t="s">
        <v>299</v>
      </c>
      <c r="D91" s="241" t="s">
        <v>13</v>
      </c>
    </row>
    <row r="92" spans="2:5">
      <c r="B92" s="49">
        <v>41</v>
      </c>
      <c r="C92" s="218"/>
      <c r="D92" s="219"/>
    </row>
    <row r="93" spans="2:5">
      <c r="B93" s="49">
        <v>42</v>
      </c>
      <c r="C93" s="50"/>
      <c r="D93" s="51"/>
    </row>
    <row r="94" spans="2:5">
      <c r="B94" s="49">
        <v>43</v>
      </c>
      <c r="C94" s="50"/>
      <c r="D94" s="51"/>
    </row>
    <row r="95" spans="2:5">
      <c r="B95" s="49">
        <v>44</v>
      </c>
      <c r="C95" s="50"/>
      <c r="D95" s="51"/>
    </row>
    <row r="96" spans="2:5">
      <c r="B96" s="49">
        <v>45</v>
      </c>
      <c r="C96" s="50"/>
      <c r="D96" s="51"/>
    </row>
    <row r="97" spans="2:4">
      <c r="B97" s="49">
        <v>46</v>
      </c>
      <c r="C97" s="50"/>
      <c r="D97" s="51"/>
    </row>
    <row r="98" spans="2:4">
      <c r="B98" s="49">
        <v>47</v>
      </c>
      <c r="C98" s="50"/>
      <c r="D98" s="51"/>
    </row>
    <row r="99" spans="2:4">
      <c r="B99" s="49">
        <v>48</v>
      </c>
      <c r="C99" s="50"/>
      <c r="D99" s="51"/>
    </row>
    <row r="100" spans="2:4">
      <c r="B100" s="49">
        <v>49</v>
      </c>
      <c r="C100" s="50"/>
      <c r="D100" s="51"/>
    </row>
    <row r="101" spans="2:4">
      <c r="B101" s="49">
        <v>50</v>
      </c>
      <c r="C101" s="50"/>
      <c r="D101" s="51"/>
    </row>
    <row r="102" spans="2:4">
      <c r="B102" s="49">
        <v>51</v>
      </c>
      <c r="C102" s="50"/>
      <c r="D102" s="51"/>
    </row>
    <row r="103" spans="2:4">
      <c r="B103" s="49">
        <v>52</v>
      </c>
      <c r="C103" s="50"/>
      <c r="D103" s="51"/>
    </row>
    <row r="104" spans="2:4">
      <c r="B104" s="49">
        <v>53</v>
      </c>
      <c r="C104" s="50"/>
      <c r="D104" s="51"/>
    </row>
    <row r="105" spans="2:4">
      <c r="B105" s="49">
        <v>54</v>
      </c>
      <c r="C105" s="50"/>
      <c r="D105" s="51"/>
    </row>
    <row r="106" spans="2:4">
      <c r="B106" s="49">
        <v>55</v>
      </c>
      <c r="C106" s="50"/>
      <c r="D106" s="51"/>
    </row>
    <row r="107" spans="2:4">
      <c r="B107" s="49">
        <v>56</v>
      </c>
      <c r="C107" s="50"/>
      <c r="D107" s="51"/>
    </row>
    <row r="108" spans="2:4">
      <c r="B108" s="49">
        <v>57</v>
      </c>
      <c r="C108" s="50"/>
      <c r="D108" s="51"/>
    </row>
    <row r="109" spans="2:4">
      <c r="B109" s="49">
        <v>58</v>
      </c>
      <c r="C109" s="50"/>
      <c r="D109" s="51"/>
    </row>
    <row r="110" spans="2:4">
      <c r="B110" s="49">
        <v>59</v>
      </c>
      <c r="C110" s="50"/>
      <c r="D110" s="51"/>
    </row>
    <row r="111" spans="2:4">
      <c r="B111" s="49">
        <v>60</v>
      </c>
      <c r="C111" s="50"/>
      <c r="D111" s="51"/>
    </row>
    <row r="112" spans="2:4">
      <c r="B112" s="49">
        <v>61</v>
      </c>
      <c r="C112" s="50"/>
      <c r="D112" s="51"/>
    </row>
    <row r="113" spans="2:4">
      <c r="B113" s="49">
        <v>62</v>
      </c>
      <c r="C113" s="50"/>
      <c r="D113" s="51"/>
    </row>
  </sheetData>
  <mergeCells count="171">
    <mergeCell ref="E1:P1"/>
    <mergeCell ref="A4:A5"/>
    <mergeCell ref="B4:B5"/>
    <mergeCell ref="C4:C5"/>
    <mergeCell ref="D4:D5"/>
    <mergeCell ref="Q4:Q5"/>
    <mergeCell ref="R4:R5"/>
    <mergeCell ref="S4:S5"/>
    <mergeCell ref="T4:T5"/>
    <mergeCell ref="A6:A7"/>
    <mergeCell ref="B6:B7"/>
    <mergeCell ref="C6:C7"/>
    <mergeCell ref="D6:D7"/>
    <mergeCell ref="Q6:Q7"/>
    <mergeCell ref="R6:R7"/>
    <mergeCell ref="S6:S7"/>
    <mergeCell ref="T6:T7"/>
    <mergeCell ref="A8:A9"/>
    <mergeCell ref="B8:B9"/>
    <mergeCell ref="C8:C9"/>
    <mergeCell ref="D8:D9"/>
    <mergeCell ref="Q8:Q9"/>
    <mergeCell ref="R8:R9"/>
    <mergeCell ref="S8:S9"/>
    <mergeCell ref="T8:T9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A22:A23"/>
    <mergeCell ref="B22:B23"/>
    <mergeCell ref="C22:C23"/>
    <mergeCell ref="D22:D23"/>
    <mergeCell ref="Q22:Q23"/>
    <mergeCell ref="R22:R23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34:S35"/>
    <mergeCell ref="T34:T35"/>
    <mergeCell ref="A36:A37"/>
    <mergeCell ref="B36:B37"/>
    <mergeCell ref="C36:C37"/>
    <mergeCell ref="D36:D37"/>
    <mergeCell ref="Q36:Q37"/>
    <mergeCell ref="R36:R37"/>
    <mergeCell ref="S36:S37"/>
    <mergeCell ref="T36:T37"/>
    <mergeCell ref="A34:A35"/>
    <mergeCell ref="B34:B35"/>
    <mergeCell ref="C34:C35"/>
    <mergeCell ref="D34:D35"/>
    <mergeCell ref="Q34:Q35"/>
    <mergeCell ref="R34:R35"/>
    <mergeCell ref="S38:S39"/>
    <mergeCell ref="T38:T39"/>
    <mergeCell ref="A40:A41"/>
    <mergeCell ref="B40:B41"/>
    <mergeCell ref="C40:C41"/>
    <mergeCell ref="D40:D41"/>
    <mergeCell ref="Q40:Q41"/>
    <mergeCell ref="R40:R41"/>
    <mergeCell ref="S40:S41"/>
    <mergeCell ref="T40:T41"/>
    <mergeCell ref="A38:A39"/>
    <mergeCell ref="B38:B39"/>
    <mergeCell ref="C38:C39"/>
    <mergeCell ref="D38:D39"/>
    <mergeCell ref="Q38:Q39"/>
    <mergeCell ref="R38:R39"/>
    <mergeCell ref="S42:S43"/>
    <mergeCell ref="T42:T43"/>
    <mergeCell ref="A50:B50"/>
    <mergeCell ref="C50:D50"/>
    <mergeCell ref="A42:A43"/>
    <mergeCell ref="B42:B43"/>
    <mergeCell ref="C42:C43"/>
    <mergeCell ref="D42:D43"/>
    <mergeCell ref="Q42:Q43"/>
    <mergeCell ref="R42:R43"/>
    <mergeCell ref="A45:A46"/>
    <mergeCell ref="B45:B46"/>
    <mergeCell ref="C45:C46"/>
    <mergeCell ref="D45:D46"/>
    <mergeCell ref="A47:A48"/>
    <mergeCell ref="B47:B48"/>
    <mergeCell ref="C47:C48"/>
    <mergeCell ref="D47:D48"/>
  </mergeCells>
  <phoneticPr fontId="3"/>
  <conditionalFormatting sqref="C74">
    <cfRule type="cellIs" dxfId="14" priority="1" stopIfTrue="1" operator="equal">
      <formula>0</formula>
    </cfRule>
  </conditionalFormatting>
  <printOptions horizontalCentered="1"/>
  <pageMargins left="0.55118110236220474" right="0.39370078740157483" top="0.9448818897637796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48" max="1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9"/>
  <sheetViews>
    <sheetView view="pageBreakPreview" zoomScaleNormal="100" zoomScaleSheetLayoutView="100" workbookViewId="0">
      <selection activeCell="L57" sqref="L57"/>
    </sheetView>
  </sheetViews>
  <sheetFormatPr defaultColWidth="9" defaultRowHeight="17.25"/>
  <cols>
    <col min="1" max="1" width="2.875" style="6" bestFit="1" customWidth="1"/>
    <col min="2" max="2" width="4.25" style="6" bestFit="1" customWidth="1"/>
    <col min="3" max="3" width="11.75" style="200" customWidth="1"/>
    <col min="4" max="4" width="10" style="11" customWidth="1"/>
    <col min="5" max="5" width="4.875" style="3" bestFit="1" customWidth="1"/>
    <col min="6" max="9" width="5.75" style="59" bestFit="1" customWidth="1"/>
    <col min="10" max="10" width="6.5" style="59" customWidth="1"/>
    <col min="11" max="11" width="5.75" style="278" bestFit="1" customWidth="1"/>
    <col min="12" max="12" width="5.75" style="3" bestFit="1" customWidth="1"/>
    <col min="13" max="14" width="5.75" style="10" bestFit="1" customWidth="1"/>
    <col min="15" max="15" width="5.75" style="59" bestFit="1" customWidth="1"/>
    <col min="16" max="16" width="4.875" style="59" bestFit="1" customWidth="1"/>
    <col min="17" max="17" width="4.25" style="5" bestFit="1" customWidth="1"/>
    <col min="18" max="18" width="11.125" style="200" bestFit="1" customWidth="1"/>
    <col min="19" max="19" width="10" style="11" customWidth="1"/>
    <col min="20" max="20" width="3.125" style="5" customWidth="1"/>
    <col min="21" max="21" width="4.5" style="5" customWidth="1"/>
    <col min="22" max="22" width="9" style="5" customWidth="1"/>
    <col min="23" max="23" width="9" style="200" customWidth="1"/>
    <col min="24" max="24" width="9" style="200"/>
    <col min="25" max="27" width="9" style="5" customWidth="1"/>
    <col min="28" max="16384" width="9" style="5"/>
  </cols>
  <sheetData>
    <row r="1" spans="1:29" ht="30" customHeight="1">
      <c r="A1" s="10"/>
      <c r="B1" s="10"/>
      <c r="C1" s="22"/>
      <c r="D1" s="14"/>
      <c r="E1" s="354" t="s">
        <v>406</v>
      </c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"/>
      <c r="R1" s="22"/>
      <c r="S1" s="14"/>
      <c r="T1" s="3"/>
      <c r="Y1" s="200"/>
      <c r="AA1" s="7"/>
      <c r="AB1" s="7"/>
      <c r="AC1" s="7"/>
    </row>
    <row r="2" spans="1:29" ht="22.5" customHeight="1">
      <c r="A2" s="10"/>
      <c r="B2" s="10"/>
      <c r="C2" s="22"/>
      <c r="D2" s="14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3"/>
      <c r="R2" s="22"/>
      <c r="S2" s="14"/>
      <c r="T2" s="3"/>
      <c r="Y2" s="200"/>
      <c r="AA2" s="7"/>
      <c r="AB2" s="7"/>
      <c r="AC2" s="7"/>
    </row>
    <row r="3" spans="1:29" s="7" customFormat="1" ht="22.5" customHeight="1">
      <c r="A3" s="10"/>
      <c r="B3" s="10" t="s">
        <v>2</v>
      </c>
      <c r="C3" s="22" t="s">
        <v>0</v>
      </c>
      <c r="D3" s="15" t="s">
        <v>1</v>
      </c>
      <c r="E3" s="3"/>
      <c r="F3" s="60"/>
      <c r="G3" s="59"/>
      <c r="H3" s="59"/>
      <c r="I3" s="59"/>
      <c r="J3" s="59"/>
      <c r="K3" s="278"/>
      <c r="L3" s="3"/>
      <c r="M3" s="10"/>
      <c r="N3" s="10"/>
      <c r="O3" s="59"/>
      <c r="P3" s="59"/>
      <c r="Q3" s="3" t="s">
        <v>2</v>
      </c>
      <c r="R3" s="22" t="s">
        <v>0</v>
      </c>
      <c r="S3" s="15" t="s">
        <v>1</v>
      </c>
      <c r="T3" s="3"/>
      <c r="W3" s="9"/>
      <c r="X3" s="9"/>
    </row>
    <row r="4" spans="1:29" s="7" customFormat="1" ht="19.5" customHeight="1">
      <c r="A4" s="352">
        <v>1</v>
      </c>
      <c r="B4" s="353">
        <v>38</v>
      </c>
      <c r="C4" s="353" t="str">
        <f>IF(B4="","",VLOOKUP(B4,$B$38:$D$103,2))</f>
        <v>稲村　慶吾</v>
      </c>
      <c r="D4" s="345" t="str">
        <f>IF(B4="","",VLOOKUP(B4,$B$38:$D$103,3))</f>
        <v>日体大柏</v>
      </c>
      <c r="E4" s="279"/>
      <c r="F4" s="280"/>
      <c r="G4" s="3"/>
      <c r="H4" s="3"/>
      <c r="I4" s="3"/>
      <c r="J4" s="3"/>
      <c r="K4" s="3"/>
      <c r="L4" s="3"/>
      <c r="M4" s="3"/>
      <c r="N4" s="3"/>
      <c r="O4" s="3"/>
      <c r="P4" s="281"/>
      <c r="Q4" s="346">
        <v>20</v>
      </c>
      <c r="R4" s="353" t="str">
        <f>IF(Q4="","",VLOOKUP(Q4,$B$38:$D$103,2))</f>
        <v>堀口　堅護</v>
      </c>
      <c r="S4" s="345" t="str">
        <f>IF(Q4="","",VLOOKUP(Q4,$B$38:$D$103,3))</f>
        <v>秀明八千代</v>
      </c>
      <c r="T4" s="346">
        <v>24</v>
      </c>
      <c r="W4" s="8"/>
      <c r="X4" s="8"/>
    </row>
    <row r="5" spans="1:29" s="7" customFormat="1" ht="19.5" customHeight="1">
      <c r="A5" s="352"/>
      <c r="B5" s="353"/>
      <c r="C5" s="353"/>
      <c r="D5" s="345"/>
      <c r="E5" s="282"/>
      <c r="F5" s="283" t="s">
        <v>596</v>
      </c>
      <c r="G5" s="284"/>
      <c r="H5" s="3"/>
      <c r="I5" s="3"/>
      <c r="J5" s="3"/>
      <c r="K5" s="3"/>
      <c r="L5" s="3"/>
      <c r="M5" s="3"/>
      <c r="N5" s="285"/>
      <c r="O5" s="286" t="s">
        <v>615</v>
      </c>
      <c r="P5" s="287"/>
      <c r="Q5" s="347"/>
      <c r="R5" s="353"/>
      <c r="S5" s="345"/>
      <c r="T5" s="347"/>
      <c r="W5" s="8"/>
      <c r="X5" s="8"/>
      <c r="AA5" s="5"/>
      <c r="AB5" s="5"/>
      <c r="AC5" s="5"/>
    </row>
    <row r="6" spans="1:29" s="7" customFormat="1" ht="19.5" customHeight="1">
      <c r="A6" s="352">
        <v>2</v>
      </c>
      <c r="B6" s="353">
        <v>31</v>
      </c>
      <c r="C6" s="353" t="str">
        <f t="shared" ref="C6" si="0">IF(B6="","",VLOOKUP(B6,$B$38:$D$103,2))</f>
        <v>大日方　裕翔</v>
      </c>
      <c r="D6" s="345" t="str">
        <f t="shared" ref="D6" si="1">IF(B6="","",VLOOKUP(B6,$B$38:$D$103,3))</f>
        <v>習志野</v>
      </c>
      <c r="E6" s="279"/>
      <c r="F6" s="285"/>
      <c r="G6" s="283"/>
      <c r="H6" s="3"/>
      <c r="I6" s="3"/>
      <c r="J6" s="3"/>
      <c r="K6" s="3"/>
      <c r="L6" s="3"/>
      <c r="M6" s="285"/>
      <c r="N6" s="283"/>
      <c r="O6" s="3"/>
      <c r="P6" s="281"/>
      <c r="Q6" s="346">
        <v>25</v>
      </c>
      <c r="R6" s="353" t="str">
        <f t="shared" ref="R6" si="2">IF(Q6="","",VLOOKUP(Q6,$B$38:$D$103,2))</f>
        <v>須藤　世温</v>
      </c>
      <c r="S6" s="345" t="str">
        <f t="shared" ref="S6" si="3">IF(Q6="","",VLOOKUP(Q6,$B$38:$D$103,3))</f>
        <v>千葉経済</v>
      </c>
      <c r="T6" s="346">
        <v>25</v>
      </c>
      <c r="W6" s="8"/>
      <c r="X6" s="8"/>
      <c r="AA6" s="5"/>
      <c r="AB6" s="5"/>
      <c r="AC6" s="5"/>
    </row>
    <row r="7" spans="1:29" s="7" customFormat="1" ht="19.5" customHeight="1">
      <c r="A7" s="352"/>
      <c r="B7" s="353"/>
      <c r="C7" s="353"/>
      <c r="D7" s="345"/>
      <c r="E7" s="275" t="s">
        <v>589</v>
      </c>
      <c r="F7" s="288"/>
      <c r="G7" s="285"/>
      <c r="H7" s="3"/>
      <c r="I7" s="3"/>
      <c r="J7" s="3"/>
      <c r="K7" s="3"/>
      <c r="L7" s="3"/>
      <c r="M7" s="285"/>
      <c r="N7" s="285"/>
      <c r="O7" s="285"/>
      <c r="P7" s="287" t="s">
        <v>608</v>
      </c>
      <c r="Q7" s="347"/>
      <c r="R7" s="353"/>
      <c r="S7" s="345"/>
      <c r="T7" s="347"/>
      <c r="W7" s="8"/>
      <c r="X7" s="8"/>
      <c r="AA7" s="5"/>
      <c r="AB7" s="5"/>
      <c r="AC7" s="5"/>
    </row>
    <row r="8" spans="1:29" s="7" customFormat="1" ht="19.5" customHeight="1">
      <c r="A8" s="352">
        <v>3</v>
      </c>
      <c r="B8" s="353">
        <v>23</v>
      </c>
      <c r="C8" s="353" t="str">
        <f t="shared" ref="C8" si="4">IF(B8="","",VLOOKUP(B8,$B$38:$D$103,2))</f>
        <v>岩井　康稀</v>
      </c>
      <c r="D8" s="345" t="str">
        <f t="shared" ref="D8" si="5">IF(B8="","",VLOOKUP(B8,$B$38:$D$103,3))</f>
        <v>東総工業</v>
      </c>
      <c r="E8" s="289"/>
      <c r="F8" s="3"/>
      <c r="G8" s="285"/>
      <c r="H8" s="3"/>
      <c r="I8" s="3"/>
      <c r="J8" s="3"/>
      <c r="K8" s="3"/>
      <c r="L8" s="3"/>
      <c r="M8" s="285"/>
      <c r="N8" s="3"/>
      <c r="O8" s="283"/>
      <c r="P8" s="281"/>
      <c r="Q8" s="346">
        <v>40</v>
      </c>
      <c r="R8" s="353" t="str">
        <f t="shared" ref="R8" si="6">IF(Q8="","",VLOOKUP(Q8,$B$38:$D$103,2))</f>
        <v>井上　陽太</v>
      </c>
      <c r="S8" s="345" t="str">
        <f t="shared" ref="S8" si="7">IF(Q8="","",VLOOKUP(Q8,$B$38:$D$103,3))</f>
        <v>日体大柏</v>
      </c>
      <c r="T8" s="346">
        <v>26</v>
      </c>
      <c r="W8" s="9"/>
      <c r="X8" s="9"/>
      <c r="AA8" s="5"/>
      <c r="AB8" s="5"/>
      <c r="AC8" s="5"/>
    </row>
    <row r="9" spans="1:29" s="7" customFormat="1" ht="19.5" customHeight="1">
      <c r="A9" s="352"/>
      <c r="B9" s="353"/>
      <c r="C9" s="353"/>
      <c r="D9" s="345"/>
      <c r="E9" s="290"/>
      <c r="F9" s="3"/>
      <c r="G9" s="285" t="s">
        <v>604</v>
      </c>
      <c r="H9" s="284"/>
      <c r="I9" s="3"/>
      <c r="J9" s="3"/>
      <c r="K9" s="3"/>
      <c r="L9" s="3"/>
      <c r="M9" s="291"/>
      <c r="N9" s="3" t="s">
        <v>623</v>
      </c>
      <c r="O9" s="3"/>
      <c r="P9" s="287"/>
      <c r="Q9" s="347"/>
      <c r="R9" s="353"/>
      <c r="S9" s="345"/>
      <c r="T9" s="347"/>
      <c r="W9" s="9"/>
      <c r="X9" s="9"/>
      <c r="AA9" s="5"/>
      <c r="AB9" s="5"/>
      <c r="AC9" s="5"/>
    </row>
    <row r="10" spans="1:29" s="7" customFormat="1" ht="19.5" customHeight="1">
      <c r="A10" s="352">
        <v>4</v>
      </c>
      <c r="B10" s="353">
        <v>18</v>
      </c>
      <c r="C10" s="353" t="str">
        <f t="shared" ref="C10" si="8">IF(B10="","",VLOOKUP(B10,$B$38:$D$103,2))</f>
        <v>堀越　優気</v>
      </c>
      <c r="D10" s="345" t="str">
        <f t="shared" ref="D10" si="9">IF(B10="","",VLOOKUP(B10,$B$38:$D$103,3))</f>
        <v>秀明八千代</v>
      </c>
      <c r="E10" s="279"/>
      <c r="F10" s="3"/>
      <c r="G10" s="285"/>
      <c r="H10" s="283"/>
      <c r="I10" s="3"/>
      <c r="J10" s="3"/>
      <c r="K10" s="3"/>
      <c r="L10" s="285"/>
      <c r="M10" s="285"/>
      <c r="N10" s="3"/>
      <c r="O10" s="3"/>
      <c r="P10" s="281"/>
      <c r="Q10" s="346">
        <v>13</v>
      </c>
      <c r="R10" s="353" t="str">
        <f t="shared" ref="R10" si="10">IF(Q10="","",VLOOKUP(Q10,$B$38:$D$103,2))</f>
        <v>大塚　悠心</v>
      </c>
      <c r="S10" s="345" t="str">
        <f t="shared" ref="S10" si="11">IF(Q10="","",VLOOKUP(Q10,$B$38:$D$103,3))</f>
        <v>市立銚子</v>
      </c>
      <c r="T10" s="346">
        <v>27</v>
      </c>
      <c r="W10" s="9"/>
      <c r="X10" s="9"/>
      <c r="AA10" s="5"/>
      <c r="AB10" s="5"/>
      <c r="AC10" s="5"/>
    </row>
    <row r="11" spans="1:29" s="7" customFormat="1" ht="19.5" customHeight="1">
      <c r="A11" s="352"/>
      <c r="B11" s="353"/>
      <c r="C11" s="353"/>
      <c r="D11" s="345"/>
      <c r="E11" s="275" t="s">
        <v>590</v>
      </c>
      <c r="F11" s="284"/>
      <c r="G11" s="285"/>
      <c r="H11" s="285"/>
      <c r="I11" s="3"/>
      <c r="J11" s="3"/>
      <c r="K11" s="3"/>
      <c r="L11" s="285"/>
      <c r="M11" s="285"/>
      <c r="N11" s="3"/>
      <c r="O11" s="291"/>
      <c r="P11" s="3" t="s">
        <v>609</v>
      </c>
      <c r="Q11" s="347"/>
      <c r="R11" s="353"/>
      <c r="S11" s="345"/>
      <c r="T11" s="347"/>
      <c r="V11" s="9"/>
      <c r="W11" s="9"/>
      <c r="X11" s="8"/>
      <c r="Y11" s="8"/>
      <c r="Z11" s="8"/>
      <c r="AA11" s="5"/>
      <c r="AB11" s="5"/>
      <c r="AC11" s="5"/>
    </row>
    <row r="12" spans="1:29" s="7" customFormat="1" ht="19.5" customHeight="1">
      <c r="A12" s="352">
        <v>5</v>
      </c>
      <c r="B12" s="353">
        <v>42</v>
      </c>
      <c r="C12" s="353" t="str">
        <f t="shared" ref="C12" si="12">IF(B12="","",VLOOKUP(B12,$B$38:$D$103,2))</f>
        <v>夛田　　輝</v>
      </c>
      <c r="D12" s="345" t="str">
        <f t="shared" ref="D12" si="13">IF(B12="","",VLOOKUP(B12,$B$38:$D$103,3))</f>
        <v>西武台千葉</v>
      </c>
      <c r="E12" s="292"/>
      <c r="F12" s="283"/>
      <c r="G12" s="285"/>
      <c r="H12" s="285"/>
      <c r="I12" s="3"/>
      <c r="J12" s="3"/>
      <c r="K12" s="3"/>
      <c r="L12" s="285"/>
      <c r="M12" s="293"/>
      <c r="N12" s="285"/>
      <c r="O12" s="285"/>
      <c r="P12" s="281"/>
      <c r="Q12" s="346">
        <v>43</v>
      </c>
      <c r="R12" s="353" t="str">
        <f t="shared" ref="R12" si="14">IF(Q12="","",VLOOKUP(Q12,$B$38:$D$103,2))</f>
        <v>平田直也</v>
      </c>
      <c r="S12" s="345" t="str">
        <f t="shared" ref="S12" si="15">IF(Q12="","",VLOOKUP(Q12,$B$38:$D$103,3))</f>
        <v>船橋東</v>
      </c>
      <c r="T12" s="346">
        <v>28</v>
      </c>
      <c r="AA12" s="5"/>
      <c r="AB12" s="5"/>
      <c r="AC12" s="5"/>
    </row>
    <row r="13" spans="1:29" s="7" customFormat="1" ht="19.5" customHeight="1">
      <c r="A13" s="352"/>
      <c r="B13" s="353"/>
      <c r="C13" s="353"/>
      <c r="D13" s="345"/>
      <c r="E13" s="290"/>
      <c r="F13" s="285" t="s">
        <v>597</v>
      </c>
      <c r="G13" s="288"/>
      <c r="H13" s="285"/>
      <c r="I13" s="3"/>
      <c r="J13" s="3"/>
      <c r="K13" s="3"/>
      <c r="L13" s="285"/>
      <c r="M13" s="285"/>
      <c r="N13" s="288"/>
      <c r="O13" s="3" t="s">
        <v>616</v>
      </c>
      <c r="P13" s="287"/>
      <c r="Q13" s="347"/>
      <c r="R13" s="353"/>
      <c r="S13" s="345"/>
      <c r="T13" s="347"/>
      <c r="AA13" s="5"/>
      <c r="AB13" s="5"/>
      <c r="AC13" s="5"/>
    </row>
    <row r="14" spans="1:29" s="7" customFormat="1" ht="19.5" customHeight="1">
      <c r="A14" s="352">
        <v>6</v>
      </c>
      <c r="B14" s="353">
        <v>5</v>
      </c>
      <c r="C14" s="353" t="str">
        <f t="shared" ref="C14" si="16">IF(B14="","",VLOOKUP(B14,$B$38:$D$103,2))</f>
        <v>川野　蒼大</v>
      </c>
      <c r="D14" s="345" t="str">
        <f t="shared" ref="D14" si="17">IF(B14="","",VLOOKUP(B14,$B$38:$D$103,3))</f>
        <v>長生</v>
      </c>
      <c r="E14" s="279"/>
      <c r="F14" s="291"/>
      <c r="G14" s="3"/>
      <c r="H14" s="285" t="s">
        <v>627</v>
      </c>
      <c r="I14" s="284"/>
      <c r="J14" s="3"/>
      <c r="K14" s="3"/>
      <c r="L14" s="285"/>
      <c r="M14" s="3" t="s">
        <v>629</v>
      </c>
      <c r="N14" s="285"/>
      <c r="O14" s="280"/>
      <c r="P14" s="281"/>
      <c r="Q14" s="353">
        <v>30</v>
      </c>
      <c r="R14" s="353" t="str">
        <f t="shared" ref="R14" si="18">IF(Q14="","",VLOOKUP(Q14,$B$38:$D$103,2))</f>
        <v>大越　丈太郎</v>
      </c>
      <c r="S14" s="345" t="str">
        <f t="shared" ref="S14" si="19">IF(Q14="","",VLOOKUP(Q14,$B$38:$D$103,3))</f>
        <v>千葉南</v>
      </c>
      <c r="T14" s="346">
        <v>29</v>
      </c>
      <c r="AA14" s="5"/>
      <c r="AB14" s="5"/>
      <c r="AC14" s="5"/>
    </row>
    <row r="15" spans="1:29" s="7" customFormat="1" ht="19.5" customHeight="1">
      <c r="A15" s="352"/>
      <c r="B15" s="353"/>
      <c r="C15" s="353"/>
      <c r="D15" s="345"/>
      <c r="E15" s="282"/>
      <c r="F15" s="3"/>
      <c r="G15" s="3"/>
      <c r="H15" s="285"/>
      <c r="I15" s="285"/>
      <c r="J15" s="3"/>
      <c r="K15" s="3"/>
      <c r="L15" s="294"/>
      <c r="M15" s="3"/>
      <c r="N15" s="3"/>
      <c r="O15" s="286"/>
      <c r="P15" s="295"/>
      <c r="Q15" s="353"/>
      <c r="R15" s="353"/>
      <c r="S15" s="345"/>
      <c r="T15" s="347"/>
      <c r="AA15" s="5"/>
      <c r="AB15" s="5"/>
      <c r="AC15" s="5"/>
    </row>
    <row r="16" spans="1:29" s="7" customFormat="1" ht="19.5" customHeight="1">
      <c r="A16" s="352">
        <v>7</v>
      </c>
      <c r="B16" s="353">
        <v>45</v>
      </c>
      <c r="C16" s="353" t="str">
        <f t="shared" ref="C16" si="20">IF(B16="","",VLOOKUP(B16,$B$38:$D$103,2))</f>
        <v>岩松　慶</v>
      </c>
      <c r="D16" s="345" t="str">
        <f t="shared" ref="D16" si="21">IF(B16="","",VLOOKUP(B16,$B$38:$D$103,3))</f>
        <v>昭和学院</v>
      </c>
      <c r="E16" s="279"/>
      <c r="F16" s="280"/>
      <c r="G16" s="3"/>
      <c r="H16" s="285"/>
      <c r="I16" s="285"/>
      <c r="J16" s="3"/>
      <c r="K16" s="285"/>
      <c r="L16" s="293"/>
      <c r="M16" s="3"/>
      <c r="N16" s="3"/>
      <c r="O16" s="280"/>
      <c r="P16" s="281"/>
      <c r="Q16" s="353">
        <v>34</v>
      </c>
      <c r="R16" s="353" t="str">
        <f t="shared" ref="R16" si="22">IF(Q16="","",VLOOKUP(Q16,$B$38:$D$103,2))</f>
        <v>八田　憲真</v>
      </c>
      <c r="S16" s="345" t="str">
        <f t="shared" ref="S16" si="23">IF(Q16="","",VLOOKUP(Q16,$B$38:$D$103,3))</f>
        <v>麗澤</v>
      </c>
      <c r="T16" s="346">
        <v>30</v>
      </c>
      <c r="W16" s="9"/>
      <c r="X16" s="9"/>
      <c r="AA16" s="5"/>
      <c r="AB16" s="5"/>
      <c r="AC16" s="5"/>
    </row>
    <row r="17" spans="1:29" s="7" customFormat="1" ht="19.5" customHeight="1">
      <c r="A17" s="352"/>
      <c r="B17" s="353"/>
      <c r="C17" s="353"/>
      <c r="D17" s="345"/>
      <c r="E17" s="290"/>
      <c r="F17" s="283" t="s">
        <v>598</v>
      </c>
      <c r="G17" s="3"/>
      <c r="H17" s="285"/>
      <c r="I17" s="285"/>
      <c r="J17" s="3"/>
      <c r="K17" s="285"/>
      <c r="L17" s="293"/>
      <c r="M17" s="3"/>
      <c r="N17" s="291"/>
      <c r="O17" s="3" t="s">
        <v>617</v>
      </c>
      <c r="P17" s="3"/>
      <c r="Q17" s="353"/>
      <c r="R17" s="353"/>
      <c r="S17" s="345"/>
      <c r="T17" s="347"/>
      <c r="W17" s="9"/>
      <c r="X17" s="9"/>
      <c r="AA17" s="5"/>
      <c r="AB17" s="5"/>
      <c r="AC17" s="5"/>
    </row>
    <row r="18" spans="1:29" s="7" customFormat="1" ht="19.5" customHeight="1">
      <c r="A18" s="352">
        <v>8</v>
      </c>
      <c r="B18" s="353">
        <v>29</v>
      </c>
      <c r="C18" s="353" t="str">
        <f t="shared" ref="C18" si="24">IF(B18="","",VLOOKUP(B18,$B$38:$D$103,2))</f>
        <v>藤平　遥斗</v>
      </c>
      <c r="D18" s="345" t="str">
        <f t="shared" ref="D18" si="25">IF(B18="","",VLOOKUP(B18,$B$38:$D$103,3))</f>
        <v>千葉南</v>
      </c>
      <c r="E18" s="282"/>
      <c r="F18" s="291"/>
      <c r="G18" s="294"/>
      <c r="H18" s="285"/>
      <c r="I18" s="285"/>
      <c r="J18" s="3"/>
      <c r="K18" s="285"/>
      <c r="L18" s="293"/>
      <c r="M18" s="285"/>
      <c r="N18" s="285"/>
      <c r="O18" s="3"/>
      <c r="P18" s="281"/>
      <c r="Q18" s="353">
        <v>19</v>
      </c>
      <c r="R18" s="353" t="str">
        <f t="shared" ref="R18" si="26">IF(Q18="","",VLOOKUP(Q18,$B$38:$D$103,2))</f>
        <v>原　一斗</v>
      </c>
      <c r="S18" s="345" t="str">
        <f t="shared" ref="S18" si="27">IF(Q18="","",VLOOKUP(Q18,$B$38:$D$103,3))</f>
        <v>秀明八千代</v>
      </c>
      <c r="T18" s="346">
        <v>31</v>
      </c>
      <c r="W18" s="9"/>
      <c r="X18" s="9"/>
      <c r="AA18" s="5"/>
      <c r="AB18" s="5"/>
      <c r="AC18" s="5"/>
    </row>
    <row r="19" spans="1:29" s="7" customFormat="1" ht="19.5" customHeight="1">
      <c r="A19" s="352"/>
      <c r="B19" s="353"/>
      <c r="C19" s="353"/>
      <c r="D19" s="345"/>
      <c r="E19" s="290"/>
      <c r="F19" s="3"/>
      <c r="G19" s="285"/>
      <c r="H19" s="285"/>
      <c r="I19" s="285"/>
      <c r="J19" s="3"/>
      <c r="K19" s="285"/>
      <c r="L19" s="285"/>
      <c r="M19" s="285"/>
      <c r="N19" s="285"/>
      <c r="O19" s="288"/>
      <c r="P19" s="295" t="s">
        <v>610</v>
      </c>
      <c r="Q19" s="353"/>
      <c r="R19" s="353"/>
      <c r="S19" s="345"/>
      <c r="T19" s="347"/>
      <c r="W19" s="9"/>
      <c r="X19" s="9"/>
      <c r="AA19" s="5"/>
      <c r="AB19" s="5"/>
      <c r="AC19" s="5"/>
    </row>
    <row r="20" spans="1:29" s="7" customFormat="1" ht="19.5" customHeight="1">
      <c r="A20" s="352">
        <v>9</v>
      </c>
      <c r="B20" s="353">
        <v>28</v>
      </c>
      <c r="C20" s="353" t="str">
        <f t="shared" ref="C20" si="28">IF(B20="","",VLOOKUP(B20,$B$38:$D$103,2))</f>
        <v>松岡　源太</v>
      </c>
      <c r="D20" s="345" t="str">
        <f t="shared" ref="D20" si="29">IF(B20="","",VLOOKUP(B20,$B$38:$D$103,3))</f>
        <v>渋谷幕張</v>
      </c>
      <c r="E20" s="279"/>
      <c r="F20" s="3"/>
      <c r="G20" s="285" t="s">
        <v>605</v>
      </c>
      <c r="H20" s="285"/>
      <c r="I20" s="285"/>
      <c r="J20" s="3"/>
      <c r="K20" s="285"/>
      <c r="L20" s="285"/>
      <c r="M20" s="285"/>
      <c r="N20" s="296"/>
      <c r="O20" s="283"/>
      <c r="P20" s="284"/>
      <c r="Q20" s="357">
        <v>6</v>
      </c>
      <c r="R20" s="353" t="str">
        <f t="shared" ref="R20" si="30">IF(Q20="","",VLOOKUP(Q20,$B$38:$D$103,2))</f>
        <v>齋藤　雄琉</v>
      </c>
      <c r="S20" s="345" t="str">
        <f t="shared" ref="S20" si="31">IF(Q20="","",VLOOKUP(Q20,$B$38:$D$103,3))</f>
        <v>長生</v>
      </c>
      <c r="T20" s="346">
        <v>32</v>
      </c>
      <c r="W20" s="9"/>
      <c r="X20" s="9"/>
      <c r="AA20" s="5"/>
      <c r="AB20" s="5"/>
      <c r="AC20" s="5"/>
    </row>
    <row r="21" spans="1:29" s="7" customFormat="1" ht="19.5" customHeight="1">
      <c r="A21" s="352"/>
      <c r="B21" s="353"/>
      <c r="C21" s="353"/>
      <c r="D21" s="345"/>
      <c r="E21" s="275" t="s">
        <v>591</v>
      </c>
      <c r="F21" s="3"/>
      <c r="G21" s="285"/>
      <c r="H21" s="297"/>
      <c r="I21" s="285"/>
      <c r="J21" s="296"/>
      <c r="K21" s="285"/>
      <c r="L21" s="285"/>
      <c r="M21" s="285"/>
      <c r="N21" s="3"/>
      <c r="O21" s="3"/>
      <c r="P21" s="287"/>
      <c r="Q21" s="353"/>
      <c r="R21" s="353"/>
      <c r="S21" s="345"/>
      <c r="T21" s="347"/>
      <c r="W21" s="9"/>
      <c r="X21" s="9"/>
      <c r="AA21" s="5"/>
      <c r="AB21" s="5"/>
      <c r="AC21" s="5"/>
    </row>
    <row r="22" spans="1:29" s="7" customFormat="1" ht="19.5" customHeight="1">
      <c r="A22" s="352">
        <v>10</v>
      </c>
      <c r="B22" s="346">
        <v>8</v>
      </c>
      <c r="C22" s="353" t="str">
        <f t="shared" ref="C22" si="32">IF(B22="","",VLOOKUP(B22,$B$38:$D$103,2))</f>
        <v>加瀬　優</v>
      </c>
      <c r="D22" s="345" t="str">
        <f t="shared" ref="D22" si="33">IF(B22="","",VLOOKUP(B22,$B$38:$D$103,3))</f>
        <v>東金</v>
      </c>
      <c r="E22" s="292"/>
      <c r="F22" s="294"/>
      <c r="G22" s="285"/>
      <c r="H22" s="3"/>
      <c r="I22" s="285"/>
      <c r="J22" s="296"/>
      <c r="K22" s="285"/>
      <c r="L22" s="285"/>
      <c r="M22" s="291"/>
      <c r="N22" s="3" t="s">
        <v>624</v>
      </c>
      <c r="O22" s="3"/>
      <c r="P22" s="281"/>
      <c r="Q22" s="353">
        <v>24</v>
      </c>
      <c r="R22" s="353" t="str">
        <f t="shared" ref="R22" si="34">IF(Q22="","",VLOOKUP(Q22,$B$38:$D$103,2))</f>
        <v>辻野　圭介</v>
      </c>
      <c r="S22" s="345" t="str">
        <f t="shared" ref="S22" si="35">IF(Q22="","",VLOOKUP(Q22,$B$38:$D$103,3))</f>
        <v>東総工業</v>
      </c>
      <c r="T22" s="346">
        <v>33</v>
      </c>
      <c r="W22" s="9"/>
      <c r="X22" s="9"/>
      <c r="AA22" s="5"/>
      <c r="AB22" s="5"/>
      <c r="AC22" s="5"/>
    </row>
    <row r="23" spans="1:29" s="7" customFormat="1" ht="19.5" customHeight="1">
      <c r="A23" s="352"/>
      <c r="B23" s="347"/>
      <c r="C23" s="353"/>
      <c r="D23" s="345"/>
      <c r="E23" s="290"/>
      <c r="F23" s="285" t="s">
        <v>599</v>
      </c>
      <c r="G23" s="285"/>
      <c r="H23" s="3"/>
      <c r="I23" s="285"/>
      <c r="J23" s="3"/>
      <c r="K23" s="285"/>
      <c r="L23" s="3"/>
      <c r="M23" s="285"/>
      <c r="N23" s="296"/>
      <c r="O23" s="291"/>
      <c r="P23" s="3" t="s">
        <v>611</v>
      </c>
      <c r="Q23" s="353"/>
      <c r="R23" s="353"/>
      <c r="S23" s="345"/>
      <c r="T23" s="347"/>
      <c r="W23" s="9"/>
      <c r="X23" s="9"/>
      <c r="AA23" s="5"/>
      <c r="AB23" s="5"/>
      <c r="AC23" s="5"/>
    </row>
    <row r="24" spans="1:29" s="7" customFormat="1" ht="19.5" customHeight="1">
      <c r="A24" s="352">
        <v>11</v>
      </c>
      <c r="B24" s="353">
        <v>16</v>
      </c>
      <c r="C24" s="353" t="str">
        <f t="shared" ref="C24" si="36">IF(B24="","",VLOOKUP(B24,$B$38:$D$103,2))</f>
        <v>齊藤　珀伸　</v>
      </c>
      <c r="D24" s="345" t="str">
        <f t="shared" ref="D24" si="37">IF(B24="","",VLOOKUP(B24,$B$38:$D$103,3))</f>
        <v>秀明八千代</v>
      </c>
      <c r="E24" s="279"/>
      <c r="F24" s="291"/>
      <c r="G24" s="297"/>
      <c r="H24" s="3"/>
      <c r="I24" s="285"/>
      <c r="J24" s="293"/>
      <c r="K24" s="285"/>
      <c r="L24" s="3"/>
      <c r="M24" s="285"/>
      <c r="N24" s="285"/>
      <c r="O24" s="285"/>
      <c r="P24" s="3"/>
      <c r="Q24" s="353">
        <v>9</v>
      </c>
      <c r="R24" s="353" t="str">
        <f t="shared" ref="R24" si="38">IF(Q24="","",VLOOKUP(Q24,$B$38:$D$103,2))</f>
        <v>成田　大将</v>
      </c>
      <c r="S24" s="345" t="str">
        <f t="shared" ref="S24" si="39">IF(Q24="","",VLOOKUP(Q24,$B$38:$D$103,3))</f>
        <v>成東</v>
      </c>
      <c r="T24" s="346">
        <v>34</v>
      </c>
      <c r="W24" s="9"/>
      <c r="X24" s="9"/>
    </row>
    <row r="25" spans="1:29" s="7" customFormat="1" ht="19.5" customHeight="1">
      <c r="A25" s="352"/>
      <c r="B25" s="353"/>
      <c r="C25" s="353"/>
      <c r="D25" s="345"/>
      <c r="E25" s="282"/>
      <c r="F25" s="3"/>
      <c r="G25" s="3"/>
      <c r="H25" s="3"/>
      <c r="I25" s="285" t="s">
        <v>631</v>
      </c>
      <c r="J25" s="288"/>
      <c r="K25" s="291"/>
      <c r="L25" s="3" t="s">
        <v>632</v>
      </c>
      <c r="M25" s="285"/>
      <c r="N25" s="288"/>
      <c r="O25" s="3" t="s">
        <v>618</v>
      </c>
      <c r="P25" s="295"/>
      <c r="Q25" s="353"/>
      <c r="R25" s="353"/>
      <c r="S25" s="345"/>
      <c r="T25" s="347"/>
      <c r="W25" s="9"/>
      <c r="X25" s="9"/>
    </row>
    <row r="26" spans="1:29" s="7" customFormat="1" ht="19.5" customHeight="1">
      <c r="A26" s="352">
        <v>12</v>
      </c>
      <c r="B26" s="353">
        <v>37</v>
      </c>
      <c r="C26" s="353" t="str">
        <f t="shared" ref="C26" si="40">IF(B26="","",VLOOKUP(B26,$B$38:$D$103,2))</f>
        <v>神　正太郎</v>
      </c>
      <c r="D26" s="345" t="str">
        <f t="shared" ref="D26" si="41">IF(B26="","",VLOOKUP(B26,$B$38:$D$103,3))</f>
        <v>日体大柏</v>
      </c>
      <c r="E26" s="279"/>
      <c r="F26" s="280"/>
      <c r="G26" s="3"/>
      <c r="H26" s="3"/>
      <c r="I26" s="285"/>
      <c r="J26" s="296"/>
      <c r="K26" s="285" t="s">
        <v>633</v>
      </c>
      <c r="L26" s="3"/>
      <c r="M26" s="3"/>
      <c r="N26" s="285"/>
      <c r="O26" s="284"/>
      <c r="P26" s="281"/>
      <c r="Q26" s="353">
        <v>36</v>
      </c>
      <c r="R26" s="353" t="str">
        <f t="shared" ref="R26" si="42">IF(Q26="","",VLOOKUP(Q26,$B$38:$D$103,2))</f>
        <v>東城　日向</v>
      </c>
      <c r="S26" s="345" t="str">
        <f t="shared" ref="S26" si="43">IF(Q26="","",VLOOKUP(Q26,$B$38:$D$103,3))</f>
        <v>日体大柏</v>
      </c>
      <c r="T26" s="346">
        <v>35</v>
      </c>
      <c r="W26" s="9"/>
      <c r="X26" s="9"/>
    </row>
    <row r="27" spans="1:29" s="7" customFormat="1" ht="19.5" customHeight="1">
      <c r="A27" s="352"/>
      <c r="B27" s="353"/>
      <c r="C27" s="353"/>
      <c r="D27" s="345"/>
      <c r="E27" s="282"/>
      <c r="F27" s="283"/>
      <c r="G27" s="284"/>
      <c r="H27" s="3"/>
      <c r="I27" s="285"/>
      <c r="J27" s="3"/>
      <c r="K27" s="285"/>
      <c r="L27" s="3"/>
      <c r="M27" s="3"/>
      <c r="N27" s="3"/>
      <c r="O27" s="3"/>
      <c r="P27" s="3"/>
      <c r="Q27" s="353"/>
      <c r="R27" s="353"/>
      <c r="S27" s="345"/>
      <c r="T27" s="347"/>
      <c r="W27" s="9"/>
      <c r="X27" s="9"/>
    </row>
    <row r="28" spans="1:29" s="7" customFormat="1" ht="19.5" customHeight="1">
      <c r="A28" s="352">
        <v>13</v>
      </c>
      <c r="B28" s="353">
        <v>26</v>
      </c>
      <c r="C28" s="353" t="str">
        <f t="shared" ref="C28" si="44">IF(B28="","",VLOOKUP(B28,$B$38:$D$103,2))</f>
        <v>河野　将大</v>
      </c>
      <c r="D28" s="345" t="str">
        <f t="shared" ref="D28" si="45">IF(B28="","",VLOOKUP(B28,$B$38:$D$103,3))</f>
        <v>千葉経済</v>
      </c>
      <c r="E28" s="279"/>
      <c r="F28" s="285" t="s">
        <v>600</v>
      </c>
      <c r="G28" s="283"/>
      <c r="H28" s="3"/>
      <c r="I28" s="285"/>
      <c r="J28" s="3"/>
      <c r="K28" s="285"/>
      <c r="L28" s="3"/>
      <c r="M28" s="3"/>
      <c r="N28" s="3"/>
      <c r="O28" s="3"/>
      <c r="P28" s="3"/>
      <c r="Q28" s="353">
        <v>21</v>
      </c>
      <c r="R28" s="353" t="str">
        <f t="shared" ref="R28" si="46">IF(Q28="","",VLOOKUP(Q28,$B$38:$D$103,2))</f>
        <v>德永　翔</v>
      </c>
      <c r="S28" s="345" t="str">
        <f t="shared" ref="S28" si="47">IF(Q28="","",VLOOKUP(Q28,$B$38:$D$103,3))</f>
        <v>秀明八千代</v>
      </c>
      <c r="T28" s="346">
        <v>36</v>
      </c>
      <c r="W28" s="9"/>
      <c r="X28" s="9"/>
    </row>
    <row r="29" spans="1:29" s="7" customFormat="1" ht="19.5" customHeight="1">
      <c r="A29" s="352"/>
      <c r="B29" s="353"/>
      <c r="C29" s="353"/>
      <c r="D29" s="345"/>
      <c r="E29" s="275" t="s">
        <v>592</v>
      </c>
      <c r="F29" s="288"/>
      <c r="G29" s="285"/>
      <c r="H29" s="3"/>
      <c r="I29" s="285"/>
      <c r="J29" s="3"/>
      <c r="K29" s="285"/>
      <c r="L29" s="3"/>
      <c r="M29" s="3"/>
      <c r="N29" s="291"/>
      <c r="O29" s="286" t="s">
        <v>619</v>
      </c>
      <c r="P29" s="295"/>
      <c r="Q29" s="353"/>
      <c r="R29" s="353"/>
      <c r="S29" s="345"/>
      <c r="T29" s="347"/>
      <c r="W29" s="9"/>
      <c r="X29" s="9"/>
    </row>
    <row r="30" spans="1:29" s="7" customFormat="1" ht="19.5" customHeight="1">
      <c r="A30" s="352">
        <v>14</v>
      </c>
      <c r="B30" s="353">
        <v>15</v>
      </c>
      <c r="C30" s="353" t="str">
        <f t="shared" ref="C30" si="48">IF(B30="","",VLOOKUP(B30,$B$38:$D$103,2))</f>
        <v>二階堂　優悟</v>
      </c>
      <c r="D30" s="345" t="str">
        <f t="shared" ref="D30" si="49">IF(B30="","",VLOOKUP(B30,$B$38:$D$103,3))</f>
        <v>佐原</v>
      </c>
      <c r="E30" s="292"/>
      <c r="F30" s="3"/>
      <c r="G30" s="285"/>
      <c r="H30" s="296"/>
      <c r="I30" s="285"/>
      <c r="J30" s="3"/>
      <c r="K30" s="285"/>
      <c r="L30" s="3"/>
      <c r="M30" s="285"/>
      <c r="N30" s="294"/>
      <c r="O30" s="3"/>
      <c r="P30" s="3"/>
      <c r="Q30" s="353">
        <v>2</v>
      </c>
      <c r="R30" s="353" t="str">
        <f t="shared" ref="R30" si="50">IF(Q30="","",VLOOKUP(Q30,$B$38:$D$103,2))</f>
        <v>岩下　佑輔</v>
      </c>
      <c r="S30" s="345" t="str">
        <f t="shared" ref="S30" si="51">IF(Q30="","",VLOOKUP(Q30,$B$38:$D$103,3))</f>
        <v>拓大紅陵</v>
      </c>
      <c r="T30" s="346">
        <v>37</v>
      </c>
      <c r="W30" s="9"/>
      <c r="X30" s="9"/>
    </row>
    <row r="31" spans="1:29" s="7" customFormat="1" ht="19.5" customHeight="1">
      <c r="A31" s="352"/>
      <c r="B31" s="353"/>
      <c r="C31" s="353"/>
      <c r="D31" s="345"/>
      <c r="E31" s="282"/>
      <c r="F31" s="3"/>
      <c r="G31" s="285" t="s">
        <v>606</v>
      </c>
      <c r="H31" s="284"/>
      <c r="I31" s="285"/>
      <c r="J31" s="3"/>
      <c r="K31" s="285"/>
      <c r="L31" s="3"/>
      <c r="M31" s="285"/>
      <c r="N31" s="293"/>
      <c r="O31" s="288"/>
      <c r="P31" s="295" t="s">
        <v>612</v>
      </c>
      <c r="Q31" s="353"/>
      <c r="R31" s="353"/>
      <c r="S31" s="345"/>
      <c r="T31" s="347"/>
      <c r="W31" s="9"/>
      <c r="X31" s="9"/>
    </row>
    <row r="32" spans="1:29" ht="19.5" customHeight="1">
      <c r="A32" s="352">
        <v>15</v>
      </c>
      <c r="B32" s="353">
        <v>33</v>
      </c>
      <c r="C32" s="353" t="str">
        <f t="shared" ref="C32" si="52">IF(B32="","",VLOOKUP(B32,$B$38:$D$103,2))</f>
        <v>西　陽平</v>
      </c>
      <c r="D32" s="345" t="str">
        <f t="shared" ref="D32" si="53">IF(B32="","",VLOOKUP(B32,$B$38:$D$103,3))</f>
        <v>習志野</v>
      </c>
      <c r="E32" s="279"/>
      <c r="G32" s="276"/>
      <c r="H32" s="298"/>
      <c r="I32" s="276"/>
      <c r="J32" s="3"/>
      <c r="K32" s="285"/>
      <c r="M32" s="291"/>
      <c r="N32" s="296" t="s">
        <v>625</v>
      </c>
      <c r="O32" s="285"/>
      <c r="P32" s="3"/>
      <c r="Q32" s="353">
        <v>32</v>
      </c>
      <c r="R32" s="353" t="str">
        <f t="shared" ref="R32" si="54">IF(Q32="","",VLOOKUP(Q32,$B$38:$D$103,2))</f>
        <v>舟波　春翔</v>
      </c>
      <c r="S32" s="345" t="str">
        <f t="shared" ref="S32" si="55">IF(Q32="","",VLOOKUP(Q32,$B$38:$D$103,3))</f>
        <v>習志野</v>
      </c>
      <c r="T32" s="346">
        <v>38</v>
      </c>
      <c r="W32" s="56"/>
    </row>
    <row r="33" spans="1:23" ht="19.5" customHeight="1">
      <c r="A33" s="352"/>
      <c r="B33" s="353"/>
      <c r="C33" s="353"/>
      <c r="D33" s="345"/>
      <c r="E33" s="275" t="s">
        <v>593</v>
      </c>
      <c r="F33" s="299"/>
      <c r="G33" s="276"/>
      <c r="H33" s="276"/>
      <c r="I33" s="276"/>
      <c r="J33" s="3"/>
      <c r="K33" s="285"/>
      <c r="L33" s="293"/>
      <c r="M33" s="285"/>
      <c r="N33" s="3"/>
      <c r="O33" s="3"/>
      <c r="P33" s="295"/>
      <c r="Q33" s="353"/>
      <c r="R33" s="353"/>
      <c r="S33" s="345"/>
      <c r="T33" s="347"/>
      <c r="W33" s="56"/>
    </row>
    <row r="34" spans="1:23" ht="19.5" customHeight="1">
      <c r="A34" s="352">
        <v>16</v>
      </c>
      <c r="B34" s="353">
        <v>10</v>
      </c>
      <c r="C34" s="353" t="str">
        <f t="shared" ref="C34" si="56">IF(B34="","",VLOOKUP(B34,$B$38:$D$103,2))</f>
        <v>嘉瀬　優良</v>
      </c>
      <c r="D34" s="345" t="str">
        <f t="shared" ref="D34" si="57">IF(B34="","",VLOOKUP(B34,$B$38:$D$103,3))</f>
        <v>成東</v>
      </c>
      <c r="E34" s="292"/>
      <c r="F34" s="283"/>
      <c r="G34" s="285"/>
      <c r="H34" s="293"/>
      <c r="I34" s="285"/>
      <c r="J34" s="3"/>
      <c r="K34" s="285"/>
      <c r="L34" s="285"/>
      <c r="M34" s="293"/>
      <c r="N34" s="3"/>
      <c r="O34" s="3"/>
      <c r="P34" s="3"/>
      <c r="Q34" s="353">
        <v>12</v>
      </c>
      <c r="R34" s="353" t="str">
        <f t="shared" ref="R34" si="58">IF(Q34="","",VLOOKUP(Q34,$B$38:$D$103,2))</f>
        <v>新本修司</v>
      </c>
      <c r="S34" s="345" t="str">
        <f t="shared" ref="S34" si="59">IF(Q34="","",VLOOKUP(Q34,$B$38:$D$103,3))</f>
        <v>成田</v>
      </c>
      <c r="T34" s="346">
        <v>39</v>
      </c>
      <c r="W34" s="56"/>
    </row>
    <row r="35" spans="1:23" ht="19.5" customHeight="1">
      <c r="A35" s="352"/>
      <c r="B35" s="353"/>
      <c r="C35" s="353"/>
      <c r="D35" s="345"/>
      <c r="E35" s="282"/>
      <c r="F35" s="285" t="s">
        <v>601</v>
      </c>
      <c r="G35" s="288"/>
      <c r="H35" s="285"/>
      <c r="I35" s="285"/>
      <c r="J35" s="3"/>
      <c r="K35" s="285"/>
      <c r="L35" s="285"/>
      <c r="M35" s="285"/>
      <c r="N35" s="285"/>
      <c r="O35" s="286" t="s">
        <v>620</v>
      </c>
      <c r="P35" s="295"/>
      <c r="Q35" s="353"/>
      <c r="R35" s="353"/>
      <c r="S35" s="345"/>
      <c r="T35" s="347"/>
      <c r="W35" s="56"/>
    </row>
    <row r="36" spans="1:23" ht="19.5" customHeight="1">
      <c r="A36" s="352">
        <v>17</v>
      </c>
      <c r="B36" s="353">
        <v>1</v>
      </c>
      <c r="C36" s="353" t="str">
        <f t="shared" ref="C36" si="60">IF(B36="","",VLOOKUP(B36,$B$38:$D$103,2))</f>
        <v>宮本　幹太</v>
      </c>
      <c r="D36" s="345" t="str">
        <f t="shared" ref="D36" si="61">IF(B36="","",VLOOKUP(B36,$B$38:$D$103,3))</f>
        <v>拓大紅陵</v>
      </c>
      <c r="E36" s="279"/>
      <c r="F36" s="291"/>
      <c r="G36" s="3"/>
      <c r="H36" s="285"/>
      <c r="I36" s="285"/>
      <c r="J36" s="3"/>
      <c r="K36" s="285"/>
      <c r="L36" s="285"/>
      <c r="M36" s="3"/>
      <c r="N36" s="283"/>
      <c r="O36" s="3"/>
      <c r="P36" s="3"/>
      <c r="Q36" s="353">
        <v>41</v>
      </c>
      <c r="R36" s="353" t="str">
        <f t="shared" ref="R36" si="62">IF(Q36="","",VLOOKUP(Q36,$B$38:$D$103,2))</f>
        <v>沼田　一真</v>
      </c>
      <c r="S36" s="345" t="str">
        <f t="shared" ref="S36" si="63">IF(Q36="","",VLOOKUP(Q36,$B$38:$D$103,3))</f>
        <v>西武台千葉</v>
      </c>
      <c r="T36" s="346">
        <v>40</v>
      </c>
      <c r="W36" s="56"/>
    </row>
    <row r="37" spans="1:23" ht="19.5" customHeight="1">
      <c r="A37" s="352"/>
      <c r="B37" s="353"/>
      <c r="C37" s="353"/>
      <c r="D37" s="345"/>
      <c r="E37" s="282"/>
      <c r="F37" s="3"/>
      <c r="G37" s="3"/>
      <c r="H37" s="285" t="s">
        <v>628</v>
      </c>
      <c r="I37" s="291"/>
      <c r="J37" s="3"/>
      <c r="K37" s="3"/>
      <c r="L37" s="288"/>
      <c r="M37" s="3" t="s">
        <v>630</v>
      </c>
      <c r="N37" s="3"/>
      <c r="O37" s="286"/>
      <c r="P37" s="295"/>
      <c r="Q37" s="353"/>
      <c r="R37" s="353"/>
      <c r="S37" s="345"/>
      <c r="T37" s="347"/>
      <c r="W37" s="56"/>
    </row>
    <row r="38" spans="1:23" ht="19.5" customHeight="1">
      <c r="A38" s="352">
        <v>18</v>
      </c>
      <c r="B38" s="353">
        <v>11</v>
      </c>
      <c r="C38" s="353" t="str">
        <f t="shared" ref="C38" si="64">IF(B38="","",VLOOKUP(B38,$B$38:$D$103,2))</f>
        <v>岡本慶俊</v>
      </c>
      <c r="D38" s="345" t="str">
        <f t="shared" ref="D38" si="65">IF(B38="","",VLOOKUP(B38,$B$38:$D$103,3))</f>
        <v>成田</v>
      </c>
      <c r="E38" s="279"/>
      <c r="F38" s="300"/>
      <c r="H38" s="276"/>
      <c r="J38" s="3"/>
      <c r="K38" s="3"/>
      <c r="L38" s="285"/>
      <c r="M38" s="3"/>
      <c r="N38" s="3"/>
      <c r="O38" s="280"/>
      <c r="P38" s="281"/>
      <c r="Q38" s="353">
        <v>27</v>
      </c>
      <c r="R38" s="353" t="str">
        <f t="shared" ref="R38" si="66">IF(Q38="","",VLOOKUP(Q38,$B$38:$D$103,2))</f>
        <v>鍋島　翔太</v>
      </c>
      <c r="S38" s="345" t="str">
        <f t="shared" ref="S38" si="67">IF(Q38="","",VLOOKUP(Q38,$B$38:$D$103,3))</f>
        <v>渋谷幕張</v>
      </c>
      <c r="T38" s="346">
        <v>41</v>
      </c>
      <c r="W38" s="56"/>
    </row>
    <row r="39" spans="1:23" ht="19.5" customHeight="1">
      <c r="A39" s="352"/>
      <c r="B39" s="353"/>
      <c r="C39" s="353"/>
      <c r="D39" s="345"/>
      <c r="F39" s="298" t="s">
        <v>602</v>
      </c>
      <c r="H39" s="276"/>
      <c r="J39" s="3"/>
      <c r="K39" s="3"/>
      <c r="L39" s="285"/>
      <c r="M39" s="3"/>
      <c r="N39" s="291"/>
      <c r="O39" s="3" t="s">
        <v>621</v>
      </c>
      <c r="P39" s="287"/>
      <c r="Q39" s="353"/>
      <c r="R39" s="353"/>
      <c r="S39" s="345"/>
      <c r="T39" s="347"/>
      <c r="W39" s="56"/>
    </row>
    <row r="40" spans="1:23" ht="19.5" customHeight="1">
      <c r="A40" s="352">
        <v>19</v>
      </c>
      <c r="B40" s="353">
        <v>44</v>
      </c>
      <c r="C40" s="353" t="str">
        <f t="shared" ref="C40" si="68">IF(B40="","",VLOOKUP(B40,$B$38:$D$103,2))</f>
        <v>南舘　志</v>
      </c>
      <c r="D40" s="345" t="str">
        <f t="shared" ref="D40" si="69">IF(B40="","",VLOOKUP(B40,$B$38:$D$103,3))</f>
        <v>船橋東</v>
      </c>
      <c r="E40" s="279"/>
      <c r="F40" s="276"/>
      <c r="G40" s="294"/>
      <c r="H40" s="285"/>
      <c r="I40" s="3"/>
      <c r="J40" s="3"/>
      <c r="K40" s="3"/>
      <c r="L40" s="285"/>
      <c r="M40" s="285"/>
      <c r="N40" s="285"/>
      <c r="O40" s="3"/>
      <c r="P40" s="281"/>
      <c r="Q40" s="353">
        <v>46</v>
      </c>
      <c r="R40" s="353" t="str">
        <f t="shared" ref="R40" si="70">IF(Q40="","",VLOOKUP(Q40,$B$38:$D$103,2))</f>
        <v>青水　宣優希</v>
      </c>
      <c r="S40" s="345" t="str">
        <f t="shared" ref="S40" si="71">IF(Q40="","",VLOOKUP(Q40,$B$38:$D$103,3))</f>
        <v>昭和学院</v>
      </c>
      <c r="T40" s="346">
        <v>42</v>
      </c>
      <c r="W40" s="56"/>
    </row>
    <row r="41" spans="1:23" ht="19.5" customHeight="1">
      <c r="A41" s="352"/>
      <c r="B41" s="353"/>
      <c r="C41" s="353"/>
      <c r="D41" s="345"/>
      <c r="E41" s="275" t="s">
        <v>594</v>
      </c>
      <c r="F41" s="301"/>
      <c r="G41" s="293"/>
      <c r="H41" s="285"/>
      <c r="I41" s="3"/>
      <c r="J41" s="3"/>
      <c r="K41" s="3"/>
      <c r="L41" s="285"/>
      <c r="M41" s="285"/>
      <c r="N41" s="285"/>
      <c r="O41" s="288"/>
      <c r="P41" s="3" t="s">
        <v>613</v>
      </c>
      <c r="Q41" s="353"/>
      <c r="R41" s="353"/>
      <c r="S41" s="345"/>
      <c r="T41" s="347"/>
      <c r="W41" s="56"/>
    </row>
    <row r="42" spans="1:23" ht="19.5" customHeight="1">
      <c r="A42" s="352">
        <v>20</v>
      </c>
      <c r="B42" s="353">
        <v>14</v>
      </c>
      <c r="C42" s="353" t="str">
        <f t="shared" ref="C42" si="72">IF(B42="","",VLOOKUP(B42,$B$38:$D$103,2))</f>
        <v>渡邊　幸喜</v>
      </c>
      <c r="D42" s="345" t="str">
        <f t="shared" ref="D42" si="73">IF(B42="","",VLOOKUP(B42,$B$38:$D$103,3))</f>
        <v>市立銚子</v>
      </c>
      <c r="E42" s="292"/>
      <c r="G42" s="285"/>
      <c r="H42" s="293"/>
      <c r="I42" s="3"/>
      <c r="J42" s="3"/>
      <c r="K42" s="3"/>
      <c r="L42" s="285"/>
      <c r="M42" s="285"/>
      <c r="N42" s="3"/>
      <c r="O42" s="285"/>
      <c r="P42" s="281"/>
      <c r="Q42" s="353">
        <v>4</v>
      </c>
      <c r="R42" s="353" t="str">
        <f t="shared" ref="R42" si="74">IF(Q42="","",VLOOKUP(Q42,$B$38:$D$103,2))</f>
        <v>柘植　恢人</v>
      </c>
      <c r="S42" s="345" t="str">
        <f t="shared" ref="S42" si="75">IF(Q42="","",VLOOKUP(Q42,$B$38:$D$103,3))</f>
        <v>木更津総合</v>
      </c>
      <c r="T42" s="346">
        <v>43</v>
      </c>
      <c r="W42" s="56"/>
    </row>
    <row r="43" spans="1:23" ht="19.5" customHeight="1">
      <c r="A43" s="352"/>
      <c r="B43" s="353"/>
      <c r="C43" s="353"/>
      <c r="D43" s="345"/>
      <c r="E43" s="290"/>
      <c r="G43" s="285" t="s">
        <v>607</v>
      </c>
      <c r="H43" s="288"/>
      <c r="I43" s="3"/>
      <c r="J43" s="3"/>
      <c r="K43" s="3"/>
      <c r="L43" s="285"/>
      <c r="M43" s="291"/>
      <c r="N43" s="3" t="s">
        <v>626</v>
      </c>
      <c r="O43" s="3"/>
      <c r="P43" s="3"/>
      <c r="Q43" s="353"/>
      <c r="R43" s="353"/>
      <c r="S43" s="345"/>
      <c r="T43" s="347"/>
      <c r="W43" s="56"/>
    </row>
    <row r="44" spans="1:23" ht="19.5" customHeight="1">
      <c r="A44" s="352">
        <v>21</v>
      </c>
      <c r="B44" s="353">
        <v>3</v>
      </c>
      <c r="C44" s="353" t="str">
        <f t="shared" ref="C44" si="76">IF(B44="","",VLOOKUP(B44,$B$38:$D$103,2))</f>
        <v>武部　颯輝</v>
      </c>
      <c r="D44" s="345" t="str">
        <f t="shared" ref="D44" si="77">IF(B44="","",VLOOKUP(B44,$B$38:$D$103,3))</f>
        <v>木更津総合</v>
      </c>
      <c r="E44" s="279"/>
      <c r="G44" s="285"/>
      <c r="H44" s="297"/>
      <c r="I44" s="3"/>
      <c r="J44" s="3"/>
      <c r="K44" s="3"/>
      <c r="M44" s="285"/>
      <c r="N44" s="3"/>
      <c r="O44" s="3"/>
      <c r="P44" s="281"/>
      <c r="Q44" s="353">
        <v>7</v>
      </c>
      <c r="R44" s="353" t="str">
        <f t="shared" ref="R44" si="78">IF(Q44="","",VLOOKUP(Q44,$B$38:$D$103,2))</f>
        <v>渡辺　心</v>
      </c>
      <c r="S44" s="345" t="str">
        <f t="shared" ref="S44" si="79">IF(Q44="","",VLOOKUP(Q44,$B$38:$D$103,3))</f>
        <v>東金</v>
      </c>
      <c r="T44" s="346">
        <v>44</v>
      </c>
      <c r="W44" s="56"/>
    </row>
    <row r="45" spans="1:23" ht="19.5" customHeight="1">
      <c r="A45" s="352"/>
      <c r="B45" s="353"/>
      <c r="C45" s="353"/>
      <c r="D45" s="345"/>
      <c r="E45" s="275" t="s">
        <v>595</v>
      </c>
      <c r="F45" s="299"/>
      <c r="G45" s="285"/>
      <c r="H45" s="296"/>
      <c r="I45" s="3"/>
      <c r="J45" s="3"/>
      <c r="K45" s="3"/>
      <c r="M45" s="285"/>
      <c r="N45" s="3"/>
      <c r="O45" s="291"/>
      <c r="P45" s="3" t="s">
        <v>614</v>
      </c>
      <c r="Q45" s="353"/>
      <c r="R45" s="353"/>
      <c r="S45" s="345"/>
      <c r="T45" s="347"/>
      <c r="W45" s="56"/>
    </row>
    <row r="46" spans="1:23" ht="19.5" customHeight="1">
      <c r="A46" s="352">
        <v>22</v>
      </c>
      <c r="B46" s="353">
        <v>35</v>
      </c>
      <c r="C46" s="353" t="str">
        <f t="shared" ref="C46" si="80">IF(B46="","",VLOOKUP(B46,$B$38:$D$103,2))</f>
        <v>池田　豊</v>
      </c>
      <c r="D46" s="345" t="str">
        <f t="shared" ref="D46" si="81">IF(B46="","",VLOOKUP(B46,$B$38:$D$103,3))</f>
        <v>麗澤</v>
      </c>
      <c r="E46" s="292"/>
      <c r="F46" s="298"/>
      <c r="G46" s="285"/>
      <c r="H46" s="3"/>
      <c r="I46" s="3"/>
      <c r="J46" s="3"/>
      <c r="K46" s="3"/>
      <c r="M46" s="285"/>
      <c r="N46" s="285"/>
      <c r="O46" s="285"/>
      <c r="P46" s="281"/>
      <c r="Q46" s="353">
        <v>17</v>
      </c>
      <c r="R46" s="353" t="str">
        <f t="shared" ref="R46" si="82">IF(Q46="","",VLOOKUP(Q46,$B$38:$D$103,2))</f>
        <v>青木　珂那斗</v>
      </c>
      <c r="S46" s="345" t="str">
        <f t="shared" ref="S46" si="83">IF(Q46="","",VLOOKUP(Q46,$B$38:$D$103,3))</f>
        <v>秀明八千代</v>
      </c>
      <c r="T46" s="346">
        <v>45</v>
      </c>
      <c r="W46" s="56"/>
    </row>
    <row r="47" spans="1:23" ht="19.5" customHeight="1">
      <c r="A47" s="352"/>
      <c r="B47" s="353"/>
      <c r="C47" s="353"/>
      <c r="D47" s="345"/>
      <c r="E47" s="282"/>
      <c r="F47" s="276" t="s">
        <v>603</v>
      </c>
      <c r="G47" s="288"/>
      <c r="H47" s="3"/>
      <c r="I47" s="3"/>
      <c r="J47" s="3"/>
      <c r="K47" s="3"/>
      <c r="M47" s="285"/>
      <c r="N47" s="291"/>
      <c r="O47" s="3" t="s">
        <v>622</v>
      </c>
      <c r="P47" s="3"/>
      <c r="Q47" s="353"/>
      <c r="R47" s="353"/>
      <c r="S47" s="345"/>
      <c r="T47" s="347"/>
      <c r="W47" s="56"/>
    </row>
    <row r="48" spans="1:23" ht="19.5" customHeight="1">
      <c r="A48" s="352">
        <v>23</v>
      </c>
      <c r="B48" s="353">
        <v>22</v>
      </c>
      <c r="C48" s="353" t="str">
        <f t="shared" ref="C48" si="84">IF(B48="","",VLOOKUP(B48,$B$38:$D$103,2))</f>
        <v>大島　竜誓</v>
      </c>
      <c r="D48" s="345" t="str">
        <f t="shared" ref="D48" si="85">IF(B48="","",VLOOKUP(B48,$B$38:$D$103,3))</f>
        <v>秀明八千代</v>
      </c>
      <c r="E48" s="279"/>
      <c r="F48" s="291"/>
      <c r="G48" s="3"/>
      <c r="H48" s="3"/>
      <c r="I48" s="3"/>
      <c r="J48" s="3"/>
      <c r="K48" s="3"/>
      <c r="M48" s="3"/>
      <c r="N48" s="285"/>
      <c r="O48" s="280"/>
      <c r="P48" s="281"/>
      <c r="Q48" s="353">
        <v>39</v>
      </c>
      <c r="R48" s="353" t="str">
        <f t="shared" ref="R48" si="86">IF(Q48="","",VLOOKUP(Q48,$B$38:$D$103,2))</f>
        <v>高倉　竜人</v>
      </c>
      <c r="S48" s="345" t="str">
        <f t="shared" ref="S48" si="87">IF(Q48="","",VLOOKUP(Q48,$B$38:$D$103,3))</f>
        <v>日体大柏</v>
      </c>
      <c r="T48" s="346">
        <v>46</v>
      </c>
      <c r="W48" s="56"/>
    </row>
    <row r="49" spans="1:23" ht="19.5" customHeight="1">
      <c r="A49" s="352"/>
      <c r="B49" s="353"/>
      <c r="C49" s="353"/>
      <c r="D49" s="345"/>
      <c r="E49" s="282"/>
      <c r="F49" s="3"/>
      <c r="G49" s="3"/>
      <c r="H49" s="3"/>
      <c r="I49" s="3"/>
      <c r="J49" s="3"/>
      <c r="K49" s="3"/>
      <c r="M49" s="3"/>
      <c r="N49" s="3"/>
      <c r="O49" s="3"/>
      <c r="P49" s="3"/>
      <c r="Q49" s="353"/>
      <c r="R49" s="353"/>
      <c r="S49" s="345"/>
      <c r="T49" s="347"/>
      <c r="W49" s="56"/>
    </row>
    <row r="50" spans="1:23" ht="21.75" customHeight="1">
      <c r="A50" s="60"/>
      <c r="B50" s="59"/>
      <c r="C50" s="59" t="s">
        <v>483</v>
      </c>
      <c r="D50" s="58"/>
      <c r="G50" s="3"/>
      <c r="H50" s="3"/>
      <c r="I50" s="3"/>
      <c r="J50" s="3"/>
      <c r="K50" s="3"/>
      <c r="M50" s="3"/>
      <c r="N50" s="3"/>
      <c r="O50" s="3"/>
      <c r="P50" s="3"/>
      <c r="Q50" s="59"/>
      <c r="R50" s="59"/>
      <c r="S50" s="58"/>
      <c r="T50" s="59"/>
      <c r="W50" s="56"/>
    </row>
    <row r="51" spans="1:23" ht="21.75" customHeight="1">
      <c r="A51" s="352"/>
      <c r="B51" s="353"/>
      <c r="C51" s="353" t="str">
        <f>IF(B51="","",VLOOKUP(B51,$B$38:$D$102,2))</f>
        <v/>
      </c>
      <c r="D51" s="345" t="str">
        <f>IF(B51="","",VLOOKUP(B51,$B$38:$D$102,3))</f>
        <v/>
      </c>
      <c r="G51" s="3"/>
      <c r="H51" s="3"/>
      <c r="I51" s="3"/>
      <c r="J51" s="3"/>
      <c r="K51" s="3"/>
      <c r="M51" s="3"/>
      <c r="N51" s="3"/>
      <c r="O51" s="3"/>
      <c r="P51" s="3"/>
      <c r="Q51" s="59"/>
      <c r="R51" s="59"/>
      <c r="S51" s="58"/>
      <c r="T51" s="59"/>
      <c r="W51" s="56"/>
    </row>
    <row r="52" spans="1:23" ht="21.75" customHeight="1">
      <c r="A52" s="352"/>
      <c r="B52" s="353"/>
      <c r="C52" s="353"/>
      <c r="D52" s="345"/>
      <c r="E52" s="302"/>
      <c r="F52" s="303" t="s">
        <v>634</v>
      </c>
      <c r="G52" s="14"/>
      <c r="H52" s="3"/>
      <c r="I52" s="3"/>
      <c r="J52" s="3"/>
      <c r="K52" s="3"/>
      <c r="M52" s="3"/>
      <c r="N52" s="3"/>
      <c r="O52" s="3"/>
      <c r="P52" s="3"/>
      <c r="Q52" s="59"/>
      <c r="R52" s="59"/>
      <c r="S52" s="58"/>
      <c r="T52" s="59"/>
      <c r="W52" s="56"/>
    </row>
    <row r="53" spans="1:23" ht="21.75" customHeight="1">
      <c r="A53" s="352"/>
      <c r="B53" s="353"/>
      <c r="C53" s="353" t="str">
        <f>IF(B53="","",VLOOKUP(B53,$B$38:$D$102,2))</f>
        <v/>
      </c>
      <c r="D53" s="345" t="str">
        <f>IF(B53="","",VLOOKUP(B53,$B$38:$D$102,3))</f>
        <v/>
      </c>
      <c r="E53" s="304"/>
      <c r="F53" s="305"/>
      <c r="G53" s="306"/>
      <c r="H53" s="3"/>
      <c r="I53" s="3"/>
      <c r="J53" s="3"/>
      <c r="K53" s="3"/>
      <c r="M53" s="3"/>
      <c r="N53" s="3"/>
      <c r="O53" s="3"/>
      <c r="P53" s="3"/>
      <c r="Q53" s="59"/>
      <c r="R53" s="59"/>
      <c r="S53" s="58"/>
      <c r="T53" s="59"/>
      <c r="W53" s="56"/>
    </row>
    <row r="54" spans="1:23" ht="21.75" customHeight="1">
      <c r="A54" s="352"/>
      <c r="B54" s="353"/>
      <c r="C54" s="353"/>
      <c r="D54" s="345"/>
      <c r="G54" s="3"/>
      <c r="H54" s="3"/>
      <c r="I54" s="3"/>
      <c r="J54" s="3"/>
      <c r="K54" s="3"/>
      <c r="M54" s="3"/>
      <c r="N54" s="3"/>
      <c r="O54" s="3"/>
      <c r="P54" s="3"/>
      <c r="Q54" s="59"/>
      <c r="R54" s="59"/>
      <c r="S54" s="58"/>
      <c r="T54" s="59"/>
      <c r="W54" s="56"/>
    </row>
    <row r="55" spans="1:23" ht="18" thickBot="1"/>
    <row r="56" spans="1:23" ht="18" thickBot="1">
      <c r="A56" s="348" t="s">
        <v>65</v>
      </c>
      <c r="B56" s="349"/>
      <c r="C56" s="355"/>
      <c r="D56" s="356"/>
    </row>
    <row r="57" spans="1:23">
      <c r="B57" s="47" t="s">
        <v>66</v>
      </c>
      <c r="C57" s="250" t="s">
        <v>0</v>
      </c>
      <c r="D57" s="251" t="s">
        <v>1</v>
      </c>
    </row>
    <row r="58" spans="1:23">
      <c r="B58" s="248">
        <v>1</v>
      </c>
      <c r="C58" s="243" t="s">
        <v>378</v>
      </c>
      <c r="D58" s="202" t="s">
        <v>7</v>
      </c>
    </row>
    <row r="59" spans="1:23">
      <c r="B59" s="248">
        <v>2</v>
      </c>
      <c r="C59" s="240" t="s">
        <v>379</v>
      </c>
      <c r="D59" s="202" t="s">
        <v>7</v>
      </c>
    </row>
    <row r="60" spans="1:23">
      <c r="B60" s="248">
        <v>3</v>
      </c>
      <c r="C60" s="240" t="s">
        <v>357</v>
      </c>
      <c r="D60" s="202" t="s">
        <v>8</v>
      </c>
    </row>
    <row r="61" spans="1:23">
      <c r="B61" s="248">
        <v>4</v>
      </c>
      <c r="C61" s="240" t="s">
        <v>358</v>
      </c>
      <c r="D61" s="202" t="s">
        <v>8</v>
      </c>
    </row>
    <row r="62" spans="1:23">
      <c r="B62" s="248">
        <v>5</v>
      </c>
      <c r="C62" s="202" t="s">
        <v>281</v>
      </c>
      <c r="D62" s="202" t="s">
        <v>9</v>
      </c>
    </row>
    <row r="63" spans="1:23">
      <c r="B63" s="248">
        <v>6</v>
      </c>
      <c r="C63" s="202" t="s">
        <v>282</v>
      </c>
      <c r="D63" s="202" t="s">
        <v>9</v>
      </c>
    </row>
    <row r="64" spans="1:23">
      <c r="B64" s="248">
        <v>7</v>
      </c>
      <c r="C64" s="240" t="s">
        <v>351</v>
      </c>
      <c r="D64" s="202" t="s">
        <v>10</v>
      </c>
    </row>
    <row r="65" spans="2:5">
      <c r="B65" s="248">
        <v>8</v>
      </c>
      <c r="C65" s="240" t="s">
        <v>350</v>
      </c>
      <c r="D65" s="202" t="s">
        <v>10</v>
      </c>
    </row>
    <row r="66" spans="2:5">
      <c r="B66" s="248">
        <v>9</v>
      </c>
      <c r="C66" s="202" t="s">
        <v>292</v>
      </c>
      <c r="D66" s="202" t="s">
        <v>113</v>
      </c>
    </row>
    <row r="67" spans="2:5">
      <c r="B67" s="248">
        <v>10</v>
      </c>
      <c r="C67" s="202" t="s">
        <v>293</v>
      </c>
      <c r="D67" s="202" t="s">
        <v>113</v>
      </c>
    </row>
    <row r="68" spans="2:5">
      <c r="B68" s="248">
        <v>11</v>
      </c>
      <c r="C68" s="202" t="s">
        <v>304</v>
      </c>
      <c r="D68" s="202" t="s">
        <v>15</v>
      </c>
    </row>
    <row r="69" spans="2:5">
      <c r="B69" s="248">
        <v>12</v>
      </c>
      <c r="C69" s="202" t="s">
        <v>305</v>
      </c>
      <c r="D69" s="202" t="s">
        <v>15</v>
      </c>
    </row>
    <row r="70" spans="2:5">
      <c r="B70" s="248">
        <v>13</v>
      </c>
      <c r="C70" s="202" t="s">
        <v>402</v>
      </c>
      <c r="D70" s="202" t="s">
        <v>99</v>
      </c>
    </row>
    <row r="71" spans="2:5">
      <c r="B71" s="248">
        <v>14</v>
      </c>
      <c r="C71" s="202" t="s">
        <v>403</v>
      </c>
      <c r="D71" s="202" t="s">
        <v>99</v>
      </c>
    </row>
    <row r="72" spans="2:5">
      <c r="B72" s="248">
        <v>15</v>
      </c>
      <c r="C72" s="239" t="s">
        <v>316</v>
      </c>
      <c r="D72" s="202" t="s">
        <v>16</v>
      </c>
    </row>
    <row r="73" spans="2:5">
      <c r="B73" s="248">
        <v>16</v>
      </c>
      <c r="C73" s="240" t="s">
        <v>333</v>
      </c>
      <c r="D73" s="202" t="s">
        <v>54</v>
      </c>
    </row>
    <row r="74" spans="2:5">
      <c r="B74" s="248">
        <v>17</v>
      </c>
      <c r="C74" s="239" t="s">
        <v>334</v>
      </c>
      <c r="D74" s="202" t="s">
        <v>54</v>
      </c>
    </row>
    <row r="75" spans="2:5">
      <c r="B75" s="248">
        <v>18</v>
      </c>
      <c r="C75" s="240" t="s">
        <v>329</v>
      </c>
      <c r="D75" s="202" t="s">
        <v>54</v>
      </c>
    </row>
    <row r="76" spans="2:5">
      <c r="B76" s="248">
        <v>19</v>
      </c>
      <c r="C76" s="240" t="s">
        <v>330</v>
      </c>
      <c r="D76" s="202" t="s">
        <v>54</v>
      </c>
    </row>
    <row r="77" spans="2:5">
      <c r="B77" s="248">
        <v>20</v>
      </c>
      <c r="C77" s="240" t="s">
        <v>331</v>
      </c>
      <c r="D77" s="202" t="s">
        <v>54</v>
      </c>
      <c r="E77" s="3" t="s">
        <v>95</v>
      </c>
    </row>
    <row r="78" spans="2:5">
      <c r="B78" s="248">
        <v>21</v>
      </c>
      <c r="C78" s="240" t="s">
        <v>332</v>
      </c>
      <c r="D78" s="202" t="s">
        <v>54</v>
      </c>
      <c r="E78" s="3" t="s">
        <v>95</v>
      </c>
    </row>
    <row r="79" spans="2:5">
      <c r="B79" s="248">
        <v>22</v>
      </c>
      <c r="C79" s="240" t="s">
        <v>140</v>
      </c>
      <c r="D79" s="202" t="s">
        <v>54</v>
      </c>
      <c r="E79" s="3" t="s">
        <v>95</v>
      </c>
    </row>
    <row r="80" spans="2:5">
      <c r="B80" s="248">
        <v>23</v>
      </c>
      <c r="C80" s="240" t="s">
        <v>335</v>
      </c>
      <c r="D80" s="202" t="s">
        <v>52</v>
      </c>
    </row>
    <row r="81" spans="2:5">
      <c r="B81" s="248">
        <v>24</v>
      </c>
      <c r="C81" s="240" t="s">
        <v>336</v>
      </c>
      <c r="D81" s="202" t="s">
        <v>52</v>
      </c>
    </row>
    <row r="82" spans="2:5">
      <c r="B82" s="248">
        <v>25</v>
      </c>
      <c r="C82" s="240" t="s">
        <v>347</v>
      </c>
      <c r="D82" s="202" t="s">
        <v>12</v>
      </c>
    </row>
    <row r="83" spans="2:5">
      <c r="B83" s="248">
        <v>26</v>
      </c>
      <c r="C83" s="240" t="s">
        <v>348</v>
      </c>
      <c r="D83" s="202" t="s">
        <v>12</v>
      </c>
    </row>
    <row r="84" spans="2:5">
      <c r="B84" s="248">
        <v>27</v>
      </c>
      <c r="C84" s="202" t="s">
        <v>212</v>
      </c>
      <c r="D84" s="202" t="s">
        <v>17</v>
      </c>
    </row>
    <row r="85" spans="2:5">
      <c r="B85" s="248">
        <v>28</v>
      </c>
      <c r="C85" s="202" t="s">
        <v>300</v>
      </c>
      <c r="D85" s="202" t="s">
        <v>17</v>
      </c>
    </row>
    <row r="86" spans="2:5">
      <c r="B86" s="248">
        <v>29</v>
      </c>
      <c r="C86" s="240" t="s">
        <v>368</v>
      </c>
      <c r="D86" s="202" t="s">
        <v>90</v>
      </c>
    </row>
    <row r="87" spans="2:5">
      <c r="B87" s="248">
        <v>30</v>
      </c>
      <c r="C87" s="239" t="s">
        <v>369</v>
      </c>
      <c r="D87" s="202" t="s">
        <v>90</v>
      </c>
    </row>
    <row r="88" spans="2:5">
      <c r="B88" s="248">
        <v>31</v>
      </c>
      <c r="C88" s="202" t="s">
        <v>215</v>
      </c>
      <c r="D88" s="202" t="s">
        <v>69</v>
      </c>
    </row>
    <row r="89" spans="2:5">
      <c r="B89" s="248">
        <v>32</v>
      </c>
      <c r="C89" s="202" t="s">
        <v>303</v>
      </c>
      <c r="D89" s="202" t="s">
        <v>69</v>
      </c>
    </row>
    <row r="90" spans="2:5">
      <c r="B90" s="248">
        <v>33</v>
      </c>
      <c r="C90" s="202" t="s">
        <v>216</v>
      </c>
      <c r="D90" s="202" t="s">
        <v>69</v>
      </c>
    </row>
    <row r="91" spans="2:5">
      <c r="B91" s="248">
        <v>34</v>
      </c>
      <c r="C91" s="240" t="s">
        <v>394</v>
      </c>
      <c r="D91" s="202" t="s">
        <v>14</v>
      </c>
    </row>
    <row r="92" spans="2:5">
      <c r="B92" s="248">
        <v>35</v>
      </c>
      <c r="C92" s="240" t="s">
        <v>393</v>
      </c>
      <c r="D92" s="202" t="s">
        <v>14</v>
      </c>
    </row>
    <row r="93" spans="2:5">
      <c r="B93" s="248">
        <v>36</v>
      </c>
      <c r="C93" s="240" t="s">
        <v>341</v>
      </c>
      <c r="D93" s="202" t="s">
        <v>19</v>
      </c>
    </row>
    <row r="94" spans="2:5">
      <c r="B94" s="248">
        <v>37</v>
      </c>
      <c r="C94" s="240" t="s">
        <v>342</v>
      </c>
      <c r="D94" s="202" t="s">
        <v>19</v>
      </c>
    </row>
    <row r="95" spans="2:5">
      <c r="B95" s="248">
        <v>38</v>
      </c>
      <c r="C95" s="240" t="s">
        <v>219</v>
      </c>
      <c r="D95" s="202" t="s">
        <v>19</v>
      </c>
      <c r="E95" s="3" t="s">
        <v>95</v>
      </c>
    </row>
    <row r="96" spans="2:5">
      <c r="B96" s="248">
        <v>39</v>
      </c>
      <c r="C96" s="240" t="s">
        <v>339</v>
      </c>
      <c r="D96" s="202" t="s">
        <v>19</v>
      </c>
      <c r="E96" s="3" t="s">
        <v>95</v>
      </c>
    </row>
    <row r="97" spans="2:4">
      <c r="B97" s="248">
        <v>40</v>
      </c>
      <c r="C97" s="240" t="s">
        <v>340</v>
      </c>
      <c r="D97" s="202" t="s">
        <v>19</v>
      </c>
    </row>
    <row r="98" spans="2:4">
      <c r="B98" s="248">
        <v>41</v>
      </c>
      <c r="C98" s="202" t="s">
        <v>288</v>
      </c>
      <c r="D98" s="202" t="s">
        <v>55</v>
      </c>
    </row>
    <row r="99" spans="2:4">
      <c r="B99" s="248">
        <v>42</v>
      </c>
      <c r="C99" s="202" t="s">
        <v>289</v>
      </c>
      <c r="D99" s="202" t="s">
        <v>55</v>
      </c>
    </row>
    <row r="100" spans="2:4">
      <c r="B100" s="248">
        <v>43</v>
      </c>
      <c r="C100" s="240" t="s">
        <v>387</v>
      </c>
      <c r="D100" s="202" t="s">
        <v>89</v>
      </c>
    </row>
    <row r="101" spans="2:4">
      <c r="B101" s="248">
        <v>44</v>
      </c>
      <c r="C101" s="240" t="s">
        <v>389</v>
      </c>
      <c r="D101" s="202" t="s">
        <v>89</v>
      </c>
    </row>
    <row r="102" spans="2:4">
      <c r="B102" s="248">
        <v>45</v>
      </c>
      <c r="C102" s="202" t="s">
        <v>296</v>
      </c>
      <c r="D102" s="202" t="s">
        <v>13</v>
      </c>
    </row>
    <row r="103" spans="2:4">
      <c r="B103" s="248">
        <v>46</v>
      </c>
      <c r="C103" s="202" t="s">
        <v>297</v>
      </c>
      <c r="D103" s="202" t="s">
        <v>13</v>
      </c>
    </row>
    <row r="104" spans="2:4">
      <c r="B104" s="49">
        <v>47</v>
      </c>
      <c r="C104" s="218"/>
      <c r="D104" s="219"/>
    </row>
    <row r="105" spans="2:4">
      <c r="B105" s="49">
        <v>48</v>
      </c>
      <c r="C105" s="50"/>
      <c r="D105" s="51"/>
    </row>
    <row r="106" spans="2:4">
      <c r="B106" s="49">
        <v>49</v>
      </c>
      <c r="C106" s="50"/>
      <c r="D106" s="51"/>
    </row>
    <row r="107" spans="2:4">
      <c r="B107" s="49">
        <v>50</v>
      </c>
      <c r="C107" s="50"/>
      <c r="D107" s="51"/>
    </row>
    <row r="108" spans="2:4">
      <c r="B108" s="49">
        <v>51</v>
      </c>
      <c r="C108" s="50"/>
      <c r="D108" s="51"/>
    </row>
    <row r="109" spans="2:4">
      <c r="B109" s="49">
        <v>52</v>
      </c>
      <c r="C109" s="50"/>
      <c r="D109" s="51"/>
    </row>
    <row r="110" spans="2:4">
      <c r="B110" s="49">
        <v>53</v>
      </c>
      <c r="C110" s="50"/>
      <c r="D110" s="51"/>
    </row>
    <row r="111" spans="2:4">
      <c r="B111" s="49">
        <v>54</v>
      </c>
      <c r="C111" s="50"/>
      <c r="D111" s="51"/>
    </row>
    <row r="112" spans="2:4">
      <c r="B112" s="49">
        <v>55</v>
      </c>
      <c r="C112" s="50"/>
      <c r="D112" s="51"/>
    </row>
    <row r="113" spans="2:4">
      <c r="B113" s="49">
        <v>56</v>
      </c>
      <c r="C113" s="50"/>
      <c r="D113" s="51"/>
    </row>
    <row r="114" spans="2:4">
      <c r="B114" s="49">
        <v>57</v>
      </c>
      <c r="C114" s="50"/>
      <c r="D114" s="51"/>
    </row>
    <row r="115" spans="2:4">
      <c r="B115" s="49">
        <v>58</v>
      </c>
      <c r="C115" s="50"/>
      <c r="D115" s="51"/>
    </row>
    <row r="116" spans="2:4">
      <c r="B116" s="49">
        <v>59</v>
      </c>
      <c r="C116" s="50"/>
      <c r="D116" s="51"/>
    </row>
    <row r="117" spans="2:4">
      <c r="B117" s="49">
        <v>60</v>
      </c>
      <c r="C117" s="50"/>
      <c r="D117" s="51"/>
    </row>
    <row r="118" spans="2:4">
      <c r="B118" s="49">
        <v>61</v>
      </c>
      <c r="C118" s="50"/>
      <c r="D118" s="51"/>
    </row>
    <row r="119" spans="2:4">
      <c r="B119" s="49">
        <v>62</v>
      </c>
      <c r="C119" s="50"/>
      <c r="D119" s="51"/>
    </row>
  </sheetData>
  <mergeCells count="195">
    <mergeCell ref="E1:P1"/>
    <mergeCell ref="A4:A5"/>
    <mergeCell ref="B4:B5"/>
    <mergeCell ref="C4:C5"/>
    <mergeCell ref="D4:D5"/>
    <mergeCell ref="Q4:Q5"/>
    <mergeCell ref="R4:R5"/>
    <mergeCell ref="A8:A9"/>
    <mergeCell ref="B8:B9"/>
    <mergeCell ref="C8:C9"/>
    <mergeCell ref="D8:D9"/>
    <mergeCell ref="Q8:Q9"/>
    <mergeCell ref="R8:R9"/>
    <mergeCell ref="S4:S5"/>
    <mergeCell ref="T4:T5"/>
    <mergeCell ref="A6:A7"/>
    <mergeCell ref="B6:B7"/>
    <mergeCell ref="C6:C7"/>
    <mergeCell ref="D6:D7"/>
    <mergeCell ref="Q6:Q7"/>
    <mergeCell ref="R6:R7"/>
    <mergeCell ref="S6:S7"/>
    <mergeCell ref="T6:T7"/>
    <mergeCell ref="S8:S9"/>
    <mergeCell ref="T8:T9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A22:A23"/>
    <mergeCell ref="B22:B23"/>
    <mergeCell ref="C22:C23"/>
    <mergeCell ref="D22:D23"/>
    <mergeCell ref="Q22:Q23"/>
    <mergeCell ref="R22:R23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34:S35"/>
    <mergeCell ref="T34:T35"/>
    <mergeCell ref="A36:A37"/>
    <mergeCell ref="B36:B37"/>
    <mergeCell ref="C36:C37"/>
    <mergeCell ref="D36:D37"/>
    <mergeCell ref="Q36:Q37"/>
    <mergeCell ref="R36:R37"/>
    <mergeCell ref="S36:S37"/>
    <mergeCell ref="T36:T37"/>
    <mergeCell ref="A34:A35"/>
    <mergeCell ref="B34:B35"/>
    <mergeCell ref="C34:C35"/>
    <mergeCell ref="D34:D35"/>
    <mergeCell ref="Q34:Q35"/>
    <mergeCell ref="R34:R35"/>
    <mergeCell ref="S38:S39"/>
    <mergeCell ref="T38:T39"/>
    <mergeCell ref="A40:A41"/>
    <mergeCell ref="B40:B41"/>
    <mergeCell ref="C40:C41"/>
    <mergeCell ref="D40:D41"/>
    <mergeCell ref="Q40:Q41"/>
    <mergeCell ref="R40:R41"/>
    <mergeCell ref="S40:S41"/>
    <mergeCell ref="T40:T41"/>
    <mergeCell ref="A38:A39"/>
    <mergeCell ref="B38:B39"/>
    <mergeCell ref="C38:C39"/>
    <mergeCell ref="D38:D39"/>
    <mergeCell ref="Q38:Q39"/>
    <mergeCell ref="R38:R39"/>
    <mergeCell ref="S42:S43"/>
    <mergeCell ref="T42:T43"/>
    <mergeCell ref="A44:A45"/>
    <mergeCell ref="B44:B45"/>
    <mergeCell ref="C44:C45"/>
    <mergeCell ref="D44:D45"/>
    <mergeCell ref="Q44:Q45"/>
    <mergeCell ref="R44:R45"/>
    <mergeCell ref="S44:S45"/>
    <mergeCell ref="T44:T45"/>
    <mergeCell ref="A42:A43"/>
    <mergeCell ref="B42:B43"/>
    <mergeCell ref="C42:C43"/>
    <mergeCell ref="D42:D43"/>
    <mergeCell ref="Q42:Q43"/>
    <mergeCell ref="R42:R43"/>
    <mergeCell ref="T46:T47"/>
    <mergeCell ref="A48:A49"/>
    <mergeCell ref="B48:B49"/>
    <mergeCell ref="C48:C49"/>
    <mergeCell ref="D48:D49"/>
    <mergeCell ref="Q48:Q49"/>
    <mergeCell ref="R48:R49"/>
    <mergeCell ref="S48:S49"/>
    <mergeCell ref="T48:T49"/>
    <mergeCell ref="A46:A47"/>
    <mergeCell ref="B46:B47"/>
    <mergeCell ref="C46:C47"/>
    <mergeCell ref="D46:D47"/>
    <mergeCell ref="Q46:Q47"/>
    <mergeCell ref="R46:R47"/>
    <mergeCell ref="A56:B56"/>
    <mergeCell ref="C56:D56"/>
    <mergeCell ref="A51:A52"/>
    <mergeCell ref="B51:B52"/>
    <mergeCell ref="C51:C52"/>
    <mergeCell ref="D51:D52"/>
    <mergeCell ref="A53:A54"/>
    <mergeCell ref="B53:B54"/>
    <mergeCell ref="S46:S47"/>
    <mergeCell ref="C53:C54"/>
    <mergeCell ref="D53:D54"/>
  </mergeCells>
  <phoneticPr fontId="3"/>
  <conditionalFormatting sqref="C78">
    <cfRule type="cellIs" dxfId="13" priority="2" stopIfTrue="1" operator="equal">
      <formula>0</formula>
    </cfRule>
  </conditionalFormatting>
  <conditionalFormatting sqref="C79">
    <cfRule type="cellIs" dxfId="12" priority="1" stopIfTrue="1" operator="equal">
      <formula>0</formula>
    </cfRule>
  </conditionalFormatting>
  <printOptions horizontalCentered="1"/>
  <pageMargins left="0.55118110236220474" right="0.39370078740157483" top="0.94488188976377963" bottom="0.19685039370078741" header="0.35433070866141736" footer="0.19685039370078741"/>
  <pageSetup paperSize="9" scale="74" orientation="portrait" r:id="rId1"/>
  <headerFooter alignWithMargins="0"/>
  <rowBreaks count="1" manualBreakCount="1">
    <brk id="5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表紙1</vt:lpstr>
      <vt:lpstr>表紙2</vt:lpstr>
      <vt:lpstr>表紙3</vt:lpstr>
      <vt:lpstr>男個形R1</vt:lpstr>
      <vt:lpstr>女個形R1</vt:lpstr>
      <vt:lpstr>男女個人形R23</vt:lpstr>
      <vt:lpstr>男女団形</vt:lpstr>
      <vt:lpstr>女子個人組手</vt:lpstr>
      <vt:lpstr>男子個人組手</vt:lpstr>
      <vt:lpstr>男女団体組手</vt:lpstr>
      <vt:lpstr>入館順05１4</vt:lpstr>
      <vt:lpstr>ﾍﾞｽﾄ8</vt:lpstr>
      <vt:lpstr>ﾍﾞｽﾄ8!Print_Area</vt:lpstr>
      <vt:lpstr>女個形R1!Print_Area</vt:lpstr>
      <vt:lpstr>女子個人組手!Print_Area</vt:lpstr>
      <vt:lpstr>男個形R1!Print_Area</vt:lpstr>
      <vt:lpstr>男子個人組手!Print_Area</vt:lpstr>
      <vt:lpstr>男女個人形R23!Print_Area</vt:lpstr>
      <vt:lpstr>男女団形!Print_Area</vt:lpstr>
      <vt:lpstr>男女団体組手!Print_Area</vt:lpstr>
      <vt:lpstr>表紙1!Print_Area</vt:lpstr>
      <vt:lpstr>表紙2!Print_Area</vt:lpstr>
      <vt:lpstr>表紙3!Print_Area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user</cp:lastModifiedBy>
  <cp:lastPrinted>2023-04-27T05:15:02Z</cp:lastPrinted>
  <dcterms:created xsi:type="dcterms:W3CDTF">2001-04-26T04:08:50Z</dcterms:created>
  <dcterms:modified xsi:type="dcterms:W3CDTF">2023-04-28T04:01:14Z</dcterms:modified>
</cp:coreProperties>
</file>