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skmt13\Desktop\空手\R4年度\インハイ予選\"/>
    </mc:Choice>
  </mc:AlternateContent>
  <bookViews>
    <workbookView xWindow="0" yWindow="0" windowWidth="20490" windowHeight="7530" tabRatio="909" activeTab="8"/>
  </bookViews>
  <sheets>
    <sheet name="女個形R1" sheetId="72" r:id="rId1"/>
    <sheet name="男個形R1" sheetId="73" r:id="rId2"/>
    <sheet name="女子個人形R23" sheetId="118" r:id="rId3"/>
    <sheet name="男子個人形R23" sheetId="101" r:id="rId4"/>
    <sheet name="男子個人組手" sheetId="114" r:id="rId5"/>
    <sheet name="男女団形" sheetId="75" r:id="rId6"/>
    <sheet name="女子個人組手" sheetId="113" r:id="rId7"/>
    <sheet name="男女団体組手" sheetId="115" r:id="rId8"/>
    <sheet name="ﾍﾞｽﾄ8" sheetId="105" r:id="rId9"/>
  </sheets>
  <definedNames>
    <definedName name="_xlnm.Print_Area" localSheetId="8">ﾍﾞｽﾄ8!$A$1:$I$53</definedName>
    <definedName name="_xlnm.Print_Area" localSheetId="0">女個形R1!$A$1:$O$25</definedName>
    <definedName name="_xlnm.Print_Area" localSheetId="2">女子個人形R23!$A$1:$O$31</definedName>
    <definedName name="_xlnm.Print_Area" localSheetId="6">女子個人組手!$A$1:$T$49</definedName>
    <definedName name="_xlnm.Print_Area" localSheetId="1">男個形R1!$A$1:$O$26</definedName>
    <definedName name="_xlnm.Print_Area" localSheetId="3">男子個人形R23!$A$1:$O$31</definedName>
    <definedName name="_xlnm.Print_Area" localSheetId="4">男子個人組手!$A$1:$T$57</definedName>
    <definedName name="_xlnm.Print_Area" localSheetId="5">男女団形!$A$1:$N$30</definedName>
    <definedName name="_xlnm.Print_Area" localSheetId="7">男女団体組手!$A$1:$R$45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01" l="1"/>
  <c r="F28" i="101"/>
  <c r="F23" i="101"/>
  <c r="F22" i="101"/>
  <c r="D29" i="101" l="1"/>
  <c r="C29" i="101"/>
  <c r="D28" i="101"/>
  <c r="C28" i="101"/>
  <c r="D23" i="101"/>
  <c r="C23" i="101"/>
  <c r="D22" i="101"/>
  <c r="C22" i="101"/>
  <c r="F29" i="118"/>
  <c r="D29" i="118"/>
  <c r="C29" i="118"/>
  <c r="F28" i="118"/>
  <c r="D28" i="118"/>
  <c r="C28" i="118"/>
  <c r="F23" i="118"/>
  <c r="D23" i="118"/>
  <c r="C23" i="118"/>
  <c r="F22" i="118"/>
  <c r="D22" i="118"/>
  <c r="C22" i="118"/>
  <c r="R4" i="114" l="1"/>
  <c r="C40" i="114" l="1"/>
  <c r="K13" i="73" l="1"/>
  <c r="L13" i="73"/>
  <c r="K24" i="72"/>
  <c r="L24" i="72"/>
  <c r="C56" i="114" l="1"/>
  <c r="D56" i="114"/>
  <c r="R56" i="114"/>
  <c r="S56" i="114"/>
  <c r="K29" i="75"/>
  <c r="M29" i="75"/>
  <c r="F29" i="75"/>
  <c r="D29" i="75"/>
  <c r="M28" i="75"/>
  <c r="K28" i="75"/>
  <c r="F28" i="75"/>
  <c r="D28" i="75"/>
  <c r="P26" i="115" l="1"/>
  <c r="P28" i="115"/>
  <c r="P30" i="115"/>
  <c r="P32" i="115"/>
  <c r="P34" i="115"/>
  <c r="P36" i="115"/>
  <c r="P38" i="115"/>
  <c r="P24" i="115"/>
  <c r="C36" i="115"/>
  <c r="C26" i="115"/>
  <c r="C28" i="115"/>
  <c r="C30" i="115"/>
  <c r="C32" i="115"/>
  <c r="C34" i="115"/>
  <c r="C24" i="115"/>
  <c r="C4" i="115"/>
  <c r="C6" i="115"/>
  <c r="C8" i="115"/>
  <c r="C10" i="115"/>
  <c r="C12" i="115"/>
  <c r="C14" i="115"/>
  <c r="P6" i="115"/>
  <c r="P8" i="115"/>
  <c r="P10" i="115"/>
  <c r="P12" i="115"/>
  <c r="P14" i="115"/>
  <c r="P16" i="115"/>
  <c r="D38" i="115"/>
  <c r="C38" i="115"/>
  <c r="D16" i="115"/>
  <c r="C16" i="115"/>
  <c r="P4" i="115"/>
  <c r="S50" i="114"/>
  <c r="R50" i="114"/>
  <c r="D50" i="114"/>
  <c r="C50" i="114"/>
  <c r="S48" i="114"/>
  <c r="R48" i="114"/>
  <c r="D48" i="114"/>
  <c r="C48" i="114"/>
  <c r="S46" i="114"/>
  <c r="R46" i="114"/>
  <c r="D46" i="114"/>
  <c r="C46" i="114"/>
  <c r="S44" i="114"/>
  <c r="R44" i="114"/>
  <c r="D44" i="114"/>
  <c r="C44" i="114"/>
  <c r="S42" i="114"/>
  <c r="R42" i="114"/>
  <c r="D42" i="114"/>
  <c r="C42" i="114"/>
  <c r="S40" i="114"/>
  <c r="R40" i="114"/>
  <c r="D40" i="114"/>
  <c r="S38" i="114"/>
  <c r="R38" i="114"/>
  <c r="D38" i="114"/>
  <c r="C38" i="114"/>
  <c r="S36" i="114"/>
  <c r="R36" i="114"/>
  <c r="D36" i="114"/>
  <c r="C36" i="114"/>
  <c r="S34" i="114"/>
  <c r="R34" i="114"/>
  <c r="D34" i="114"/>
  <c r="C34" i="114"/>
  <c r="S32" i="114"/>
  <c r="R32" i="114"/>
  <c r="D32" i="114"/>
  <c r="C32" i="114"/>
  <c r="S30" i="114"/>
  <c r="R30" i="114"/>
  <c r="D30" i="114"/>
  <c r="C30" i="114"/>
  <c r="S28" i="114"/>
  <c r="R28" i="114"/>
  <c r="D28" i="114"/>
  <c r="C28" i="114"/>
  <c r="S26" i="114"/>
  <c r="R26" i="114"/>
  <c r="D26" i="114"/>
  <c r="C26" i="114"/>
  <c r="S24" i="114"/>
  <c r="R24" i="114"/>
  <c r="D24" i="114"/>
  <c r="C24" i="114"/>
  <c r="S22" i="114"/>
  <c r="R22" i="114"/>
  <c r="D22" i="114"/>
  <c r="C22" i="114"/>
  <c r="S20" i="114"/>
  <c r="R20" i="114"/>
  <c r="D20" i="114"/>
  <c r="C20" i="114"/>
  <c r="S18" i="114"/>
  <c r="R18" i="114"/>
  <c r="D18" i="114"/>
  <c r="C18" i="114"/>
  <c r="S16" i="114"/>
  <c r="R16" i="114"/>
  <c r="D16" i="114"/>
  <c r="C16" i="114"/>
  <c r="S14" i="114"/>
  <c r="R14" i="114"/>
  <c r="D14" i="114"/>
  <c r="C14" i="114"/>
  <c r="S12" i="114"/>
  <c r="R12" i="114"/>
  <c r="D12" i="114"/>
  <c r="C12" i="114"/>
  <c r="S10" i="114"/>
  <c r="R10" i="114"/>
  <c r="D10" i="114"/>
  <c r="C10" i="114"/>
  <c r="S8" i="114"/>
  <c r="R8" i="114"/>
  <c r="D8" i="114"/>
  <c r="C8" i="114"/>
  <c r="S6" i="114"/>
  <c r="R6" i="114"/>
  <c r="D6" i="114"/>
  <c r="C6" i="114"/>
  <c r="S4" i="114"/>
  <c r="D4" i="114"/>
  <c r="C4" i="114"/>
  <c r="S42" i="113"/>
  <c r="R42" i="113"/>
  <c r="D42" i="113"/>
  <c r="C42" i="113"/>
  <c r="S40" i="113"/>
  <c r="R40" i="113"/>
  <c r="D40" i="113"/>
  <c r="C40" i="113"/>
  <c r="S38" i="113"/>
  <c r="R38" i="113"/>
  <c r="D38" i="113"/>
  <c r="C38" i="113"/>
  <c r="S36" i="113"/>
  <c r="R36" i="113"/>
  <c r="D36" i="113"/>
  <c r="C36" i="113"/>
  <c r="S34" i="113"/>
  <c r="R34" i="113"/>
  <c r="D34" i="113"/>
  <c r="C34" i="113"/>
  <c r="S32" i="113"/>
  <c r="R32" i="113"/>
  <c r="D32" i="113"/>
  <c r="C32" i="113"/>
  <c r="S30" i="113"/>
  <c r="R30" i="113"/>
  <c r="D30" i="113"/>
  <c r="C30" i="113"/>
  <c r="S28" i="113"/>
  <c r="R28" i="113"/>
  <c r="D28" i="113"/>
  <c r="C28" i="113"/>
  <c r="S26" i="113"/>
  <c r="R26" i="113"/>
  <c r="D26" i="113"/>
  <c r="C26" i="113"/>
  <c r="S24" i="113"/>
  <c r="R24" i="113"/>
  <c r="D24" i="113"/>
  <c r="C24" i="113"/>
  <c r="S22" i="113"/>
  <c r="R22" i="113"/>
  <c r="D22" i="113"/>
  <c r="C22" i="113"/>
  <c r="S20" i="113"/>
  <c r="R20" i="113"/>
  <c r="D20" i="113"/>
  <c r="C20" i="113"/>
  <c r="S18" i="113"/>
  <c r="R18" i="113"/>
  <c r="D18" i="113"/>
  <c r="C18" i="113"/>
  <c r="S16" i="113"/>
  <c r="R16" i="113"/>
  <c r="D16" i="113"/>
  <c r="C16" i="113"/>
  <c r="S14" i="113"/>
  <c r="R14" i="113"/>
  <c r="D14" i="113"/>
  <c r="C14" i="113"/>
  <c r="S12" i="113"/>
  <c r="R12" i="113"/>
  <c r="D12" i="113"/>
  <c r="C12" i="113"/>
  <c r="S10" i="113"/>
  <c r="R10" i="113"/>
  <c r="D10" i="113"/>
  <c r="C10" i="113"/>
  <c r="S8" i="113"/>
  <c r="R8" i="113"/>
  <c r="D8" i="113"/>
  <c r="C8" i="113"/>
  <c r="S6" i="113"/>
  <c r="R6" i="113"/>
  <c r="D6" i="113"/>
  <c r="C6" i="113"/>
  <c r="S4" i="113"/>
  <c r="R4" i="113"/>
  <c r="D4" i="113"/>
  <c r="C4" i="113"/>
  <c r="K23" i="72" l="1"/>
  <c r="L23" i="72"/>
  <c r="C23" i="72"/>
  <c r="D23" i="72"/>
  <c r="K12" i="72"/>
  <c r="L12" i="72"/>
  <c r="C12" i="72"/>
  <c r="D12" i="72"/>
  <c r="D23" i="75" l="1"/>
  <c r="D24" i="75"/>
  <c r="D25" i="75"/>
  <c r="D26" i="75"/>
  <c r="D27" i="75"/>
  <c r="D22" i="75"/>
  <c r="M17" i="75" l="1"/>
  <c r="D15" i="75" l="1"/>
  <c r="D13" i="75"/>
  <c r="D14" i="75"/>
  <c r="D16" i="75"/>
  <c r="D12" i="75"/>
  <c r="D3" i="75"/>
  <c r="M15" i="75" l="1"/>
  <c r="M12" i="75"/>
  <c r="F12" i="75"/>
  <c r="K23" i="75"/>
  <c r="M22" i="75"/>
  <c r="M16" i="75"/>
  <c r="M14" i="75"/>
  <c r="M13" i="75"/>
  <c r="K12" i="75"/>
  <c r="F14" i="75"/>
  <c r="F13" i="75"/>
  <c r="F15" i="75"/>
  <c r="F16" i="75"/>
  <c r="F17" i="75"/>
  <c r="K3" i="75"/>
  <c r="F4" i="75"/>
  <c r="F5" i="75"/>
  <c r="F6" i="75"/>
  <c r="F3" i="75"/>
  <c r="K4" i="75"/>
  <c r="M4" i="75"/>
  <c r="M5" i="75"/>
  <c r="M6" i="75"/>
  <c r="M3" i="75"/>
  <c r="K5" i="75"/>
  <c r="K6" i="75"/>
  <c r="K17" i="75"/>
  <c r="D17" i="75"/>
  <c r="K16" i="75"/>
  <c r="K15" i="75"/>
  <c r="K14" i="75"/>
  <c r="K13" i="75"/>
  <c r="M23" i="75" l="1"/>
  <c r="M24" i="75"/>
  <c r="M25" i="75"/>
  <c r="M26" i="75"/>
  <c r="M27" i="75"/>
  <c r="K22" i="75"/>
  <c r="K24" i="75"/>
  <c r="K25" i="75"/>
  <c r="K26" i="75"/>
  <c r="K27" i="75"/>
  <c r="D4" i="75" l="1"/>
  <c r="D5" i="75"/>
  <c r="D6" i="75"/>
  <c r="K17" i="72"/>
  <c r="L17" i="72"/>
  <c r="K18" i="72"/>
  <c r="L18" i="72"/>
  <c r="K19" i="72"/>
  <c r="L19" i="72"/>
  <c r="K20" i="72"/>
  <c r="L20" i="72"/>
  <c r="K21" i="72"/>
  <c r="L21" i="72"/>
  <c r="K22" i="72"/>
  <c r="L22" i="72"/>
  <c r="L16" i="72"/>
  <c r="K16" i="72"/>
  <c r="K5" i="72"/>
  <c r="L5" i="72"/>
  <c r="K6" i="72"/>
  <c r="L6" i="72"/>
  <c r="K7" i="72"/>
  <c r="L7" i="72"/>
  <c r="K8" i="72"/>
  <c r="L8" i="72"/>
  <c r="K9" i="72"/>
  <c r="L9" i="72"/>
  <c r="K10" i="72"/>
  <c r="L10" i="72"/>
  <c r="K11" i="72"/>
  <c r="L11" i="72"/>
  <c r="L4" i="72"/>
  <c r="K4" i="72"/>
  <c r="C17" i="72"/>
  <c r="D17" i="72"/>
  <c r="C18" i="72"/>
  <c r="D18" i="72"/>
  <c r="C19" i="72"/>
  <c r="D19" i="72"/>
  <c r="C20" i="72"/>
  <c r="D20" i="72"/>
  <c r="C21" i="72"/>
  <c r="D21" i="72"/>
  <c r="C22" i="72"/>
  <c r="D22" i="72"/>
  <c r="C16" i="72"/>
  <c r="D16" i="72"/>
  <c r="D5" i="72"/>
  <c r="D6" i="72"/>
  <c r="D7" i="72"/>
  <c r="D8" i="72"/>
  <c r="D9" i="72"/>
  <c r="D10" i="72"/>
  <c r="D11" i="72"/>
  <c r="D4" i="72"/>
  <c r="C5" i="72"/>
  <c r="C6" i="72"/>
  <c r="C7" i="72"/>
  <c r="C8" i="72"/>
  <c r="C9" i="72"/>
  <c r="C10" i="72"/>
  <c r="C11" i="72"/>
  <c r="C4" i="72"/>
  <c r="L17" i="73" l="1"/>
  <c r="L18" i="73"/>
  <c r="L19" i="73"/>
  <c r="L20" i="73"/>
  <c r="L21" i="73"/>
  <c r="L22" i="73"/>
  <c r="L23" i="73"/>
  <c r="L24" i="73"/>
  <c r="L16" i="73"/>
  <c r="K17" i="73"/>
  <c r="K18" i="73"/>
  <c r="K19" i="73"/>
  <c r="K20" i="73"/>
  <c r="K21" i="73"/>
  <c r="K22" i="73"/>
  <c r="K23" i="73"/>
  <c r="K24" i="73"/>
  <c r="K16" i="73"/>
  <c r="D17" i="73"/>
  <c r="D18" i="73"/>
  <c r="D19" i="73"/>
  <c r="D20" i="73"/>
  <c r="D21" i="73"/>
  <c r="D22" i="73"/>
  <c r="D23" i="73"/>
  <c r="D24" i="73"/>
  <c r="D16" i="73"/>
  <c r="C17" i="73"/>
  <c r="C18" i="73"/>
  <c r="C19" i="73"/>
  <c r="C20" i="73"/>
  <c r="C21" i="73"/>
  <c r="C22" i="73"/>
  <c r="C23" i="73"/>
  <c r="C24" i="73"/>
  <c r="C16" i="73"/>
  <c r="L5" i="73"/>
  <c r="L6" i="73"/>
  <c r="L7" i="73"/>
  <c r="L8" i="73"/>
  <c r="L9" i="73"/>
  <c r="L10" i="73"/>
  <c r="L11" i="73"/>
  <c r="L12" i="73"/>
  <c r="L4" i="73"/>
  <c r="K5" i="73"/>
  <c r="K6" i="73"/>
  <c r="K7" i="73"/>
  <c r="K8" i="73"/>
  <c r="K9" i="73"/>
  <c r="K10" i="73"/>
  <c r="K11" i="73"/>
  <c r="K12" i="73"/>
  <c r="K4" i="73"/>
  <c r="D5" i="73"/>
  <c r="D6" i="73"/>
  <c r="D7" i="73"/>
  <c r="D8" i="73"/>
  <c r="D9" i="73"/>
  <c r="D10" i="73"/>
  <c r="D11" i="73"/>
  <c r="D12" i="73"/>
  <c r="D4" i="73"/>
  <c r="C5" i="73"/>
  <c r="C6" i="73"/>
  <c r="C7" i="73"/>
  <c r="C8" i="73"/>
  <c r="C9" i="73"/>
  <c r="C10" i="73"/>
  <c r="C11" i="73"/>
  <c r="C12" i="73"/>
  <c r="C4" i="73"/>
</calcChain>
</file>

<file path=xl/sharedStrings.xml><?xml version="1.0" encoding="utf-8"?>
<sst xmlns="http://schemas.openxmlformats.org/spreadsheetml/2006/main" count="1629" uniqueCount="525">
  <si>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</si>
  <si>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</si>
  <si>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</si>
  <si>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</si>
  <si>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</si>
  <si>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</si>
  <si>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</si>
  <si>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</si>
  <si>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</si>
  <si>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</si>
  <si>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</si>
  <si>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</si>
  <si>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</si>
  <si>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男子</t>
    <rPh sb="0" eb="2">
      <t>ダンシ</t>
    </rPh>
    <phoneticPr fontId="3"/>
  </si>
  <si>
    <t>市立銚子</t>
  </si>
  <si>
    <t>東総工業</t>
    <rPh sb="0" eb="2">
      <t>トウソウ</t>
    </rPh>
    <rPh sb="2" eb="4">
      <t>コウギョウ</t>
    </rPh>
    <phoneticPr fontId="3"/>
  </si>
  <si>
    <t>井桁　芽香</t>
  </si>
  <si>
    <t>秀明八千代</t>
    <rPh sb="0" eb="2">
      <t>シュウメイ</t>
    </rPh>
    <rPh sb="2" eb="5">
      <t>ヤチヨ</t>
    </rPh>
    <phoneticPr fontId="3"/>
  </si>
  <si>
    <t>種目</t>
    <rPh sb="0" eb="2">
      <t>シュモク</t>
    </rPh>
    <phoneticPr fontId="3"/>
  </si>
  <si>
    <t>コード</t>
    <phoneticPr fontId="3"/>
  </si>
  <si>
    <t>習志野</t>
    <rPh sb="0" eb="3">
      <t>ナラシノ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</si>
  <si>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</si>
  <si>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</si>
  <si>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</si>
  <si>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</si>
  <si>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</si>
  <si>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</si>
  <si>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</si>
  <si>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</si>
  <si>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</si>
  <si>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</si>
  <si>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長生</t>
    <rPh sb="0" eb="2">
      <t>チョウセイ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</si>
  <si>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</si>
  <si>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</si>
  <si>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</si>
  <si>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</si>
  <si>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</si>
  <si>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</si>
  <si>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</si>
  <si>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</si>
  <si>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</si>
  <si>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</si>
  <si>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</si>
  <si>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</si>
  <si>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</si>
  <si>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</si>
  <si>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</si>
  <si>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</si>
  <si>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</si>
  <si>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</si>
  <si>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</si>
  <si>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</si>
  <si>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</si>
  <si>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</si>
  <si>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</si>
  <si>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</si>
  <si>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</si>
  <si>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成東</t>
    <rPh sb="0" eb="1">
      <t>ナ</t>
    </rPh>
    <rPh sb="1" eb="2">
      <t>トウ</t>
    </rPh>
    <phoneticPr fontId="3"/>
  </si>
  <si>
    <t>西武台</t>
    <rPh sb="0" eb="2">
      <t>セイブ</t>
    </rPh>
    <rPh sb="2" eb="3">
      <t>ダイ</t>
    </rPh>
    <phoneticPr fontId="3"/>
  </si>
  <si>
    <t>浦　千聖</t>
    <rPh sb="0" eb="1">
      <t>ウラ</t>
    </rPh>
    <rPh sb="2" eb="3">
      <t>チ</t>
    </rPh>
    <rPh sb="3" eb="4">
      <t>セイ</t>
    </rPh>
    <phoneticPr fontId="1"/>
  </si>
  <si>
    <t>Tatami1</t>
    <phoneticPr fontId="3"/>
  </si>
  <si>
    <t>Tatami2</t>
    <phoneticPr fontId="3"/>
  </si>
  <si>
    <t>Tatami3</t>
    <phoneticPr fontId="3"/>
  </si>
  <si>
    <t>Tatami4</t>
    <phoneticPr fontId="3"/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</si>
  <si>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</si>
  <si>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</si>
  <si>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</si>
  <si>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</si>
  <si>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</si>
  <si>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</si>
  <si>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</si>
  <si>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</si>
  <si>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</si>
  <si>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</si>
  <si>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</si>
  <si>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</si>
  <si>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</si>
  <si>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</si>
  <si>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</si>
  <si>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</si>
  <si>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敬愛学園</t>
    <rPh sb="0" eb="4">
      <t>ケイアイガクエン</t>
    </rPh>
    <phoneticPr fontId="3"/>
  </si>
  <si>
    <t>千葉経済</t>
    <rPh sb="0" eb="4">
      <t>チバケイザイ</t>
    </rPh>
    <phoneticPr fontId="3"/>
  </si>
  <si>
    <t>成東</t>
    <rPh sb="0" eb="2">
      <t>ナルトウ</t>
    </rPh>
    <phoneticPr fontId="3"/>
  </si>
  <si>
    <t>昭和学院</t>
    <rPh sb="0" eb="4">
      <t>ショウワガクイン</t>
    </rPh>
    <phoneticPr fontId="3"/>
  </si>
  <si>
    <t>女子　個人組手</t>
    <rPh sb="0" eb="2">
      <t>ジョシ</t>
    </rPh>
    <rPh sb="3" eb="7">
      <t>コジンクミテ</t>
    </rPh>
    <phoneticPr fontId="3"/>
  </si>
  <si>
    <t>渋谷幕張</t>
    <rPh sb="0" eb="4">
      <t>シブヤマクハリ</t>
    </rPh>
    <phoneticPr fontId="3"/>
  </si>
  <si>
    <t>千葉南</t>
    <rPh sb="0" eb="3">
      <t>チバミナミ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</si>
  <si>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</si>
  <si>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形名</t>
    <rPh sb="0" eb="1">
      <t>カタ</t>
    </rPh>
    <rPh sb="1" eb="2">
      <t>ナ</t>
    </rPh>
    <phoneticPr fontId="3"/>
  </si>
  <si>
    <t>女子</t>
    <rPh sb="0" eb="1">
      <t>オンナ</t>
    </rPh>
    <rPh sb="1" eb="2">
      <t>ダンシ</t>
    </rPh>
    <phoneticPr fontId="3"/>
  </si>
  <si>
    <t>西武台千葉</t>
    <rPh sb="0" eb="3">
      <t>セイブダイ</t>
    </rPh>
    <rPh sb="3" eb="5">
      <t>チバ</t>
    </rPh>
    <phoneticPr fontId="3"/>
  </si>
  <si>
    <t>⑧</t>
    <phoneticPr fontId="3"/>
  </si>
  <si>
    <t>⑥</t>
    <phoneticPr fontId="3"/>
  </si>
  <si>
    <t>⑤</t>
    <phoneticPr fontId="3"/>
  </si>
  <si>
    <t>⑦</t>
    <phoneticPr fontId="3"/>
  </si>
  <si>
    <t>①</t>
    <phoneticPr fontId="3"/>
  </si>
  <si>
    <t>②</t>
    <phoneticPr fontId="3"/>
  </si>
  <si>
    <t>コード</t>
    <phoneticPr fontId="3"/>
  </si>
  <si>
    <t>日体大柏</t>
    <rPh sb="0" eb="3">
      <t>ニッタイダイ</t>
    </rPh>
    <rPh sb="3" eb="4">
      <t>カシワ</t>
    </rPh>
    <phoneticPr fontId="3"/>
  </si>
  <si>
    <t>形名</t>
    <rPh sb="0" eb="2">
      <t>カタメイ</t>
    </rPh>
    <phoneticPr fontId="3"/>
  </si>
  <si>
    <t>秀明八千代</t>
    <rPh sb="0" eb="5">
      <t>シュウメイヤチヨ</t>
    </rPh>
    <phoneticPr fontId="3"/>
  </si>
  <si>
    <t>拓大紅陵</t>
    <rPh sb="0" eb="4">
      <t>タクダイコウリョウ</t>
    </rPh>
    <phoneticPr fontId="3"/>
  </si>
  <si>
    <t>西武台千葉</t>
    <rPh sb="0" eb="5">
      <t>セイブダイチバ</t>
    </rPh>
    <phoneticPr fontId="3"/>
  </si>
  <si>
    <t>黄木　勇人</t>
  </si>
  <si>
    <t>今井　凜那</t>
  </si>
  <si>
    <t>木津　美咲</t>
  </si>
  <si>
    <t>千葉　海瑠</t>
    <rPh sb="0" eb="2">
      <t>チバ</t>
    </rPh>
    <rPh sb="3" eb="5">
      <t>カイル</t>
    </rPh>
    <phoneticPr fontId="1"/>
  </si>
  <si>
    <t>増田　光途</t>
    <rPh sb="0" eb="2">
      <t>マスダ</t>
    </rPh>
    <rPh sb="3" eb="4">
      <t>ヒカリ</t>
    </rPh>
    <rPh sb="4" eb="5">
      <t>ト</t>
    </rPh>
    <phoneticPr fontId="1"/>
  </si>
  <si>
    <t>上川　希海</t>
    <rPh sb="0" eb="2">
      <t>カミカワ</t>
    </rPh>
    <rPh sb="3" eb="5">
      <t>ノゾミ</t>
    </rPh>
    <phoneticPr fontId="1"/>
  </si>
  <si>
    <t>関根　愛菜</t>
    <rPh sb="0" eb="2">
      <t>セキネ</t>
    </rPh>
    <rPh sb="3" eb="5">
      <t>マナ</t>
    </rPh>
    <phoneticPr fontId="1"/>
  </si>
  <si>
    <t>石田　拳介</t>
  </si>
  <si>
    <t>髙野澤　優</t>
  </si>
  <si>
    <t>上川　希海</t>
  </si>
  <si>
    <t>三木　和奏</t>
    <rPh sb="0" eb="2">
      <t>ミキ</t>
    </rPh>
    <rPh sb="3" eb="4">
      <t>ワ</t>
    </rPh>
    <rPh sb="4" eb="5">
      <t>カナ</t>
    </rPh>
    <phoneticPr fontId="1"/>
  </si>
  <si>
    <t>金子　湊</t>
    <rPh sb="0" eb="2">
      <t>カネコ</t>
    </rPh>
    <rPh sb="3" eb="4">
      <t>ミナト</t>
    </rPh>
    <phoneticPr fontId="1"/>
  </si>
  <si>
    <t>中村　比呂</t>
  </si>
  <si>
    <t>吉岡　南翔</t>
    <rPh sb="0" eb="2">
      <t>ヨシオカ</t>
    </rPh>
    <rPh sb="3" eb="4">
      <t>ミナミ</t>
    </rPh>
    <rPh sb="4" eb="5">
      <t>ショウ</t>
    </rPh>
    <phoneticPr fontId="1"/>
  </si>
  <si>
    <t>作田　誠也</t>
    <rPh sb="0" eb="2">
      <t>サクタ</t>
    </rPh>
    <rPh sb="3" eb="5">
      <t>セイヤ</t>
    </rPh>
    <phoneticPr fontId="1"/>
  </si>
  <si>
    <t>添田　理紗</t>
    <rPh sb="0" eb="2">
      <t>ソエダ</t>
    </rPh>
    <rPh sb="3" eb="4">
      <t>リ</t>
    </rPh>
    <rPh sb="4" eb="5">
      <t>サ</t>
    </rPh>
    <phoneticPr fontId="1"/>
  </si>
  <si>
    <t>須賀田　真弥</t>
    <rPh sb="0" eb="3">
      <t>スガタ</t>
    </rPh>
    <rPh sb="4" eb="5">
      <t>マ</t>
    </rPh>
    <rPh sb="5" eb="6">
      <t>ヤ</t>
    </rPh>
    <phoneticPr fontId="1"/>
  </si>
  <si>
    <t>春口　明日香</t>
    <rPh sb="0" eb="2">
      <t>ハルグチ</t>
    </rPh>
    <rPh sb="3" eb="6">
      <t>アスカ</t>
    </rPh>
    <phoneticPr fontId="1"/>
  </si>
  <si>
    <t>岩浪　拓真</t>
    <rPh sb="0" eb="2">
      <t>イワナミ</t>
    </rPh>
    <rPh sb="3" eb="4">
      <t>タク</t>
    </rPh>
    <rPh sb="4" eb="5">
      <t>マコト</t>
    </rPh>
    <phoneticPr fontId="1"/>
  </si>
  <si>
    <t>大藤　陽太</t>
    <rPh sb="0" eb="2">
      <t>オオフジ</t>
    </rPh>
    <rPh sb="3" eb="5">
      <t>ヨウタ</t>
    </rPh>
    <phoneticPr fontId="1"/>
  </si>
  <si>
    <t>武内　彩香</t>
    <rPh sb="0" eb="2">
      <t>タケウチ</t>
    </rPh>
    <rPh sb="3" eb="4">
      <t>アヤ</t>
    </rPh>
    <rPh sb="4" eb="5">
      <t>カ</t>
    </rPh>
    <phoneticPr fontId="2"/>
  </si>
  <si>
    <t>髙橋　翔</t>
    <rPh sb="0" eb="2">
      <t>タカハシ</t>
    </rPh>
    <rPh sb="3" eb="4">
      <t>ショウ</t>
    </rPh>
    <phoneticPr fontId="1"/>
  </si>
  <si>
    <t>木山　瑞希</t>
    <rPh sb="0" eb="2">
      <t>キヤマ</t>
    </rPh>
    <rPh sb="3" eb="5">
      <t>ミズキ</t>
    </rPh>
    <phoneticPr fontId="1"/>
  </si>
  <si>
    <t>渡邉　　心</t>
    <rPh sb="0" eb="2">
      <t>ワタナベ</t>
    </rPh>
    <rPh sb="4" eb="5">
      <t>ココロ</t>
    </rPh>
    <phoneticPr fontId="1"/>
  </si>
  <si>
    <t>小代 貴一郎</t>
    <rPh sb="0" eb="2">
      <t>ショウダイ</t>
    </rPh>
    <rPh sb="3" eb="6">
      <t>キイチロウ</t>
    </rPh>
    <phoneticPr fontId="1"/>
  </si>
  <si>
    <t>永嶋　杏梨</t>
    <rPh sb="0" eb="2">
      <t>ナガシマ</t>
    </rPh>
    <rPh sb="3" eb="4">
      <t>アンズ</t>
    </rPh>
    <rPh sb="4" eb="5">
      <t>ナシ</t>
    </rPh>
    <phoneticPr fontId="1"/>
  </si>
  <si>
    <t>戸田　雄之介</t>
    <rPh sb="0" eb="2">
      <t>トダ</t>
    </rPh>
    <rPh sb="3" eb="4">
      <t>ユウ</t>
    </rPh>
    <rPh sb="4" eb="5">
      <t>コレ</t>
    </rPh>
    <rPh sb="5" eb="6">
      <t>スケ</t>
    </rPh>
    <phoneticPr fontId="1"/>
  </si>
  <si>
    <t>山岸　宗一郎</t>
    <rPh sb="0" eb="2">
      <t>ヤマギシ</t>
    </rPh>
    <rPh sb="3" eb="6">
      <t>ソウイチロウ</t>
    </rPh>
    <phoneticPr fontId="1"/>
  </si>
  <si>
    <t>塚川　文香</t>
    <rPh sb="0" eb="2">
      <t>ツカガワ</t>
    </rPh>
    <rPh sb="3" eb="4">
      <t>ブン</t>
    </rPh>
    <rPh sb="4" eb="5">
      <t>カオ</t>
    </rPh>
    <phoneticPr fontId="1"/>
  </si>
  <si>
    <t>藤川　泰知</t>
    <rPh sb="0" eb="2">
      <t>フジカワ</t>
    </rPh>
    <rPh sb="3" eb="5">
      <t>タイチ</t>
    </rPh>
    <phoneticPr fontId="1"/>
  </si>
  <si>
    <t>林　成龍</t>
    <rPh sb="0" eb="1">
      <t>ハヤシ</t>
    </rPh>
    <rPh sb="2" eb="3">
      <t>ナリ</t>
    </rPh>
    <rPh sb="3" eb="4">
      <t>リュウ</t>
    </rPh>
    <phoneticPr fontId="1"/>
  </si>
  <si>
    <t>岡本　慶俊</t>
    <rPh sb="0" eb="2">
      <t>オカモト</t>
    </rPh>
    <rPh sb="3" eb="4">
      <t>ケイ</t>
    </rPh>
    <rPh sb="4" eb="5">
      <t>シュン</t>
    </rPh>
    <phoneticPr fontId="1"/>
  </si>
  <si>
    <t>新本　修司</t>
    <rPh sb="0" eb="2">
      <t>シンモト</t>
    </rPh>
    <rPh sb="3" eb="5">
      <t>シュウジ</t>
    </rPh>
    <phoneticPr fontId="1"/>
  </si>
  <si>
    <t>永野　伊緒里</t>
    <rPh sb="0" eb="2">
      <t>ナガノ</t>
    </rPh>
    <rPh sb="3" eb="4">
      <t>イ</t>
    </rPh>
    <rPh sb="4" eb="5">
      <t>オ</t>
    </rPh>
    <rPh sb="5" eb="6">
      <t>サト</t>
    </rPh>
    <phoneticPr fontId="1"/>
  </si>
  <si>
    <t>吉澤　茉羽奈</t>
    <rPh sb="0" eb="2">
      <t>ヨシザワ</t>
    </rPh>
    <rPh sb="3" eb="4">
      <t>マツ</t>
    </rPh>
    <rPh sb="4" eb="5">
      <t>ハネ</t>
    </rPh>
    <rPh sb="5" eb="6">
      <t>ナ</t>
    </rPh>
    <phoneticPr fontId="1"/>
  </si>
  <si>
    <t>菅谷　祐斗</t>
    <rPh sb="0" eb="2">
      <t>スガヤ</t>
    </rPh>
    <rPh sb="3" eb="4">
      <t>ユウ</t>
    </rPh>
    <rPh sb="4" eb="5">
      <t>ト</t>
    </rPh>
    <phoneticPr fontId="1"/>
  </si>
  <si>
    <t>ｼﾞｭﾝｶﾞﾔ ﾁｪｰﾋﾞ ﾀﾞｲｿﾝ</t>
  </si>
  <si>
    <t>花澤　そら</t>
    <rPh sb="0" eb="2">
      <t>ハナザワ</t>
    </rPh>
    <phoneticPr fontId="1"/>
  </si>
  <si>
    <t>加瀬　由衣</t>
    <rPh sb="0" eb="2">
      <t>カセ</t>
    </rPh>
    <rPh sb="3" eb="5">
      <t>ユイ</t>
    </rPh>
    <phoneticPr fontId="1"/>
  </si>
  <si>
    <t>渡邉　寿々花</t>
    <rPh sb="0" eb="2">
      <t>ワタナベ</t>
    </rPh>
    <rPh sb="3" eb="6">
      <t>スズカ</t>
    </rPh>
    <phoneticPr fontId="1"/>
  </si>
  <si>
    <t>並木　あや</t>
    <rPh sb="0" eb="2">
      <t>ナミキ</t>
    </rPh>
    <phoneticPr fontId="1"/>
  </si>
  <si>
    <t>宮内崇多</t>
    <rPh sb="0" eb="2">
      <t>ミヤウチ</t>
    </rPh>
    <rPh sb="2" eb="4">
      <t>ソウタ</t>
    </rPh>
    <phoneticPr fontId="2"/>
  </si>
  <si>
    <t>鎌形　祕和</t>
    <rPh sb="0" eb="2">
      <t>カマガタ</t>
    </rPh>
    <rPh sb="3" eb="4">
      <t>ヒ</t>
    </rPh>
    <rPh sb="4" eb="5">
      <t>ワ</t>
    </rPh>
    <phoneticPr fontId="2"/>
  </si>
  <si>
    <t>原　　詩波</t>
    <rPh sb="0" eb="1">
      <t>ハラ</t>
    </rPh>
    <rPh sb="3" eb="4">
      <t>シ</t>
    </rPh>
    <rPh sb="4" eb="5">
      <t>ナミ</t>
    </rPh>
    <phoneticPr fontId="1"/>
  </si>
  <si>
    <t>根本　彩羽</t>
    <rPh sb="0" eb="2">
      <t>ネモト</t>
    </rPh>
    <rPh sb="3" eb="4">
      <t>サイ</t>
    </rPh>
    <rPh sb="4" eb="5">
      <t>ハネ</t>
    </rPh>
    <phoneticPr fontId="1"/>
  </si>
  <si>
    <t>岡田　こころ</t>
    <rPh sb="0" eb="2">
      <t>オカダ</t>
    </rPh>
    <phoneticPr fontId="1"/>
  </si>
  <si>
    <t>荒木　美琴</t>
    <rPh sb="0" eb="2">
      <t>アラキ</t>
    </rPh>
    <rPh sb="3" eb="5">
      <t>ミコト</t>
    </rPh>
    <phoneticPr fontId="1"/>
  </si>
  <si>
    <t>矢部　日菜</t>
    <rPh sb="0" eb="2">
      <t>ヤベ</t>
    </rPh>
    <rPh sb="3" eb="5">
      <t>ヒナ</t>
    </rPh>
    <phoneticPr fontId="1"/>
  </si>
  <si>
    <t>㮈村　麻衣</t>
  </si>
  <si>
    <t>山川　寛太</t>
    <rPh sb="0" eb="2">
      <t>ヤマカワ</t>
    </rPh>
    <rPh sb="3" eb="5">
      <t>カンタ</t>
    </rPh>
    <phoneticPr fontId="1"/>
  </si>
  <si>
    <t>佐藤　憲太</t>
    <rPh sb="0" eb="2">
      <t>サトウ</t>
    </rPh>
    <rPh sb="3" eb="5">
      <t>ケンタ</t>
    </rPh>
    <phoneticPr fontId="1"/>
  </si>
  <si>
    <t>堀口　堅護</t>
    <rPh sb="0" eb="2">
      <t>ホリグチ</t>
    </rPh>
    <rPh sb="3" eb="5">
      <t>ケンゴ</t>
    </rPh>
    <phoneticPr fontId="1"/>
  </si>
  <si>
    <t>野代　夢将</t>
  </si>
  <si>
    <t>辻野　圭介</t>
    <rPh sb="0" eb="2">
      <t>ツジノ</t>
    </rPh>
    <rPh sb="3" eb="5">
      <t>ケイスケ</t>
    </rPh>
    <phoneticPr fontId="1"/>
  </si>
  <si>
    <t>向後　亮佑</t>
    <rPh sb="0" eb="2">
      <t>コウゴ</t>
    </rPh>
    <rPh sb="3" eb="4">
      <t>リョウ</t>
    </rPh>
    <rPh sb="4" eb="5">
      <t>スケ</t>
    </rPh>
    <phoneticPr fontId="1"/>
  </si>
  <si>
    <t>岩井　康稀</t>
    <rPh sb="0" eb="2">
      <t>イワイ</t>
    </rPh>
    <rPh sb="3" eb="4">
      <t>ヤス</t>
    </rPh>
    <rPh sb="4" eb="5">
      <t>マレ</t>
    </rPh>
    <phoneticPr fontId="1"/>
  </si>
  <si>
    <t>須藤世温</t>
    <rPh sb="0" eb="2">
      <t>スドウ</t>
    </rPh>
    <rPh sb="2" eb="3">
      <t>ヨ</t>
    </rPh>
    <rPh sb="3" eb="4">
      <t>オン</t>
    </rPh>
    <phoneticPr fontId="1"/>
  </si>
  <si>
    <t>河野将大</t>
    <rPh sb="0" eb="2">
      <t>カワノ</t>
    </rPh>
    <rPh sb="2" eb="4">
      <t>ショウダイ</t>
    </rPh>
    <phoneticPr fontId="1"/>
  </si>
  <si>
    <t>川﨑愛真</t>
    <rPh sb="0" eb="2">
      <t>カワサキ</t>
    </rPh>
    <rPh sb="2" eb="4">
      <t>マナミ</t>
    </rPh>
    <phoneticPr fontId="1"/>
  </si>
  <si>
    <t>山中　悠聖</t>
    <rPh sb="0" eb="2">
      <t>ヤマナカ</t>
    </rPh>
    <rPh sb="3" eb="5">
      <t>ユウセイ</t>
    </rPh>
    <phoneticPr fontId="1"/>
  </si>
  <si>
    <t>杉本　征於</t>
    <rPh sb="0" eb="2">
      <t>スギモト</t>
    </rPh>
    <rPh sb="3" eb="4">
      <t>セイ</t>
    </rPh>
    <rPh sb="4" eb="5">
      <t>オ</t>
    </rPh>
    <phoneticPr fontId="1"/>
  </si>
  <si>
    <t>鍋島　翔太</t>
    <rPh sb="0" eb="2">
      <t>ナベシマ</t>
    </rPh>
    <rPh sb="3" eb="5">
      <t>ショウタ</t>
    </rPh>
    <phoneticPr fontId="1"/>
  </si>
  <si>
    <t>山本　桃夏</t>
    <rPh sb="0" eb="2">
      <t>ヤマモト</t>
    </rPh>
    <rPh sb="3" eb="5">
      <t>モモカ</t>
    </rPh>
    <phoneticPr fontId="1"/>
  </si>
  <si>
    <t>横瀬　麻央</t>
    <rPh sb="0" eb="2">
      <t>ヨコセ</t>
    </rPh>
    <rPh sb="3" eb="5">
      <t>マオ</t>
    </rPh>
    <phoneticPr fontId="1"/>
  </si>
  <si>
    <t>五十嵐　真</t>
    <rPh sb="0" eb="3">
      <t>イガラシ</t>
    </rPh>
    <rPh sb="4" eb="5">
      <t>マコト</t>
    </rPh>
    <phoneticPr fontId="1"/>
  </si>
  <si>
    <t>野中　椋介</t>
    <rPh sb="0" eb="2">
      <t>ノナカ</t>
    </rPh>
    <rPh sb="3" eb="5">
      <t>リョウスケ</t>
    </rPh>
    <phoneticPr fontId="1"/>
  </si>
  <si>
    <t>吉田　蒼生</t>
    <rPh sb="0" eb="2">
      <t>ヨシダ</t>
    </rPh>
    <rPh sb="3" eb="4">
      <t>アオ</t>
    </rPh>
    <rPh sb="4" eb="5">
      <t>イ</t>
    </rPh>
    <phoneticPr fontId="1"/>
  </si>
  <si>
    <t>河野　遥</t>
    <rPh sb="0" eb="2">
      <t>カワノ</t>
    </rPh>
    <rPh sb="3" eb="4">
      <t>ハル</t>
    </rPh>
    <phoneticPr fontId="1"/>
  </si>
  <si>
    <t>十河　宏太朗</t>
    <rPh sb="0" eb="2">
      <t>ソゴウ</t>
    </rPh>
    <rPh sb="3" eb="6">
      <t>コウタロウ</t>
    </rPh>
    <phoneticPr fontId="1"/>
  </si>
  <si>
    <t>大日方　裕翔</t>
    <rPh sb="0" eb="3">
      <t>オオヒナタ</t>
    </rPh>
    <rPh sb="4" eb="6">
      <t>ユウト</t>
    </rPh>
    <phoneticPr fontId="1"/>
  </si>
  <si>
    <t>須藤　柊生</t>
    <rPh sb="0" eb="2">
      <t>スドウ</t>
    </rPh>
    <rPh sb="3" eb="4">
      <t>ヒイラギ</t>
    </rPh>
    <rPh sb="4" eb="5">
      <t>イ</t>
    </rPh>
    <phoneticPr fontId="1"/>
  </si>
  <si>
    <t>西　陽平</t>
    <rPh sb="0" eb="1">
      <t>ニシ</t>
    </rPh>
    <rPh sb="2" eb="4">
      <t>ヨウヘイ</t>
    </rPh>
    <phoneticPr fontId="1"/>
  </si>
  <si>
    <t>石井　奏音</t>
    <rPh sb="0" eb="2">
      <t>イシイ</t>
    </rPh>
    <rPh sb="3" eb="4">
      <t>カナ</t>
    </rPh>
    <rPh sb="4" eb="5">
      <t>オト</t>
    </rPh>
    <phoneticPr fontId="1"/>
  </si>
  <si>
    <t>髙橋　美結</t>
    <rPh sb="0" eb="2">
      <t>タカハシ</t>
    </rPh>
    <rPh sb="3" eb="5">
      <t>ミユウ</t>
    </rPh>
    <phoneticPr fontId="1"/>
  </si>
  <si>
    <t>吉田　大晟</t>
    <rPh sb="0" eb="2">
      <t>ヨシダ</t>
    </rPh>
    <rPh sb="3" eb="4">
      <t>ダイ</t>
    </rPh>
    <rPh sb="4" eb="5">
      <t>ジョウ</t>
    </rPh>
    <phoneticPr fontId="1"/>
  </si>
  <si>
    <t>藤井　智章</t>
    <rPh sb="0" eb="2">
      <t>フジイ</t>
    </rPh>
    <rPh sb="3" eb="4">
      <t>トモ</t>
    </rPh>
    <rPh sb="4" eb="5">
      <t>ショウ</t>
    </rPh>
    <phoneticPr fontId="1"/>
  </si>
  <si>
    <t>宇根水　彩帆</t>
    <rPh sb="0" eb="2">
      <t>ウネ</t>
    </rPh>
    <rPh sb="2" eb="3">
      <t>ミズ</t>
    </rPh>
    <rPh sb="4" eb="5">
      <t>サイ</t>
    </rPh>
    <rPh sb="5" eb="6">
      <t>ホ</t>
    </rPh>
    <phoneticPr fontId="1"/>
  </si>
  <si>
    <t>野本　怜那</t>
    <rPh sb="0" eb="2">
      <t>ノモト</t>
    </rPh>
    <rPh sb="3" eb="4">
      <t>レイ</t>
    </rPh>
    <rPh sb="4" eb="5">
      <t>ナ</t>
    </rPh>
    <phoneticPr fontId="1"/>
  </si>
  <si>
    <t>秋森　幸花</t>
    <rPh sb="0" eb="2">
      <t>アキモリ</t>
    </rPh>
    <rPh sb="3" eb="4">
      <t>サチ</t>
    </rPh>
    <rPh sb="4" eb="5">
      <t>ハナ</t>
    </rPh>
    <phoneticPr fontId="1"/>
  </si>
  <si>
    <t>稲村　慶吾</t>
  </si>
  <si>
    <t>市村　珀</t>
  </si>
  <si>
    <t>金杉　真緒</t>
    <rPh sb="0" eb="2">
      <t>カナスギ</t>
    </rPh>
    <rPh sb="3" eb="5">
      <t>マオ</t>
    </rPh>
    <phoneticPr fontId="2"/>
  </si>
  <si>
    <t>太田　美波</t>
    <rPh sb="0" eb="2">
      <t>オオタ</t>
    </rPh>
    <rPh sb="3" eb="4">
      <t>ミ</t>
    </rPh>
    <rPh sb="4" eb="5">
      <t>ナミ</t>
    </rPh>
    <phoneticPr fontId="1"/>
  </si>
  <si>
    <t>野口 煌太</t>
  </si>
  <si>
    <t>須田　爽人</t>
    <rPh sb="0" eb="2">
      <t>スダ</t>
    </rPh>
    <rPh sb="3" eb="4">
      <t>ソウ</t>
    </rPh>
    <rPh sb="4" eb="5">
      <t>ニン</t>
    </rPh>
    <phoneticPr fontId="1"/>
  </si>
  <si>
    <t>山中 惇平</t>
  </si>
  <si>
    <t>黒部 暁彦</t>
  </si>
  <si>
    <t>川崎 朔夜</t>
  </si>
  <si>
    <t>篠田 楓</t>
  </si>
  <si>
    <t>平田直也</t>
    <rPh sb="0" eb="2">
      <t>ヒラタ</t>
    </rPh>
    <rPh sb="2" eb="4">
      <t>ナオヤ</t>
    </rPh>
    <phoneticPr fontId="1"/>
  </si>
  <si>
    <t>小宮悠陽</t>
    <rPh sb="0" eb="2">
      <t>コミヤ</t>
    </rPh>
    <rPh sb="2" eb="4">
      <t>ユウヨウ</t>
    </rPh>
    <phoneticPr fontId="1"/>
  </si>
  <si>
    <t>大庭　風月</t>
    <rPh sb="0" eb="2">
      <t>オオバ</t>
    </rPh>
    <rPh sb="3" eb="5">
      <t>フヅキ</t>
    </rPh>
    <phoneticPr fontId="1"/>
  </si>
  <si>
    <t>橋本　一夏</t>
    <rPh sb="0" eb="2">
      <t>ハシモト</t>
    </rPh>
    <rPh sb="3" eb="5">
      <t>イチカ</t>
    </rPh>
    <phoneticPr fontId="1"/>
  </si>
  <si>
    <t>伊藤　優来</t>
    <rPh sb="0" eb="2">
      <t>イトウ</t>
    </rPh>
    <rPh sb="3" eb="4">
      <t>ヤサ</t>
    </rPh>
    <rPh sb="4" eb="5">
      <t>ク</t>
    </rPh>
    <phoneticPr fontId="1"/>
  </si>
  <si>
    <t>鈴木　悠</t>
  </si>
  <si>
    <t>東総工業</t>
    <rPh sb="0" eb="4">
      <t>トウソウコウギョウ</t>
    </rPh>
    <phoneticPr fontId="3"/>
  </si>
  <si>
    <t>須藤世温</t>
    <rPh sb="0" eb="2">
      <t>スドウ</t>
    </rPh>
    <rPh sb="2" eb="3">
      <t>ヨ</t>
    </rPh>
    <rPh sb="3" eb="4">
      <t>オン</t>
    </rPh>
    <phoneticPr fontId="3"/>
  </si>
  <si>
    <t>今井　凜那</t>
    <rPh sb="0" eb="2">
      <t>イマイ</t>
    </rPh>
    <rPh sb="3" eb="4">
      <t>リン</t>
    </rPh>
    <rPh sb="4" eb="5">
      <t>ナ</t>
    </rPh>
    <phoneticPr fontId="1"/>
  </si>
  <si>
    <t>茂木　愛佳</t>
    <rPh sb="0" eb="2">
      <t>モギ</t>
    </rPh>
    <rPh sb="3" eb="5">
      <t>アイカ</t>
    </rPh>
    <phoneticPr fontId="1"/>
  </si>
  <si>
    <t>中山　真理愛</t>
    <rPh sb="0" eb="2">
      <t>ナカヤマ</t>
    </rPh>
    <rPh sb="3" eb="4">
      <t>マ</t>
    </rPh>
    <rPh sb="4" eb="5">
      <t>リ</t>
    </rPh>
    <rPh sb="5" eb="6">
      <t>アイ</t>
    </rPh>
    <phoneticPr fontId="1"/>
  </si>
  <si>
    <t>中島　リコ</t>
    <rPh sb="0" eb="2">
      <t>ナカジマ</t>
    </rPh>
    <phoneticPr fontId="1"/>
  </si>
  <si>
    <t>木津　美咲</t>
    <rPh sb="0" eb="2">
      <t>キヅ</t>
    </rPh>
    <rPh sb="3" eb="5">
      <t>ミサキ</t>
    </rPh>
    <phoneticPr fontId="1"/>
  </si>
  <si>
    <t>黄木　勇人</t>
    <rPh sb="0" eb="2">
      <t>オオキ</t>
    </rPh>
    <rPh sb="3" eb="5">
      <t>ユウジン</t>
    </rPh>
    <phoneticPr fontId="1"/>
  </si>
  <si>
    <t>小笠原　漸</t>
    <rPh sb="0" eb="3">
      <t>オガサワラ</t>
    </rPh>
    <rPh sb="4" eb="5">
      <t>ゼン</t>
    </rPh>
    <phoneticPr fontId="1"/>
  </si>
  <si>
    <t>山下　浩太</t>
    <rPh sb="0" eb="2">
      <t>ヤマシタ</t>
    </rPh>
    <rPh sb="3" eb="5">
      <t>コウタ</t>
    </rPh>
    <phoneticPr fontId="1"/>
  </si>
  <si>
    <t>遠藤　空流</t>
    <rPh sb="0" eb="2">
      <t>エンドウ</t>
    </rPh>
    <rPh sb="3" eb="4">
      <t>ソラ</t>
    </rPh>
    <rPh sb="4" eb="5">
      <t>ナガレ</t>
    </rPh>
    <phoneticPr fontId="1"/>
  </si>
  <si>
    <t>　①</t>
    <phoneticPr fontId="3"/>
  </si>
  <si>
    <t>千葉南</t>
    <rPh sb="0" eb="3">
      <t>チバミナミ</t>
    </rPh>
    <phoneticPr fontId="1"/>
  </si>
  <si>
    <t>男子個人組手</t>
    <rPh sb="0" eb="4">
      <t>ダンシコジン</t>
    </rPh>
    <rPh sb="4" eb="6">
      <t>クミテ</t>
    </rPh>
    <phoneticPr fontId="3"/>
  </si>
  <si>
    <t>超</t>
    <rPh sb="0" eb="1">
      <t>チョウ</t>
    </rPh>
    <phoneticPr fontId="3"/>
  </si>
  <si>
    <t>シード</t>
    <phoneticPr fontId="3"/>
  </si>
  <si>
    <t>男子　個人組手</t>
    <rPh sb="0" eb="2">
      <t>ダンシ</t>
    </rPh>
    <rPh sb="3" eb="5">
      <t>コジン</t>
    </rPh>
    <rPh sb="5" eb="7">
      <t>クミテ</t>
    </rPh>
    <phoneticPr fontId="3"/>
  </si>
  <si>
    <t>女子個人組手</t>
    <rPh sb="0" eb="2">
      <t>ジョシ</t>
    </rPh>
    <rPh sb="2" eb="6">
      <t>コジンクミテ</t>
    </rPh>
    <phoneticPr fontId="3"/>
  </si>
  <si>
    <t>女子　団体組手</t>
    <rPh sb="0" eb="2">
      <t>ジョシ</t>
    </rPh>
    <rPh sb="3" eb="7">
      <t>ダンタイクミテ</t>
    </rPh>
    <phoneticPr fontId="3"/>
  </si>
  <si>
    <t>男子　団体組手</t>
    <rPh sb="0" eb="2">
      <t>ダンシ</t>
    </rPh>
    <rPh sb="3" eb="7">
      <t>ダンタイクミテ</t>
    </rPh>
    <phoneticPr fontId="3"/>
  </si>
  <si>
    <t>女子　団体組手</t>
    <rPh sb="0" eb="2">
      <t>ジョシ</t>
    </rPh>
    <rPh sb="3" eb="5">
      <t>ダンタイ</t>
    </rPh>
    <rPh sb="5" eb="7">
      <t>クミテ</t>
    </rPh>
    <phoneticPr fontId="3"/>
  </si>
  <si>
    <t>令和４年度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3"/>
  </si>
  <si>
    <t>令和４年５月１４日（土）・１５日（日）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rPh sb="15" eb="16">
      <t>ニチ</t>
    </rPh>
    <rPh sb="17" eb="18">
      <t>ニチ</t>
    </rPh>
    <phoneticPr fontId="3"/>
  </si>
  <si>
    <t>決勝戦（第２ラウンドの１位同士）</t>
    <rPh sb="0" eb="3">
      <t>ケッショウセン</t>
    </rPh>
    <rPh sb="4" eb="5">
      <t>ダイ</t>
    </rPh>
    <rPh sb="12" eb="13">
      <t>イ</t>
    </rPh>
    <rPh sb="13" eb="15">
      <t>ドウシ</t>
    </rPh>
    <phoneticPr fontId="3"/>
  </si>
  <si>
    <t>3位・4位決定戦（第２ラウンドの２位同士）</t>
    <rPh sb="1" eb="2">
      <t>イ</t>
    </rPh>
    <rPh sb="4" eb="5">
      <t>イ</t>
    </rPh>
    <rPh sb="5" eb="8">
      <t>ケッテイセン</t>
    </rPh>
    <rPh sb="9" eb="10">
      <t>ダイ</t>
    </rPh>
    <rPh sb="17" eb="18">
      <t>イ</t>
    </rPh>
    <rPh sb="18" eb="20">
      <t>ドウシ</t>
    </rPh>
    <phoneticPr fontId="3"/>
  </si>
  <si>
    <t>女子個人形第２ラウンド（上位２名メダルマッチへ）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</si>
  <si>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男子個人形第２ラウンド（上位２名メダルマッチへ）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</si>
  <si>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男子団体形予選（上位４チーム決勝）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</si>
  <si>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男子団体形予選（上位４チ－ム決勝）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</si>
  <si>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T①１</t>
    <phoneticPr fontId="3"/>
  </si>
  <si>
    <t>T①2</t>
    <phoneticPr fontId="3"/>
  </si>
  <si>
    <t>T①3</t>
    <phoneticPr fontId="3"/>
  </si>
  <si>
    <t>T①4</t>
    <phoneticPr fontId="3"/>
  </si>
  <si>
    <t>T①5</t>
    <phoneticPr fontId="3"/>
  </si>
  <si>
    <t>T①6</t>
    <phoneticPr fontId="3"/>
  </si>
  <si>
    <t>T①7</t>
    <phoneticPr fontId="3"/>
  </si>
  <si>
    <t>T①8</t>
    <phoneticPr fontId="3"/>
  </si>
  <si>
    <t>T①9</t>
    <phoneticPr fontId="3"/>
  </si>
  <si>
    <t>T①10</t>
    <phoneticPr fontId="3"/>
  </si>
  <si>
    <t>T①11</t>
    <phoneticPr fontId="3"/>
  </si>
  <si>
    <t>T①12</t>
    <phoneticPr fontId="3"/>
  </si>
  <si>
    <t>Ｔ②1</t>
    <phoneticPr fontId="3"/>
  </si>
  <si>
    <t>Ｔ②2</t>
    <phoneticPr fontId="3"/>
  </si>
  <si>
    <t>Ｔ②3</t>
    <phoneticPr fontId="3"/>
  </si>
  <si>
    <t>Ｔ②4</t>
    <phoneticPr fontId="3"/>
  </si>
  <si>
    <t>Ｔ②5</t>
    <phoneticPr fontId="3"/>
  </si>
  <si>
    <t>Ｔ②6</t>
    <phoneticPr fontId="3"/>
  </si>
  <si>
    <t>Ｔ②7</t>
    <phoneticPr fontId="3"/>
  </si>
  <si>
    <t>Ｔ②8</t>
    <phoneticPr fontId="3"/>
  </si>
  <si>
    <t>Ｔ②9</t>
    <phoneticPr fontId="3"/>
  </si>
  <si>
    <t>Ｔ②10</t>
    <phoneticPr fontId="3"/>
  </si>
  <si>
    <t>Ｔ②11</t>
    <phoneticPr fontId="3"/>
  </si>
  <si>
    <t>Ｔ②12</t>
    <phoneticPr fontId="3"/>
  </si>
  <si>
    <t>T①13</t>
    <phoneticPr fontId="3"/>
  </si>
  <si>
    <t>T①14</t>
    <phoneticPr fontId="3"/>
  </si>
  <si>
    <t>T①15</t>
    <phoneticPr fontId="3"/>
  </si>
  <si>
    <t>T①16</t>
    <phoneticPr fontId="3"/>
  </si>
  <si>
    <t>T①17</t>
    <phoneticPr fontId="3"/>
  </si>
  <si>
    <t>T①18</t>
    <phoneticPr fontId="3"/>
  </si>
  <si>
    <t>T①20</t>
    <phoneticPr fontId="3"/>
  </si>
  <si>
    <t>T①21</t>
    <phoneticPr fontId="3"/>
  </si>
  <si>
    <t>T①22</t>
    <phoneticPr fontId="3"/>
  </si>
  <si>
    <t>T①23</t>
    <phoneticPr fontId="3"/>
  </si>
  <si>
    <t>T①24</t>
    <phoneticPr fontId="3"/>
  </si>
  <si>
    <t>T①19</t>
    <phoneticPr fontId="3"/>
  </si>
  <si>
    <t>Ｔ③１</t>
    <phoneticPr fontId="3"/>
  </si>
  <si>
    <t>Ｔ③2</t>
    <phoneticPr fontId="3"/>
  </si>
  <si>
    <t>Ｔ③3</t>
    <phoneticPr fontId="3"/>
  </si>
  <si>
    <t>Ｔ③4</t>
    <phoneticPr fontId="3"/>
  </si>
  <si>
    <t>Ｔ③5</t>
    <phoneticPr fontId="3"/>
  </si>
  <si>
    <t>Ｔ③6</t>
    <phoneticPr fontId="3"/>
  </si>
  <si>
    <t>Ｔ③7</t>
    <phoneticPr fontId="3"/>
  </si>
  <si>
    <t>Ｔ③8</t>
    <phoneticPr fontId="3"/>
  </si>
  <si>
    <t>Ｔ③9</t>
    <phoneticPr fontId="3"/>
  </si>
  <si>
    <t>Ｔ③１0</t>
    <phoneticPr fontId="3"/>
  </si>
  <si>
    <t>Ｔ③１1</t>
    <phoneticPr fontId="3"/>
  </si>
  <si>
    <t>Ｔ③12</t>
    <phoneticPr fontId="3"/>
  </si>
  <si>
    <t>Ｔ③１3</t>
    <phoneticPr fontId="3"/>
  </si>
  <si>
    <t>Ｔ②13</t>
    <phoneticPr fontId="3"/>
  </si>
  <si>
    <t>Ｔ②14</t>
    <phoneticPr fontId="3"/>
  </si>
  <si>
    <t>Ｔ②15</t>
    <phoneticPr fontId="3"/>
  </si>
  <si>
    <t>Ｔ②16</t>
    <phoneticPr fontId="3"/>
  </si>
  <si>
    <t>Ｔ②18</t>
    <phoneticPr fontId="3"/>
  </si>
  <si>
    <t>Ｔ②19</t>
    <phoneticPr fontId="3"/>
  </si>
  <si>
    <t>Ｔ②20</t>
    <phoneticPr fontId="3"/>
  </si>
  <si>
    <t>Ｔ②21</t>
    <phoneticPr fontId="3"/>
  </si>
  <si>
    <t>Ｔ②22</t>
    <phoneticPr fontId="3"/>
  </si>
  <si>
    <t>Ｔ②23</t>
    <phoneticPr fontId="3"/>
  </si>
  <si>
    <t>Ｔ②24</t>
    <phoneticPr fontId="3"/>
  </si>
  <si>
    <t>Ｔ②25</t>
    <phoneticPr fontId="3"/>
  </si>
  <si>
    <t>Ｔ②26</t>
    <phoneticPr fontId="3"/>
  </si>
  <si>
    <t>Ｔ③14</t>
    <phoneticPr fontId="3"/>
  </si>
  <si>
    <t>Ｔ③15</t>
    <phoneticPr fontId="3"/>
  </si>
  <si>
    <t>Ｔ③16</t>
    <phoneticPr fontId="3"/>
  </si>
  <si>
    <t>Ｔ③17</t>
    <phoneticPr fontId="3"/>
  </si>
  <si>
    <t>Ｔ③18</t>
    <phoneticPr fontId="3"/>
  </si>
  <si>
    <t>Ｔ③19</t>
    <phoneticPr fontId="3"/>
  </si>
  <si>
    <t>Ｔ③20</t>
    <phoneticPr fontId="3"/>
  </si>
  <si>
    <t>Ｔ③21</t>
    <phoneticPr fontId="3"/>
  </si>
  <si>
    <t>Ｔ③22</t>
    <phoneticPr fontId="3"/>
  </si>
  <si>
    <t>Ｔ③23</t>
    <phoneticPr fontId="3"/>
  </si>
  <si>
    <t>Ｔ③24</t>
    <phoneticPr fontId="3"/>
  </si>
  <si>
    <t>Ｔ③25</t>
    <phoneticPr fontId="3"/>
  </si>
  <si>
    <t>Ｔ③26</t>
    <phoneticPr fontId="3"/>
  </si>
  <si>
    <t>Ｔ③27</t>
    <phoneticPr fontId="3"/>
  </si>
  <si>
    <t>T①25</t>
    <phoneticPr fontId="3"/>
  </si>
  <si>
    <t>T①26</t>
    <phoneticPr fontId="3"/>
  </si>
  <si>
    <t>３位決定戦</t>
    <rPh sb="1" eb="2">
      <t>イ</t>
    </rPh>
    <rPh sb="2" eb="5">
      <t>ケッテイセン</t>
    </rPh>
    <phoneticPr fontId="3"/>
  </si>
  <si>
    <t>T①28</t>
    <phoneticPr fontId="3"/>
  </si>
  <si>
    <t>T①27</t>
    <phoneticPr fontId="3"/>
  </si>
  <si>
    <t>Ｔ②27</t>
    <phoneticPr fontId="3"/>
  </si>
  <si>
    <r>
      <t>Ｔ②2</t>
    </r>
    <r>
      <rPr>
        <sz val="11"/>
        <rFont val="ＭＳ Ｐゴシック"/>
        <family val="3"/>
        <charset val="128"/>
      </rPr>
      <t>8</t>
    </r>
    <phoneticPr fontId="3"/>
  </si>
  <si>
    <t>Ｔ②30</t>
    <phoneticPr fontId="3"/>
  </si>
  <si>
    <t>Ｔ②29</t>
    <phoneticPr fontId="3"/>
  </si>
  <si>
    <t>Ｔ①１</t>
    <phoneticPr fontId="3"/>
  </si>
  <si>
    <t>Ｔ①2</t>
    <phoneticPr fontId="3"/>
  </si>
  <si>
    <t>Ｔ①3</t>
    <phoneticPr fontId="3"/>
  </si>
  <si>
    <t>Ｔ①4</t>
    <phoneticPr fontId="3"/>
  </si>
  <si>
    <t>３位決定戦</t>
    <rPh sb="1" eb="2">
      <t>イ</t>
    </rPh>
    <rPh sb="2" eb="5">
      <t>ケッテイセン</t>
    </rPh>
    <phoneticPr fontId="3"/>
  </si>
  <si>
    <t>Ｔ①5</t>
    <phoneticPr fontId="3"/>
  </si>
  <si>
    <t>Ｔ①6</t>
    <phoneticPr fontId="3"/>
  </si>
  <si>
    <t>Ｔ②1</t>
    <phoneticPr fontId="3"/>
  </si>
  <si>
    <t>Ｔ②2</t>
    <phoneticPr fontId="3"/>
  </si>
  <si>
    <t>Ｔ②3</t>
    <phoneticPr fontId="3"/>
  </si>
  <si>
    <t>Ｔ②4</t>
    <phoneticPr fontId="3"/>
  </si>
  <si>
    <t>Ｔ②5</t>
    <phoneticPr fontId="3"/>
  </si>
  <si>
    <t>Ｔ②6</t>
    <phoneticPr fontId="3"/>
  </si>
  <si>
    <t>Ｔ②7</t>
    <phoneticPr fontId="3"/>
  </si>
  <si>
    <t>Ｔ③1</t>
    <phoneticPr fontId="3"/>
  </si>
  <si>
    <t>Ｔ③2</t>
    <phoneticPr fontId="3"/>
  </si>
  <si>
    <t>Ｔ③3</t>
    <phoneticPr fontId="3"/>
  </si>
  <si>
    <t>Ｔ③4</t>
    <phoneticPr fontId="3"/>
  </si>
  <si>
    <t>Ｔ③5</t>
    <phoneticPr fontId="3"/>
  </si>
  <si>
    <t>Ｔ③6</t>
    <phoneticPr fontId="3"/>
  </si>
  <si>
    <t>Ｔ①7</t>
    <phoneticPr fontId="3"/>
  </si>
  <si>
    <t>Ｔ①8</t>
    <phoneticPr fontId="3"/>
  </si>
  <si>
    <t>Ｔ①9</t>
    <phoneticPr fontId="3"/>
  </si>
  <si>
    <t>Ｔ①10</t>
    <phoneticPr fontId="3"/>
  </si>
  <si>
    <t>Ｔ②8</t>
    <phoneticPr fontId="3"/>
  </si>
  <si>
    <t>Ｔ②9</t>
    <phoneticPr fontId="3"/>
  </si>
  <si>
    <t>Ｔ②10</t>
    <phoneticPr fontId="3"/>
  </si>
  <si>
    <t>Ｔ②11</t>
    <phoneticPr fontId="3"/>
  </si>
  <si>
    <t>小倉　蓮音</t>
  </si>
  <si>
    <t>春口　明日香</t>
    <rPh sb="0" eb="2">
      <t>ハルグチ</t>
    </rPh>
    <rPh sb="3" eb="6">
      <t>アスカ</t>
    </rPh>
    <phoneticPr fontId="3"/>
  </si>
  <si>
    <t>⑧</t>
  </si>
  <si>
    <t>⑤</t>
  </si>
  <si>
    <t>②</t>
  </si>
  <si>
    <t>北　莉暢</t>
  </si>
  <si>
    <t>①</t>
  </si>
  <si>
    <t>⑥</t>
  </si>
  <si>
    <t>④</t>
  </si>
  <si>
    <t>西立野　千空</t>
  </si>
  <si>
    <t>市瀬　皇稀</t>
    <rPh sb="0" eb="2">
      <t>イチノセ</t>
    </rPh>
    <rPh sb="3" eb="4">
      <t>スベラギ</t>
    </rPh>
    <rPh sb="4" eb="5">
      <t>マレ</t>
    </rPh>
    <phoneticPr fontId="1"/>
  </si>
  <si>
    <t>室井　悠汰</t>
    <rPh sb="0" eb="2">
      <t>ムロイ</t>
    </rPh>
    <rPh sb="3" eb="5">
      <t>ユウタ</t>
    </rPh>
    <phoneticPr fontId="1"/>
  </si>
  <si>
    <t>髙橋　大和</t>
    <rPh sb="0" eb="2">
      <t>タカハシ</t>
    </rPh>
    <rPh sb="3" eb="5">
      <t>ヤマト</t>
    </rPh>
    <phoneticPr fontId="1"/>
  </si>
  <si>
    <t>武部　颯輝</t>
    <rPh sb="0" eb="2">
      <t>タケベ</t>
    </rPh>
    <rPh sb="3" eb="4">
      <t>ソウ</t>
    </rPh>
    <rPh sb="4" eb="5">
      <t>キ</t>
    </rPh>
    <phoneticPr fontId="1"/>
  </si>
  <si>
    <t>大島　竜誓</t>
    <rPh sb="0" eb="2">
      <t>オオシマ</t>
    </rPh>
    <rPh sb="3" eb="4">
      <t>リュウ</t>
    </rPh>
    <rPh sb="4" eb="5">
      <t>チカ</t>
    </rPh>
    <phoneticPr fontId="10"/>
  </si>
  <si>
    <t>大野　翼</t>
    <phoneticPr fontId="3"/>
  </si>
  <si>
    <t>堀越　歩夢</t>
    <rPh sb="0" eb="2">
      <t>ホリコシ</t>
    </rPh>
    <rPh sb="3" eb="5">
      <t>アユム</t>
    </rPh>
    <phoneticPr fontId="1"/>
  </si>
  <si>
    <t>渡邉　隼平</t>
    <phoneticPr fontId="3"/>
  </si>
  <si>
    <t>酒井　健太</t>
    <phoneticPr fontId="3"/>
  </si>
  <si>
    <t>吉村　仁</t>
    <phoneticPr fontId="3"/>
  </si>
  <si>
    <t>奥野　結絆</t>
    <rPh sb="0" eb="2">
      <t>オクノ</t>
    </rPh>
    <rPh sb="3" eb="4">
      <t>ケツ</t>
    </rPh>
    <rPh sb="4" eb="5">
      <t>キズナ</t>
    </rPh>
    <phoneticPr fontId="1"/>
  </si>
  <si>
    <t>西立野　千空</t>
    <phoneticPr fontId="3"/>
  </si>
  <si>
    <t>大野　紫苑</t>
    <rPh sb="0" eb="2">
      <t>オオノ</t>
    </rPh>
    <rPh sb="3" eb="5">
      <t>シオン</t>
    </rPh>
    <phoneticPr fontId="1"/>
  </si>
  <si>
    <t>宇都宮　凜</t>
    <rPh sb="0" eb="3">
      <t>ウツノミヤ</t>
    </rPh>
    <rPh sb="4" eb="5">
      <t>リン</t>
    </rPh>
    <phoneticPr fontId="1"/>
  </si>
  <si>
    <t>岡本　依央理</t>
    <rPh sb="0" eb="2">
      <t>オカモト</t>
    </rPh>
    <rPh sb="3" eb="4">
      <t>イ</t>
    </rPh>
    <rPh sb="4" eb="6">
      <t>オウリ</t>
    </rPh>
    <phoneticPr fontId="1"/>
  </si>
  <si>
    <t>渡邊　優菜</t>
    <phoneticPr fontId="3"/>
  </si>
  <si>
    <t>齊藤　凪咲</t>
    <rPh sb="0" eb="2">
      <t>サイトウ</t>
    </rPh>
    <rPh sb="3" eb="4">
      <t>ナギ</t>
    </rPh>
    <rPh sb="4" eb="5">
      <t>サ</t>
    </rPh>
    <phoneticPr fontId="1"/>
  </si>
  <si>
    <t>女子団体形予選（上位3チーム決勝）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</si>
  <si>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女子団体形予選（上位3チ－ム決勝）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</si>
  <si>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ニーパイポ</t>
  </si>
  <si>
    <t>バッサイダイ</t>
  </si>
  <si>
    <t>ジオン</t>
  </si>
  <si>
    <t>クルルンファ</t>
  </si>
  <si>
    <t>チントウ</t>
  </si>
  <si>
    <t>セーパイ</t>
  </si>
  <si>
    <t/>
  </si>
  <si>
    <t>セイパイ</t>
  </si>
  <si>
    <t>エンピ</t>
  </si>
  <si>
    <t>キケン</t>
  </si>
  <si>
    <t>キケン</t>
    <phoneticPr fontId="3"/>
  </si>
  <si>
    <t>トマリバッサイ</t>
  </si>
  <si>
    <t>ゴジュウシホショウ</t>
  </si>
  <si>
    <t>アーナン</t>
  </si>
  <si>
    <t>ゴジュウシホダイ</t>
  </si>
  <si>
    <t>ウンスー</t>
  </si>
  <si>
    <t>パープーレン</t>
  </si>
  <si>
    <t>ソーチン</t>
  </si>
  <si>
    <t>Tatami1とTatami2の8名</t>
    <rPh sb="17" eb="18">
      <t>メイ</t>
    </rPh>
    <phoneticPr fontId="3"/>
  </si>
  <si>
    <t>Tatami3とTatami4の8名</t>
    <rPh sb="17" eb="18">
      <t>メイ</t>
    </rPh>
    <phoneticPr fontId="3"/>
  </si>
  <si>
    <t>判定0</t>
    <rPh sb="0" eb="2">
      <t>ハンテイ</t>
    </rPh>
    <phoneticPr fontId="3"/>
  </si>
  <si>
    <t>棄権0</t>
    <rPh sb="0" eb="2">
      <t>キケン</t>
    </rPh>
    <phoneticPr fontId="3"/>
  </si>
  <si>
    <t>先取3</t>
    <rPh sb="0" eb="2">
      <t>センシュ</t>
    </rPh>
    <phoneticPr fontId="3"/>
  </si>
  <si>
    <t>先取1</t>
    <rPh sb="0" eb="2">
      <t>センシュ</t>
    </rPh>
    <phoneticPr fontId="3"/>
  </si>
  <si>
    <t>先取2</t>
    <rPh sb="0" eb="2">
      <t>センシュ</t>
    </rPh>
    <phoneticPr fontId="3"/>
  </si>
  <si>
    <t>判定０</t>
    <rPh sb="0" eb="2">
      <t>ハンテイ</t>
    </rPh>
    <phoneticPr fontId="3"/>
  </si>
  <si>
    <t>判定2</t>
    <rPh sb="0" eb="2">
      <t>ハンテイ</t>
    </rPh>
    <phoneticPr fontId="3"/>
  </si>
  <si>
    <t>判定１</t>
    <rPh sb="0" eb="2">
      <t>ハンテイ</t>
    </rPh>
    <phoneticPr fontId="3"/>
  </si>
  <si>
    <t>判定3</t>
    <rPh sb="0" eb="2">
      <t>ハンテイ</t>
    </rPh>
    <phoneticPr fontId="3"/>
  </si>
  <si>
    <t>Ｔ②17</t>
    <phoneticPr fontId="3"/>
  </si>
  <si>
    <t>先取４</t>
    <rPh sb="0" eb="2">
      <t>センシュ</t>
    </rPh>
    <phoneticPr fontId="3"/>
  </si>
  <si>
    <t>奥野　結絆</t>
  </si>
  <si>
    <t>須藤　柊生</t>
  </si>
  <si>
    <t>武部　颯輝</t>
  </si>
  <si>
    <t>拓大紅陵</t>
  </si>
  <si>
    <t>木更津総合</t>
  </si>
  <si>
    <t>習志野</t>
  </si>
  <si>
    <t>反則0</t>
    <rPh sb="0" eb="2">
      <t>ハンソク</t>
    </rPh>
    <phoneticPr fontId="3"/>
  </si>
  <si>
    <t>秀明八千代</t>
    <rPh sb="0" eb="5">
      <t>シュウメイヤチヨ</t>
    </rPh>
    <phoneticPr fontId="3"/>
  </si>
  <si>
    <t>渡邉隼平</t>
    <rPh sb="0" eb="2">
      <t>ワタナベ</t>
    </rPh>
    <rPh sb="2" eb="4">
      <t>ジュンペイ</t>
    </rPh>
    <phoneticPr fontId="3"/>
  </si>
  <si>
    <t>堀口堅護</t>
    <rPh sb="0" eb="2">
      <t>ホリグチ</t>
    </rPh>
    <rPh sb="2" eb="3">
      <t>ケン</t>
    </rPh>
    <rPh sb="3" eb="4">
      <t>マモル</t>
    </rPh>
    <phoneticPr fontId="3"/>
  </si>
  <si>
    <t>武部颯輝</t>
    <rPh sb="0" eb="2">
      <t>タケベ</t>
    </rPh>
    <rPh sb="2" eb="3">
      <t>ハヤテ</t>
    </rPh>
    <rPh sb="3" eb="4">
      <t>カガヤ</t>
    </rPh>
    <phoneticPr fontId="3"/>
  </si>
  <si>
    <t>木更津総合</t>
    <rPh sb="0" eb="3">
      <t>キサラヅ</t>
    </rPh>
    <rPh sb="3" eb="5">
      <t>ソウゴウ</t>
    </rPh>
    <phoneticPr fontId="3"/>
  </si>
  <si>
    <t>須藤柊生</t>
    <rPh sb="0" eb="2">
      <t>スドウ</t>
    </rPh>
    <rPh sb="2" eb="3">
      <t>ヒイラギ</t>
    </rPh>
    <rPh sb="3" eb="4">
      <t>イ</t>
    </rPh>
    <phoneticPr fontId="3"/>
  </si>
  <si>
    <t>習志野</t>
    <rPh sb="0" eb="3">
      <t>ナラシノ</t>
    </rPh>
    <phoneticPr fontId="3"/>
  </si>
  <si>
    <t>石田拳介</t>
    <rPh sb="0" eb="2">
      <t>イシダ</t>
    </rPh>
    <rPh sb="2" eb="3">
      <t>ケン</t>
    </rPh>
    <rPh sb="3" eb="4">
      <t>スケ</t>
    </rPh>
    <phoneticPr fontId="3"/>
  </si>
  <si>
    <t>拓大紅陵</t>
    <rPh sb="0" eb="4">
      <t>タクダイコウリョウ</t>
    </rPh>
    <phoneticPr fontId="3"/>
  </si>
  <si>
    <t>大島竜誓</t>
    <rPh sb="0" eb="2">
      <t>オオシマ</t>
    </rPh>
    <rPh sb="2" eb="3">
      <t>リュウ</t>
    </rPh>
    <rPh sb="3" eb="4">
      <t>チカ</t>
    </rPh>
    <phoneticPr fontId="3"/>
  </si>
  <si>
    <t>吉村仁</t>
    <rPh sb="0" eb="2">
      <t>ヨシムラ</t>
    </rPh>
    <rPh sb="2" eb="3">
      <t>ジン</t>
    </rPh>
    <phoneticPr fontId="3"/>
  </si>
  <si>
    <t>日体大柏</t>
    <rPh sb="0" eb="4">
      <t>ニッタイダイカシワ</t>
    </rPh>
    <phoneticPr fontId="3"/>
  </si>
  <si>
    <t>室井悠汰</t>
    <rPh sb="0" eb="2">
      <t>ムロイ</t>
    </rPh>
    <rPh sb="2" eb="3">
      <t>ユウ</t>
    </rPh>
    <phoneticPr fontId="3"/>
  </si>
  <si>
    <t>西立野千空</t>
    <rPh sb="0" eb="3">
      <t>ニシタテノ</t>
    </rPh>
    <rPh sb="3" eb="4">
      <t>セン</t>
    </rPh>
    <rPh sb="4" eb="5">
      <t>ソラ</t>
    </rPh>
    <phoneticPr fontId="3"/>
  </si>
  <si>
    <t>上川希海</t>
    <rPh sb="0" eb="2">
      <t>ウエカワ</t>
    </rPh>
    <rPh sb="2" eb="3">
      <t>ノゾミ</t>
    </rPh>
    <rPh sb="3" eb="4">
      <t>ウミ</t>
    </rPh>
    <phoneticPr fontId="3"/>
  </si>
  <si>
    <t>木津美咲</t>
    <rPh sb="0" eb="2">
      <t>キヅ</t>
    </rPh>
    <rPh sb="2" eb="4">
      <t>ミサキ</t>
    </rPh>
    <phoneticPr fontId="3"/>
  </si>
  <si>
    <t>奥野結絆</t>
    <rPh sb="0" eb="2">
      <t>オクノ</t>
    </rPh>
    <rPh sb="2" eb="3">
      <t>ケツ</t>
    </rPh>
    <rPh sb="3" eb="4">
      <t>キズナ</t>
    </rPh>
    <phoneticPr fontId="3"/>
  </si>
  <si>
    <t>高橋美結</t>
    <rPh sb="0" eb="2">
      <t>タカハシ</t>
    </rPh>
    <rPh sb="2" eb="4">
      <t>ミユ</t>
    </rPh>
    <phoneticPr fontId="3"/>
  </si>
  <si>
    <t>岡本依央理</t>
    <rPh sb="0" eb="2">
      <t>オカモト</t>
    </rPh>
    <rPh sb="2" eb="3">
      <t>イ</t>
    </rPh>
    <rPh sb="3" eb="4">
      <t>オウ</t>
    </rPh>
    <rPh sb="4" eb="5">
      <t>オサム</t>
    </rPh>
    <phoneticPr fontId="3"/>
  </si>
  <si>
    <t>永野伊緒里</t>
    <rPh sb="0" eb="2">
      <t>ナガノ</t>
    </rPh>
    <rPh sb="2" eb="3">
      <t>イ</t>
    </rPh>
    <rPh sb="3" eb="4">
      <t>オ</t>
    </rPh>
    <rPh sb="4" eb="5">
      <t>サト</t>
    </rPh>
    <phoneticPr fontId="3"/>
  </si>
  <si>
    <t>成田</t>
    <rPh sb="0" eb="2">
      <t>ナリタ</t>
    </rPh>
    <phoneticPr fontId="3"/>
  </si>
  <si>
    <t>大野紫苑</t>
    <rPh sb="0" eb="2">
      <t>オオノ</t>
    </rPh>
    <rPh sb="2" eb="4">
      <t>シオン</t>
    </rPh>
    <phoneticPr fontId="3"/>
  </si>
  <si>
    <t>ウンスー</t>
    <phoneticPr fontId="3"/>
  </si>
  <si>
    <t>パープーレン</t>
    <phoneticPr fontId="3"/>
  </si>
  <si>
    <t>麗澤</t>
    <rPh sb="0" eb="2">
      <t>レイタク</t>
    </rPh>
    <phoneticPr fontId="3"/>
  </si>
  <si>
    <t>ゴジュウシホショウ</t>
    <phoneticPr fontId="3"/>
  </si>
  <si>
    <t>成東</t>
    <rPh sb="0" eb="2">
      <t>ナルトウ</t>
    </rPh>
    <phoneticPr fontId="3"/>
  </si>
  <si>
    <t>ソーチン</t>
    <phoneticPr fontId="3"/>
  </si>
  <si>
    <t>千葉南</t>
    <rPh sb="0" eb="3">
      <t>チバミナミ</t>
    </rPh>
    <phoneticPr fontId="3"/>
  </si>
  <si>
    <t>クルルンファ</t>
    <phoneticPr fontId="3"/>
  </si>
  <si>
    <t>木更津総合</t>
    <rPh sb="0" eb="5">
      <t>キサラヅソウゴウ</t>
    </rPh>
    <phoneticPr fontId="3"/>
  </si>
  <si>
    <t>エンピ</t>
    <phoneticPr fontId="3"/>
  </si>
  <si>
    <t>渋谷幕張</t>
    <rPh sb="0" eb="4">
      <t>シブヤマクハリ</t>
    </rPh>
    <phoneticPr fontId="3"/>
  </si>
  <si>
    <t>ゴジュウシホダイ</t>
    <phoneticPr fontId="3"/>
  </si>
  <si>
    <t>ニーパイポ</t>
    <phoneticPr fontId="3"/>
  </si>
  <si>
    <t>トマリバッサイ</t>
    <phoneticPr fontId="3"/>
  </si>
  <si>
    <t>アーナン</t>
    <phoneticPr fontId="3"/>
  </si>
  <si>
    <t>敬愛学園</t>
    <rPh sb="0" eb="4">
      <t>ケイアイガクエン</t>
    </rPh>
    <phoneticPr fontId="3"/>
  </si>
  <si>
    <t>市立銚子</t>
    <rPh sb="0" eb="4">
      <t>イチリツチョウシ</t>
    </rPh>
    <phoneticPr fontId="3"/>
  </si>
  <si>
    <t>クルルンファ</t>
    <phoneticPr fontId="3"/>
  </si>
  <si>
    <t>長生</t>
    <rPh sb="0" eb="2">
      <t>チョウセイ</t>
    </rPh>
    <phoneticPr fontId="3"/>
  </si>
  <si>
    <t>バッサイダイ</t>
    <phoneticPr fontId="3"/>
  </si>
  <si>
    <t>チャタンヤラクーサンクー</t>
  </si>
  <si>
    <t>スーパーリンペイ</t>
  </si>
  <si>
    <r>
      <t xml:space="preserve">4
</t>
    </r>
    <r>
      <rPr>
        <sz val="6"/>
        <color rgb="FFFF0000"/>
        <rFont val="ＭＳ Ｐゴシック"/>
        <family val="3"/>
        <charset val="128"/>
      </rPr>
      <t>(同点ルールに従い)</t>
    </r>
    <rPh sb="3" eb="5">
      <t>ドウテン</t>
    </rPh>
    <rPh sb="9" eb="10">
      <t>シタガ</t>
    </rPh>
    <phoneticPr fontId="3"/>
  </si>
  <si>
    <t>中山真理愛</t>
    <rPh sb="0" eb="2">
      <t>ナカヤマ</t>
    </rPh>
    <rPh sb="2" eb="5">
      <t>マリア</t>
    </rPh>
    <phoneticPr fontId="3"/>
  </si>
  <si>
    <t>荒木美琴</t>
    <rPh sb="0" eb="2">
      <t>アラキ</t>
    </rPh>
    <rPh sb="2" eb="4">
      <t>ミコト</t>
    </rPh>
    <phoneticPr fontId="3"/>
  </si>
  <si>
    <t>中島リコ</t>
    <rPh sb="0" eb="2">
      <t>ナカジマ</t>
    </rPh>
    <phoneticPr fontId="3"/>
  </si>
  <si>
    <t>花澤そら</t>
    <rPh sb="0" eb="2">
      <t>ハナザワ</t>
    </rPh>
    <phoneticPr fontId="3"/>
  </si>
  <si>
    <t>スーパーリンペイ</t>
    <phoneticPr fontId="3"/>
  </si>
  <si>
    <t>サンセール</t>
    <phoneticPr fontId="3"/>
  </si>
  <si>
    <t>ガンカク</t>
  </si>
  <si>
    <t>サンサイ</t>
  </si>
  <si>
    <t>小笠原　漸</t>
  </si>
  <si>
    <t>黄木勇人</t>
    <rPh sb="0" eb="2">
      <t>オウキ</t>
    </rPh>
    <rPh sb="2" eb="4">
      <t>ハヤト</t>
    </rPh>
    <phoneticPr fontId="3"/>
  </si>
  <si>
    <t>山下　洸太</t>
    <rPh sb="0" eb="2">
      <t>ヤマシタ</t>
    </rPh>
    <rPh sb="3" eb="5">
      <t>コウタ</t>
    </rPh>
    <phoneticPr fontId="1"/>
  </si>
  <si>
    <t>小笠原漸</t>
    <rPh sb="0" eb="3">
      <t>オガサワラ</t>
    </rPh>
    <rPh sb="3" eb="4">
      <t>ゼン</t>
    </rPh>
    <phoneticPr fontId="3"/>
  </si>
  <si>
    <t>北莉暢</t>
    <rPh sb="0" eb="1">
      <t>キタ</t>
    </rPh>
    <rPh sb="1" eb="2">
      <t>リ</t>
    </rPh>
    <rPh sb="2" eb="3">
      <t>ノボル</t>
    </rPh>
    <phoneticPr fontId="3"/>
  </si>
  <si>
    <t>山下洸太</t>
    <rPh sb="0" eb="2">
      <t>ヤマシタ</t>
    </rPh>
    <rPh sb="2" eb="3">
      <t>コウ</t>
    </rPh>
    <rPh sb="3" eb="4">
      <t>フト</t>
    </rPh>
    <phoneticPr fontId="3"/>
  </si>
  <si>
    <t>山川寛太</t>
    <rPh sb="0" eb="2">
      <t>ヤマカワ</t>
    </rPh>
    <rPh sb="2" eb="4">
      <t>カンタ</t>
    </rPh>
    <phoneticPr fontId="3"/>
  </si>
  <si>
    <t>佐藤憲太</t>
    <rPh sb="0" eb="2">
      <t>サトウ</t>
    </rPh>
    <rPh sb="2" eb="4">
      <t>ケンタ</t>
    </rPh>
    <phoneticPr fontId="3"/>
  </si>
  <si>
    <t>遠藤空流</t>
    <rPh sb="0" eb="2">
      <t>エンドウ</t>
    </rPh>
    <rPh sb="2" eb="3">
      <t>ソラ</t>
    </rPh>
    <rPh sb="3" eb="4">
      <t>ナガ</t>
    </rPh>
    <phoneticPr fontId="3"/>
  </si>
  <si>
    <t>千葉海瑠</t>
    <rPh sb="0" eb="2">
      <t>チバ</t>
    </rPh>
    <rPh sb="2" eb="3">
      <t>ウミ</t>
    </rPh>
    <rPh sb="3" eb="4">
      <t>ル</t>
    </rPh>
    <phoneticPr fontId="3"/>
  </si>
  <si>
    <t>ウンスー</t>
    <phoneticPr fontId="3"/>
  </si>
  <si>
    <t>サンサイ</t>
    <phoneticPr fontId="3"/>
  </si>
  <si>
    <t>パープーレン</t>
    <phoneticPr fontId="3"/>
  </si>
  <si>
    <t>アーナン</t>
    <phoneticPr fontId="3"/>
  </si>
  <si>
    <t>井桁芽香</t>
    <rPh sb="0" eb="2">
      <t>イゲタ</t>
    </rPh>
    <rPh sb="2" eb="3">
      <t>メ</t>
    </rPh>
    <rPh sb="3" eb="4">
      <t>カオ</t>
    </rPh>
    <phoneticPr fontId="3"/>
  </si>
  <si>
    <t>今井凛那</t>
    <rPh sb="0" eb="2">
      <t>イマイ</t>
    </rPh>
    <rPh sb="2" eb="3">
      <t>リン</t>
    </rPh>
    <rPh sb="3" eb="4">
      <t>ナ</t>
    </rPh>
    <phoneticPr fontId="3"/>
  </si>
  <si>
    <t>パープーレン</t>
    <phoneticPr fontId="3"/>
  </si>
  <si>
    <t>棄権0</t>
    <rPh sb="0" eb="2">
      <t>キケン</t>
    </rPh>
    <phoneticPr fontId="3"/>
  </si>
  <si>
    <t>東総工業</t>
    <rPh sb="0" eb="4">
      <t>トウソウコウギョウ</t>
    </rPh>
    <phoneticPr fontId="3"/>
  </si>
  <si>
    <t>千葉南</t>
    <rPh sb="0" eb="3">
      <t>チバミナミ</t>
    </rPh>
    <phoneticPr fontId="3"/>
  </si>
  <si>
    <t>習志野</t>
    <rPh sb="0" eb="3">
      <t>ナラシノ</t>
    </rPh>
    <phoneticPr fontId="3"/>
  </si>
  <si>
    <t>渋谷幕張</t>
    <rPh sb="0" eb="4">
      <t>シブヤマクハリ</t>
    </rPh>
    <phoneticPr fontId="3"/>
  </si>
  <si>
    <t>長生</t>
    <rPh sb="0" eb="2">
      <t>チョウセイ</t>
    </rPh>
    <phoneticPr fontId="3"/>
  </si>
  <si>
    <t>木更津総合</t>
    <rPh sb="0" eb="5">
      <t>キサラヅソウゴウ</t>
    </rPh>
    <phoneticPr fontId="3"/>
  </si>
  <si>
    <t>麗澤</t>
    <rPh sb="0" eb="2">
      <t>レイタク</t>
    </rPh>
    <phoneticPr fontId="3"/>
  </si>
  <si>
    <t>習志野</t>
    <phoneticPr fontId="3"/>
  </si>
  <si>
    <t>日体大柏</t>
    <rPh sb="0" eb="4">
      <t>ニッタイダイカシワ</t>
    </rPh>
    <phoneticPr fontId="3"/>
  </si>
  <si>
    <t>木更津総合</t>
    <phoneticPr fontId="3"/>
  </si>
  <si>
    <t>拓大紅陵</t>
    <rPh sb="0" eb="4">
      <t>タクダイコウリョウ</t>
    </rPh>
    <phoneticPr fontId="3"/>
  </si>
  <si>
    <t>秀明八千代</t>
    <rPh sb="0" eb="2">
      <t>シュウメイ</t>
    </rPh>
    <rPh sb="2" eb="5">
      <t>ヤチヨ</t>
    </rPh>
    <phoneticPr fontId="3"/>
  </si>
  <si>
    <t>秀明八千代</t>
    <rPh sb="0" eb="5">
      <t>シュウメイヤチヨ</t>
    </rPh>
    <phoneticPr fontId="3"/>
  </si>
  <si>
    <t>浦　千聖</t>
  </si>
  <si>
    <t>麗澤</t>
  </si>
  <si>
    <t>須田　爽人</t>
  </si>
  <si>
    <t>西武台千葉</t>
  </si>
  <si>
    <t>秀明八千代</t>
  </si>
  <si>
    <t>金子　湊</t>
  </si>
  <si>
    <t>中山　真理愛</t>
  </si>
  <si>
    <t>大日方　裕翔</t>
  </si>
  <si>
    <t>千葉南</t>
  </si>
  <si>
    <t>山川　寛太</t>
  </si>
  <si>
    <t>茂木　愛佳</t>
  </si>
  <si>
    <t>敬愛学園</t>
  </si>
  <si>
    <t>須賀田　真弥</t>
  </si>
  <si>
    <t>遠藤　空流</t>
  </si>
  <si>
    <t>荒木　美琴</t>
  </si>
  <si>
    <t>山下　洸太</t>
  </si>
  <si>
    <t>添田　理紗</t>
  </si>
  <si>
    <t>山中　悠聖</t>
  </si>
  <si>
    <t>渋谷幕張</t>
  </si>
  <si>
    <t>中島　リコ</t>
  </si>
  <si>
    <t>佐藤　憲太</t>
  </si>
  <si>
    <t>伊藤　優来</t>
  </si>
  <si>
    <t>昭和学院</t>
  </si>
  <si>
    <t>五十嵐　真</t>
  </si>
  <si>
    <t>長生</t>
  </si>
  <si>
    <t>菅谷　祐斗</t>
  </si>
  <si>
    <t>春口　明日香</t>
  </si>
  <si>
    <t>千葉　海瑠</t>
  </si>
  <si>
    <t>吉田　蒼生</t>
  </si>
  <si>
    <t>増田　光途</t>
  </si>
  <si>
    <t>岡田　こころ</t>
  </si>
  <si>
    <t>花澤　そら</t>
  </si>
  <si>
    <t>吉田　大晟</t>
  </si>
  <si>
    <t>*各種目の上位4位までは関東大会に出場する。</t>
    <rPh sb="1" eb="4">
      <t>カクシュモク</t>
    </rPh>
    <rPh sb="5" eb="7">
      <t>ジョウイ</t>
    </rPh>
    <rPh sb="8" eb="9">
      <t>イ</t>
    </rPh>
    <rPh sb="12" eb="14">
      <t>カントウ</t>
    </rPh>
    <rPh sb="14" eb="16">
      <t>タイカイ</t>
    </rPh>
    <rPh sb="17" eb="19">
      <t>シュツジョウ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</si>
</sst>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_ "/>
    <numFmt numFmtId="178" formatCode="0.0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71">
    <xf numFmtId="0" fontId="0" fillId="0" borderId="0" xfId="0"/>
    <xf numFmtId="0" fontId="0" fillId="0" borderId="0" xfId="0" applyBorder="1"/>
    <xf numFmtId="0" fontId="6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0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shrinkToFit="1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shrinkToFi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2" xfId="0" applyFont="1" applyBorder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4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4" borderId="1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shrinkToFit="1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shrinkToFit="1"/>
    </xf>
    <xf numFmtId="0" fontId="3" fillId="0" borderId="11" xfId="0" applyFont="1" applyBorder="1" applyAlignment="1">
      <alignment horizontal="right" shrinkToFit="1"/>
    </xf>
    <xf numFmtId="0" fontId="6" fillId="0" borderId="13" xfId="0" applyFont="1" applyBorder="1" applyAlignment="1">
      <alignment horizontal="center" shrinkToFit="1"/>
    </xf>
    <xf numFmtId="0" fontId="7" fillId="0" borderId="11" xfId="0" applyFont="1" applyBorder="1" applyAlignment="1">
      <alignment horizontal="right" shrinkToFit="1"/>
    </xf>
    <xf numFmtId="0" fontId="7" fillId="0" borderId="11" xfId="0" applyFont="1" applyBorder="1" applyAlignment="1">
      <alignment horizont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shrinkToFit="1"/>
    </xf>
    <xf numFmtId="0" fontId="2" fillId="0" borderId="19" xfId="0" applyFont="1" applyBorder="1" applyAlignment="1">
      <alignment shrinkToFit="1"/>
    </xf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0" fontId="0" fillId="0" borderId="26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7" xfId="0" applyFon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45" xfId="0" applyBorder="1" applyAlignment="1">
      <alignment shrinkToFit="1"/>
    </xf>
    <xf numFmtId="0" fontId="0" fillId="0" borderId="44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6" xfId="0" applyFont="1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3" xfId="0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5" xfId="0" applyFont="1" applyBorder="1" applyAlignment="1">
      <alignment shrinkToFit="1"/>
    </xf>
    <xf numFmtId="0" fontId="4" fillId="0" borderId="0" xfId="0" applyFont="1" applyAlignment="1">
      <alignment shrinkToFit="1"/>
    </xf>
    <xf numFmtId="0" fontId="6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9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0" fillId="0" borderId="0" xfId="0" applyFont="1" applyAlignment="1">
      <alignment shrinkToFit="1"/>
    </xf>
    <xf numFmtId="0" fontId="6" fillId="0" borderId="47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right" shrinkToFit="1"/>
    </xf>
    <xf numFmtId="0" fontId="0" fillId="0" borderId="0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center" shrinkToFit="1"/>
      <protection hidden="1"/>
    </xf>
    <xf numFmtId="0" fontId="17" fillId="3" borderId="1" xfId="0" applyFont="1" applyFill="1" applyBorder="1" applyAlignment="1" applyProtection="1">
      <alignment horizontal="center" vertical="center" shrinkToFit="1"/>
      <protection hidden="1"/>
    </xf>
    <xf numFmtId="2" fontId="17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2" fontId="17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1" xfId="0" applyBorder="1" applyAlignment="1">
      <alignment shrinkToFit="1"/>
    </xf>
    <xf numFmtId="0" fontId="0" fillId="0" borderId="50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53" xfId="0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0" fillId="0" borderId="57" xfId="0" applyBorder="1" applyAlignment="1">
      <alignment shrinkToFit="1"/>
    </xf>
    <xf numFmtId="0" fontId="0" fillId="0" borderId="58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54" xfId="0" applyBorder="1" applyAlignment="1">
      <alignment shrinkToFit="1"/>
    </xf>
    <xf numFmtId="0" fontId="0" fillId="0" borderId="61" xfId="0" applyBorder="1" applyAlignment="1">
      <alignment shrinkToFit="1"/>
    </xf>
    <xf numFmtId="0" fontId="0" fillId="0" borderId="62" xfId="0" applyBorder="1" applyAlignment="1">
      <alignment shrinkToFit="1"/>
    </xf>
    <xf numFmtId="0" fontId="0" fillId="0" borderId="63" xfId="0" applyBorder="1" applyAlignment="1">
      <alignment shrinkToFit="1"/>
    </xf>
    <xf numFmtId="0" fontId="0" fillId="0" borderId="64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55" xfId="0" applyBorder="1" applyAlignment="1">
      <alignment shrinkToFit="1"/>
    </xf>
    <xf numFmtId="0" fontId="2" fillId="0" borderId="66" xfId="0" applyFont="1" applyBorder="1" applyAlignment="1">
      <alignment shrinkToFit="1"/>
    </xf>
    <xf numFmtId="0" fontId="0" fillId="0" borderId="27" xfId="0" applyBorder="1" applyAlignment="1">
      <alignment vertical="top" shrinkToFit="1"/>
    </xf>
    <xf numFmtId="0" fontId="0" fillId="0" borderId="14" xfId="0" applyBorder="1" applyAlignment="1">
      <alignment vertical="top" shrinkToFit="1"/>
    </xf>
    <xf numFmtId="0" fontId="0" fillId="0" borderId="60" xfId="0" applyBorder="1" applyAlignment="1">
      <alignment shrinkToFit="1"/>
    </xf>
    <xf numFmtId="0" fontId="0" fillId="0" borderId="68" xfId="0" applyBorder="1" applyAlignment="1">
      <alignment shrinkToFit="1"/>
    </xf>
    <xf numFmtId="0" fontId="2" fillId="0" borderId="69" xfId="0" applyFont="1" applyBorder="1" applyAlignment="1">
      <alignment shrinkToFit="1"/>
    </xf>
    <xf numFmtId="0" fontId="0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70" xfId="0" applyBorder="1" applyAlignment="1">
      <alignment shrinkToFit="1"/>
    </xf>
    <xf numFmtId="0" fontId="0" fillId="0" borderId="71" xfId="0" applyBorder="1" applyAlignment="1">
      <alignment shrinkToFit="1"/>
    </xf>
    <xf numFmtId="0" fontId="0" fillId="0" borderId="72" xfId="0" applyBorder="1" applyAlignment="1">
      <alignment vertical="top" shrinkToFit="1"/>
    </xf>
    <xf numFmtId="0" fontId="2" fillId="0" borderId="61" xfId="0" applyFont="1" applyBorder="1" applyAlignment="1">
      <alignment shrinkToFit="1"/>
    </xf>
    <xf numFmtId="0" fontId="4" fillId="0" borderId="65" xfId="0" applyFont="1" applyBorder="1" applyAlignment="1">
      <alignment horizontal="center" vertical="center" shrinkToFit="1"/>
    </xf>
    <xf numFmtId="0" fontId="0" fillId="0" borderId="67" xfId="0" applyBorder="1" applyAlignment="1">
      <alignment shrinkToFit="1"/>
    </xf>
    <xf numFmtId="0" fontId="0" fillId="0" borderId="69" xfId="0" applyBorder="1" applyAlignment="1">
      <alignment shrinkToFit="1"/>
    </xf>
    <xf numFmtId="0" fontId="0" fillId="0" borderId="73" xfId="0" applyBorder="1" applyAlignment="1">
      <alignment shrinkToFit="1"/>
    </xf>
    <xf numFmtId="0" fontId="0" fillId="0" borderId="75" xfId="0" applyBorder="1" applyAlignment="1">
      <alignment shrinkToFit="1"/>
    </xf>
    <xf numFmtId="0" fontId="2" fillId="0" borderId="0" xfId="0" applyFont="1" applyAlignment="1">
      <alignment vertical="top" shrinkToFit="1"/>
    </xf>
    <xf numFmtId="0" fontId="2" fillId="0" borderId="69" xfId="0" applyFont="1" applyBorder="1" applyAlignment="1">
      <alignment vertical="top" shrinkToFit="1"/>
    </xf>
    <xf numFmtId="0" fontId="2" fillId="0" borderId="68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0" fillId="0" borderId="76" xfId="0" applyFont="1" applyBorder="1" applyAlignment="1">
      <alignment shrinkToFit="1"/>
    </xf>
    <xf numFmtId="0" fontId="2" fillId="0" borderId="72" xfId="0" applyFont="1" applyBorder="1" applyAlignment="1">
      <alignment shrinkToFit="1"/>
    </xf>
    <xf numFmtId="0" fontId="2" fillId="0" borderId="74" xfId="0" applyFont="1" applyBorder="1" applyAlignment="1">
      <alignment vertical="top" shrinkToFit="1"/>
    </xf>
    <xf numFmtId="0" fontId="0" fillId="0" borderId="0" xfId="0" applyFont="1" applyBorder="1" applyAlignment="1">
      <alignment shrinkToFit="1"/>
    </xf>
    <xf numFmtId="0" fontId="0" fillId="0" borderId="77" xfId="0" applyBorder="1" applyAlignment="1">
      <alignment shrinkToFit="1"/>
    </xf>
    <xf numFmtId="0" fontId="2" fillId="0" borderId="57" xfId="0" applyFont="1" applyBorder="1" applyAlignment="1">
      <alignment shrinkToFit="1"/>
    </xf>
    <xf numFmtId="0" fontId="0" fillId="0" borderId="72" xfId="0" applyBorder="1" applyAlignment="1">
      <alignment shrinkToFit="1"/>
    </xf>
    <xf numFmtId="0" fontId="4" fillId="0" borderId="53" xfId="0" applyFont="1" applyBorder="1" applyAlignment="1">
      <alignment horizontal="center" vertical="center" shrinkToFit="1"/>
    </xf>
    <xf numFmtId="0" fontId="0" fillId="0" borderId="74" xfId="0" applyFont="1" applyBorder="1" applyAlignment="1">
      <alignment shrinkToFit="1"/>
    </xf>
    <xf numFmtId="0" fontId="0" fillId="0" borderId="51" xfId="0" applyFont="1" applyBorder="1" applyAlignment="1">
      <alignment shrinkToFit="1"/>
    </xf>
    <xf numFmtId="0" fontId="2" fillId="0" borderId="53" xfId="0" applyFont="1" applyBorder="1" applyAlignment="1">
      <alignment horizontal="left" shrinkToFit="1"/>
    </xf>
    <xf numFmtId="0" fontId="0" fillId="0" borderId="4" xfId="0" applyBorder="1" applyAlignment="1">
      <alignment horizontal="left" vertical="top" shrinkToFit="1"/>
    </xf>
    <xf numFmtId="0" fontId="0" fillId="0" borderId="0" xfId="0" applyAlignment="1">
      <alignment horizontal="left" shrinkToFit="1"/>
    </xf>
    <xf numFmtId="0" fontId="0" fillId="0" borderId="64" xfId="0" applyBorder="1" applyAlignment="1">
      <alignment horizontal="left" vertical="top" shrinkToFit="1"/>
    </xf>
    <xf numFmtId="0" fontId="0" fillId="0" borderId="25" xfId="0" applyBorder="1" applyAlignment="1">
      <alignment horizontal="left" shrinkToFit="1"/>
    </xf>
    <xf numFmtId="0" fontId="0" fillId="0" borderId="25" xfId="0" applyBorder="1" applyAlignment="1">
      <alignment horizontal="left" vertical="top" shrinkToFit="1"/>
    </xf>
    <xf numFmtId="0" fontId="0" fillId="0" borderId="74" xfId="0" applyBorder="1" applyAlignment="1">
      <alignment horizontal="left" vertical="top" shrinkToFit="1"/>
    </xf>
    <xf numFmtId="0" fontId="0" fillId="0" borderId="50" xfId="0" applyBorder="1" applyAlignment="1">
      <alignment horizontal="left" shrinkToFit="1"/>
    </xf>
    <xf numFmtId="0" fontId="0" fillId="0" borderId="27" xfId="0" applyBorder="1" applyAlignment="1">
      <alignment horizontal="left" vertical="top" shrinkToFit="1"/>
    </xf>
    <xf numFmtId="0" fontId="2" fillId="0" borderId="0" xfId="0" applyFont="1" applyAlignment="1">
      <alignment horizontal="left" shrinkToFit="1"/>
    </xf>
    <xf numFmtId="0" fontId="0" fillId="0" borderId="0" xfId="0" applyBorder="1" applyAlignment="1">
      <alignment horizontal="left" vertical="top" shrinkToFit="1"/>
    </xf>
    <xf numFmtId="0" fontId="0" fillId="0" borderId="67" xfId="0" applyBorder="1" applyAlignment="1">
      <alignment horizontal="left" vertical="top" shrinkToFit="1"/>
    </xf>
    <xf numFmtId="0" fontId="0" fillId="0" borderId="0" xfId="0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0" xfId="0" applyAlignment="1">
      <alignment horizontal="left" vertical="top" shrinkToFit="1"/>
    </xf>
    <xf numFmtId="0" fontId="0" fillId="0" borderId="7" xfId="0" applyBorder="1" applyAlignment="1">
      <alignment horizontal="left" shrinkToFit="1"/>
    </xf>
    <xf numFmtId="0" fontId="4" fillId="0" borderId="23" xfId="0" applyFont="1" applyBorder="1" applyAlignment="1">
      <alignment horizontal="right" shrinkToFit="1"/>
    </xf>
    <xf numFmtId="0" fontId="4" fillId="0" borderId="74" xfId="0" applyFont="1" applyBorder="1" applyAlignment="1">
      <alignment horizontal="right" vertical="top" shrinkToFit="1"/>
    </xf>
    <xf numFmtId="0" fontId="2" fillId="0" borderId="0" xfId="0" applyFont="1" applyAlignment="1">
      <alignment horizontal="right" shrinkToFit="1"/>
    </xf>
    <xf numFmtId="0" fontId="2" fillId="0" borderId="44" xfId="0" applyFont="1" applyBorder="1" applyAlignment="1">
      <alignment vertical="top" shrinkToFit="1"/>
    </xf>
    <xf numFmtId="0" fontId="0" fillId="0" borderId="18" xfId="0" applyBorder="1" applyAlignment="1">
      <alignment horizontal="right" shrinkToFit="1"/>
    </xf>
    <xf numFmtId="0" fontId="2" fillId="0" borderId="56" xfId="0" applyFont="1" applyBorder="1" applyAlignment="1">
      <alignment shrinkToFit="1"/>
    </xf>
    <xf numFmtId="0" fontId="0" fillId="0" borderId="72" xfId="0" applyBorder="1" applyAlignment="1">
      <alignment horizontal="right" vertical="top" shrinkToFit="1"/>
    </xf>
    <xf numFmtId="0" fontId="2" fillId="0" borderId="65" xfId="0" applyFont="1" applyBorder="1" applyAlignment="1">
      <alignment shrinkToFit="1"/>
    </xf>
    <xf numFmtId="0" fontId="0" fillId="0" borderId="51" xfId="0" applyBorder="1" applyAlignment="1">
      <alignment horizontal="left" shrinkToFit="1"/>
    </xf>
    <xf numFmtId="0" fontId="2" fillId="0" borderId="50" xfId="0" applyFont="1" applyBorder="1" applyAlignment="1">
      <alignment horizontal="left" shrinkToFit="1"/>
    </xf>
    <xf numFmtId="0" fontId="0" fillId="0" borderId="0" xfId="0" applyFont="1" applyAlignment="1">
      <alignment horizontal="right" vertical="top" shrinkToFit="1"/>
    </xf>
    <xf numFmtId="0" fontId="2" fillId="0" borderId="54" xfId="0" applyFont="1" applyBorder="1" applyAlignment="1">
      <alignment horizontal="right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75" xfId="0" applyFont="1" applyBorder="1" applyAlignment="1">
      <alignment shrinkToFit="1"/>
    </xf>
    <xf numFmtId="0" fontId="2" fillId="0" borderId="76" xfId="0" applyFont="1" applyBorder="1" applyAlignment="1">
      <alignment shrinkToFit="1"/>
    </xf>
    <xf numFmtId="0" fontId="0" fillId="0" borderId="78" xfId="0" applyBorder="1" applyAlignment="1">
      <alignment shrinkToFit="1"/>
    </xf>
    <xf numFmtId="0" fontId="0" fillId="0" borderId="0" xfId="0" applyAlignment="1">
      <alignment horizontal="right" vertical="top" shrinkToFit="1"/>
    </xf>
    <xf numFmtId="0" fontId="0" fillId="0" borderId="69" xfId="0" applyBorder="1" applyAlignment="1">
      <alignment horizontal="right" vertical="top" shrinkToFit="1"/>
    </xf>
    <xf numFmtId="0" fontId="0" fillId="0" borderId="58" xfId="0" applyBorder="1" applyAlignment="1">
      <alignment horizontal="left" shrinkToFit="1"/>
    </xf>
    <xf numFmtId="0" fontId="2" fillId="0" borderId="70" xfId="0" applyFont="1" applyBorder="1" applyAlignment="1">
      <alignment shrinkToFit="1"/>
    </xf>
    <xf numFmtId="0" fontId="0" fillId="0" borderId="57" xfId="0" applyFont="1" applyBorder="1" applyAlignment="1">
      <alignment shrinkToFit="1"/>
    </xf>
    <xf numFmtId="0" fontId="0" fillId="0" borderId="7" xfId="0" applyBorder="1" applyAlignment="1">
      <alignment horizontal="left" vertical="top" shrinkToFit="1"/>
    </xf>
    <xf numFmtId="0" fontId="0" fillId="0" borderId="57" xfId="0" applyBorder="1" applyAlignment="1">
      <alignment horizontal="left" shrinkToFit="1"/>
    </xf>
    <xf numFmtId="0" fontId="0" fillId="0" borderId="57" xfId="0" applyBorder="1" applyAlignment="1">
      <alignment horizontal="left" vertical="top" shrinkToFit="1"/>
    </xf>
    <xf numFmtId="0" fontId="0" fillId="0" borderId="76" xfId="0" applyBorder="1" applyAlignment="1">
      <alignment shrinkToFit="1"/>
    </xf>
    <xf numFmtId="0" fontId="0" fillId="0" borderId="76" xfId="0" applyBorder="1" applyAlignment="1">
      <alignment horizontal="left" vertical="top" shrinkToFit="1"/>
    </xf>
    <xf numFmtId="0" fontId="0" fillId="0" borderId="69" xfId="0" applyFont="1" applyBorder="1" applyAlignment="1">
      <alignment horizontal="right" vertical="top" shrinkToFit="1"/>
    </xf>
    <xf numFmtId="0" fontId="2" fillId="0" borderId="76" xfId="0" applyFont="1" applyBorder="1" applyAlignment="1">
      <alignment horizontal="left" vertical="top" shrinkToFit="1"/>
    </xf>
    <xf numFmtId="0" fontId="0" fillId="0" borderId="53" xfId="0" applyBorder="1" applyAlignment="1">
      <alignment horizontal="left" shrinkToFit="1"/>
    </xf>
    <xf numFmtId="0" fontId="2" fillId="0" borderId="78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8" fillId="0" borderId="0" xfId="0" applyFont="1" applyAlignment="1">
      <alignment horizontal="left"/>
    </xf>
    <xf numFmtId="0" fontId="2" fillId="0" borderId="76" xfId="0" applyFont="1" applyBorder="1" applyAlignment="1">
      <alignment horizontal="left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4" fillId="0" borderId="68" xfId="0" applyFont="1" applyBorder="1" applyAlignment="1">
      <alignment shrinkToFit="1"/>
    </xf>
    <xf numFmtId="0" fontId="0" fillId="0" borderId="51" xfId="0" applyFont="1" applyBorder="1" applyAlignment="1">
      <alignment horizontal="center" vertical="center" shrinkToFit="1"/>
    </xf>
    <xf numFmtId="0" fontId="2" fillId="0" borderId="79" xfId="0" applyFont="1" applyBorder="1" applyAlignment="1">
      <alignment shrinkToFit="1"/>
    </xf>
    <xf numFmtId="0" fontId="2" fillId="0" borderId="80" xfId="0" applyFont="1" applyBorder="1" applyAlignment="1">
      <alignment shrinkToFit="1"/>
    </xf>
    <xf numFmtId="0" fontId="6" fillId="0" borderId="54" xfId="0" applyFont="1" applyBorder="1" applyAlignment="1">
      <alignment horizontal="center" vertical="center" shrinkToFit="1"/>
    </xf>
    <xf numFmtId="0" fontId="0" fillId="0" borderId="79" xfId="0" applyBorder="1" applyAlignment="1">
      <alignment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2" fillId="0" borderId="71" xfId="0" applyFont="1" applyBorder="1" applyAlignment="1">
      <alignment shrinkToFit="1"/>
    </xf>
    <xf numFmtId="0" fontId="0" fillId="0" borderId="80" xfId="0" applyBorder="1" applyAlignment="1">
      <alignment shrinkToFit="1"/>
    </xf>
    <xf numFmtId="0" fontId="0" fillId="0" borderId="76" xfId="0" applyBorder="1" applyAlignment="1">
      <alignment horizontal="left" shrinkToFit="1"/>
    </xf>
    <xf numFmtId="0" fontId="6" fillId="0" borderId="0" xfId="0" applyFont="1" applyAlignment="1">
      <alignment horizontal="right" vertical="top"/>
    </xf>
    <xf numFmtId="0" fontId="0" fillId="0" borderId="72" xfId="0" applyBorder="1"/>
    <xf numFmtId="0" fontId="6" fillId="0" borderId="74" xfId="0" applyFont="1" applyBorder="1" applyAlignment="1">
      <alignment horizontal="right" vertical="top"/>
    </xf>
    <xf numFmtId="0" fontId="0" fillId="0" borderId="0" xfId="0" applyBorder="1" applyAlignment="1">
      <alignment horizontal="right" vertical="top" shrinkToFit="1"/>
    </xf>
    <xf numFmtId="0" fontId="6" fillId="0" borderId="0" xfId="0" applyFont="1" applyAlignment="1">
      <alignment horizontal="right" vertical="top" shrinkToFit="1"/>
    </xf>
    <xf numFmtId="0" fontId="4" fillId="0" borderId="72" xfId="0" applyFont="1" applyBorder="1"/>
    <xf numFmtId="0" fontId="2" fillId="0" borderId="57" xfId="0" applyFont="1" applyBorder="1" applyAlignment="1">
      <alignment vertical="top" shrinkToFit="1"/>
    </xf>
    <xf numFmtId="0" fontId="2" fillId="0" borderId="0" xfId="0" applyFont="1" applyAlignment="1">
      <alignment horizontal="left" vertical="top" shrinkToFit="1"/>
    </xf>
    <xf numFmtId="0" fontId="0" fillId="0" borderId="23" xfId="0" applyBorder="1" applyAlignment="1">
      <alignment horizontal="right" vertical="top" shrinkToFit="1"/>
    </xf>
    <xf numFmtId="0" fontId="1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 shrinkToFit="1"/>
      <protection hidden="1"/>
    </xf>
    <xf numFmtId="0" fontId="0" fillId="0" borderId="14" xfId="0" applyBorder="1" applyAlignment="1">
      <alignment horizontal="right" vertical="top" shrinkToFit="1"/>
    </xf>
    <xf numFmtId="0" fontId="0" fillId="0" borderId="56" xfId="0" applyBorder="1" applyAlignment="1">
      <alignment shrinkToFit="1"/>
    </xf>
    <xf numFmtId="0" fontId="0" fillId="0" borderId="81" xfId="0" applyBorder="1" applyAlignment="1">
      <alignment shrinkToFit="1"/>
    </xf>
    <xf numFmtId="0" fontId="0" fillId="0" borderId="56" xfId="0" applyBorder="1" applyAlignment="1">
      <alignment horizontal="right" vertical="top" shrinkToFit="1"/>
    </xf>
    <xf numFmtId="0" fontId="0" fillId="0" borderId="69" xfId="0" applyBorder="1" applyAlignment="1">
      <alignment vertical="top" shrinkToFit="1"/>
    </xf>
    <xf numFmtId="0" fontId="0" fillId="0" borderId="82" xfId="0" applyBorder="1" applyAlignment="1">
      <alignment shrinkToFit="1"/>
    </xf>
    <xf numFmtId="0" fontId="0" fillId="0" borderId="74" xfId="0" applyBorder="1" applyAlignment="1">
      <alignment shrinkToFit="1"/>
    </xf>
    <xf numFmtId="0" fontId="0" fillId="0" borderId="7" xfId="0" applyBorder="1" applyAlignment="1">
      <alignment horizontal="right" vertical="top" shrinkToFi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2" fontId="17" fillId="3" borderId="0" xfId="0" quotePrefix="1" applyNumberFormat="1" applyFont="1" applyFill="1" applyBorder="1" applyAlignment="1" applyProtection="1">
      <alignment horizontal="center" vertical="center" shrinkToFit="1"/>
      <protection hidden="1"/>
    </xf>
    <xf numFmtId="0" fontId="0" fillId="3" borderId="0" xfId="0" applyFill="1" applyBorder="1" applyAlignment="1" applyProtection="1">
      <alignment vertical="center" shrinkToFi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1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4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標準" xfId="0" builtinId="0"/>
    <cellStyle name="標準 2" xfId="1"/>
  </cellStyles>
  <dxfs count="1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view="pageBreakPreview" zoomScale="120" zoomScaleNormal="100" zoomScaleSheetLayoutView="120" workbookViewId="0">
      <selection activeCell="I27" sqref="I27"/>
    </sheetView>
  </sheetViews>
  <sheetFormatPr defaultColWidth="9" defaultRowHeight="14.25" x14ac:dyDescent="0.15"/>
  <cols>
    <col min="1" max="1" width="3.625" style="49" customWidth="1"/>
    <col min="2" max="2" width="4.75" style="49" hidden="1" customWidth="1"/>
    <col min="3" max="3" width="9" style="49"/>
    <col min="4" max="4" width="11.75" style="49" customWidth="1"/>
    <col min="5" max="5" width="5.625" style="66" customWidth="1"/>
    <col min="6" max="7" width="5.625" style="49" customWidth="1"/>
    <col min="8" max="8" width="2.875" style="49" customWidth="1"/>
    <col min="9" max="9" width="3.625" style="49" customWidth="1"/>
    <col min="10" max="10" width="5.25" style="49" hidden="1" customWidth="1"/>
    <col min="11" max="11" width="9" style="49"/>
    <col min="12" max="12" width="10.75" style="49" bestFit="1" customWidth="1"/>
    <col min="13" max="13" width="5.625" style="66" customWidth="1"/>
    <col min="14" max="15" width="5.625" style="49" customWidth="1"/>
    <col min="16" max="16" width="5.125" style="49" customWidth="1"/>
    <col min="17" max="17" width="5.125" style="48" customWidth="1"/>
    <col min="18" max="18" width="9" style="49"/>
    <col min="19" max="44" width="3.25" style="49" customWidth="1"/>
    <col min="45" max="16384" width="9" style="49"/>
  </cols>
  <sheetData>
    <row r="1" spans="1:18" s="37" customFormat="1" ht="29.25" customHeight="1" x14ac:dyDescent="0.15">
      <c r="A1" s="436" t="s">
        <v>65</v>
      </c>
      <c r="B1" s="436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7"/>
      <c r="Q1" s="48"/>
    </row>
    <row r="2" spans="1:18" s="37" customFormat="1" ht="33.75" customHeight="1" x14ac:dyDescent="0.15">
      <c r="A2" s="49"/>
      <c r="B2" s="49"/>
      <c r="C2" s="50" t="s">
        <v>60</v>
      </c>
      <c r="D2" s="51"/>
      <c r="E2" s="51"/>
      <c r="F2" s="51"/>
      <c r="G2" s="51"/>
      <c r="H2" s="51"/>
      <c r="I2" s="51"/>
      <c r="J2" s="51"/>
      <c r="K2" s="50" t="s">
        <v>62</v>
      </c>
      <c r="L2" s="52"/>
      <c r="M2" s="53"/>
      <c r="N2" s="53"/>
      <c r="O2" s="47"/>
      <c r="Q2" s="48"/>
    </row>
    <row r="3" spans="1:18" s="7" customFormat="1" ht="34.5" customHeight="1" x14ac:dyDescent="0.15">
      <c r="A3" s="54" t="s">
        <v>39</v>
      </c>
      <c r="B3" s="54" t="s">
        <v>2</v>
      </c>
      <c r="C3" s="54" t="s">
        <v>0</v>
      </c>
      <c r="D3" s="54" t="s">
        <v>1</v>
      </c>
      <c r="E3" s="55" t="s">
        <v>23</v>
      </c>
      <c r="F3" s="54" t="s">
        <v>24</v>
      </c>
      <c r="G3" s="55" t="s">
        <v>25</v>
      </c>
      <c r="H3" s="56"/>
      <c r="I3" s="54" t="s">
        <v>41</v>
      </c>
      <c r="J3" s="54" t="s">
        <v>19</v>
      </c>
      <c r="K3" s="54" t="s">
        <v>0</v>
      </c>
      <c r="L3" s="54" t="s">
        <v>1</v>
      </c>
      <c r="M3" s="55" t="s">
        <v>23</v>
      </c>
      <c r="N3" s="54" t="s">
        <v>24</v>
      </c>
      <c r="O3" s="55" t="s">
        <v>25</v>
      </c>
      <c r="R3" s="56" t="s">
        <v>68</v>
      </c>
    </row>
    <row r="4" spans="1:18" s="7" customFormat="1" ht="33.75" customHeight="1" x14ac:dyDescent="0.15">
      <c r="A4" s="54">
        <v>1</v>
      </c>
      <c r="B4" s="54">
        <v>6</v>
      </c>
      <c r="C4" s="127" t="str">
        <f>IF(B4="","",VLOOKUP(B4,$B$30:$D$99,2))</f>
        <v>添田　理紗</v>
      </c>
      <c r="D4" s="127" t="str">
        <f>IF(B4="","",VLOOKUP(B4,$B$30:$D$199,3))</f>
        <v>木更津総合</v>
      </c>
      <c r="E4" s="297">
        <v>21.28</v>
      </c>
      <c r="F4" s="296">
        <v>3</v>
      </c>
      <c r="G4" s="295" t="s">
        <v>374</v>
      </c>
      <c r="H4" s="16"/>
      <c r="I4" s="54">
        <v>18</v>
      </c>
      <c r="J4" s="54">
        <v>17</v>
      </c>
      <c r="K4" s="127" t="str">
        <f>IF(J4="","",VLOOKUP(J4,$B$30:$D$199,2))</f>
        <v>原　　詩波</v>
      </c>
      <c r="L4" s="127" t="str">
        <f>IF(J4="","",VLOOKUP(J4,$B$30:$D$199,3))</f>
        <v>佐原</v>
      </c>
      <c r="M4" s="297">
        <v>16.54</v>
      </c>
      <c r="N4" s="296">
        <v>9</v>
      </c>
      <c r="O4" s="295" t="s">
        <v>370</v>
      </c>
      <c r="R4" s="56" t="s">
        <v>28</v>
      </c>
    </row>
    <row r="5" spans="1:18" s="7" customFormat="1" ht="33.75" customHeight="1" x14ac:dyDescent="0.15">
      <c r="A5" s="125">
        <v>2</v>
      </c>
      <c r="B5" s="54">
        <v>22</v>
      </c>
      <c r="C5" s="127" t="str">
        <f t="shared" ref="C5:C11" si="0">IF(B5="","",VLOOKUP(B5,$B$30:$D$99,2))</f>
        <v>山本　桃夏</v>
      </c>
      <c r="D5" s="127" t="str">
        <f t="shared" ref="D5:D11" si="1">IF(B5="","",VLOOKUP(B5,$B$30:$D$199,3))</f>
        <v>敬愛学園</v>
      </c>
      <c r="E5" s="297">
        <v>18.940000000000001</v>
      </c>
      <c r="F5" s="296">
        <v>5</v>
      </c>
      <c r="G5" s="295" t="s">
        <v>370</v>
      </c>
      <c r="H5" s="16"/>
      <c r="I5" s="125">
        <v>19</v>
      </c>
      <c r="J5" s="54">
        <v>9</v>
      </c>
      <c r="K5" s="127" t="str">
        <f t="shared" ref="K5:K11" si="2">IF(J5="","",VLOOKUP(J5,$B$30:$D$199,2))</f>
        <v>武内　彩香</v>
      </c>
      <c r="L5" s="127" t="str">
        <f t="shared" ref="L5:L11" si="3">IF(J5="","",VLOOKUP(J5,$B$30:$D$199,3))</f>
        <v>長生</v>
      </c>
      <c r="M5" s="297">
        <v>18.54</v>
      </c>
      <c r="N5" s="296">
        <v>7</v>
      </c>
      <c r="O5" s="295" t="s">
        <v>373</v>
      </c>
      <c r="R5" s="56" t="s">
        <v>26</v>
      </c>
    </row>
    <row r="6" spans="1:18" s="7" customFormat="1" ht="33.75" customHeight="1" x14ac:dyDescent="0.15">
      <c r="A6" s="125">
        <v>3</v>
      </c>
      <c r="B6" s="54">
        <v>30</v>
      </c>
      <c r="C6" s="127" t="str">
        <f t="shared" si="0"/>
        <v>川崎 朔夜</v>
      </c>
      <c r="D6" s="127" t="str">
        <f t="shared" si="1"/>
        <v>西武台千葉</v>
      </c>
      <c r="E6" s="297">
        <v>16.28</v>
      </c>
      <c r="F6" s="296">
        <v>9</v>
      </c>
      <c r="G6" s="295" t="s">
        <v>371</v>
      </c>
      <c r="H6" s="16"/>
      <c r="I6" s="125">
        <v>20</v>
      </c>
      <c r="J6" s="54">
        <v>33</v>
      </c>
      <c r="K6" s="127" t="str">
        <f t="shared" si="2"/>
        <v>橋本　一夏</v>
      </c>
      <c r="L6" s="127" t="str">
        <f t="shared" si="3"/>
        <v>船橋東</v>
      </c>
      <c r="M6" s="297">
        <v>18.579999999999998</v>
      </c>
      <c r="N6" s="296">
        <v>6</v>
      </c>
      <c r="O6" s="295" t="s">
        <v>370</v>
      </c>
      <c r="R6" s="56" t="s">
        <v>29</v>
      </c>
    </row>
    <row r="7" spans="1:18" s="7" customFormat="1" ht="33.75" customHeight="1" x14ac:dyDescent="0.15">
      <c r="A7" s="125">
        <v>4</v>
      </c>
      <c r="B7" s="54">
        <v>15</v>
      </c>
      <c r="C7" s="127" t="str">
        <f t="shared" si="0"/>
        <v>加瀬　由衣</v>
      </c>
      <c r="D7" s="127" t="str">
        <f t="shared" si="1"/>
        <v>市立銚子</v>
      </c>
      <c r="E7" s="297">
        <v>16.420000000000002</v>
      </c>
      <c r="F7" s="296">
        <v>8</v>
      </c>
      <c r="G7" s="295" t="s">
        <v>374</v>
      </c>
      <c r="H7" s="16"/>
      <c r="I7" s="125">
        <v>21</v>
      </c>
      <c r="J7" s="54">
        <v>21</v>
      </c>
      <c r="K7" s="127" t="str">
        <f t="shared" si="2"/>
        <v>川﨑愛真</v>
      </c>
      <c r="L7" s="127" t="str">
        <f t="shared" si="3"/>
        <v>千葉経済</v>
      </c>
      <c r="M7" s="297">
        <v>16.86</v>
      </c>
      <c r="N7" s="296">
        <v>8</v>
      </c>
      <c r="O7" s="295" t="s">
        <v>371</v>
      </c>
      <c r="R7" s="56" t="s">
        <v>27</v>
      </c>
    </row>
    <row r="8" spans="1:18" s="7" customFormat="1" ht="33.75" customHeight="1" x14ac:dyDescent="0.15">
      <c r="A8" s="125">
        <v>5</v>
      </c>
      <c r="B8" s="54">
        <v>5</v>
      </c>
      <c r="C8" s="127" t="str">
        <f t="shared" si="0"/>
        <v>中山　真理愛</v>
      </c>
      <c r="D8" s="127" t="str">
        <f t="shared" si="1"/>
        <v>拓大紅陵</v>
      </c>
      <c r="E8" s="298">
        <v>20.8</v>
      </c>
      <c r="F8" s="296">
        <v>4</v>
      </c>
      <c r="G8" s="295" t="s">
        <v>372</v>
      </c>
      <c r="H8" s="16"/>
      <c r="I8" s="125">
        <v>22</v>
      </c>
      <c r="J8" s="54">
        <v>25</v>
      </c>
      <c r="K8" s="127" t="str">
        <f t="shared" si="2"/>
        <v>吉田　蒼生</v>
      </c>
      <c r="L8" s="127" t="str">
        <f t="shared" si="3"/>
        <v>千葉南</v>
      </c>
      <c r="M8" s="298">
        <v>21.34</v>
      </c>
      <c r="N8" s="296">
        <v>4</v>
      </c>
      <c r="O8" s="295" t="s">
        <v>374</v>
      </c>
      <c r="R8" s="56" t="s">
        <v>69</v>
      </c>
    </row>
    <row r="9" spans="1:18" s="7" customFormat="1" ht="33.75" customHeight="1" x14ac:dyDescent="0.15">
      <c r="A9" s="125">
        <v>6</v>
      </c>
      <c r="B9" s="54">
        <v>10</v>
      </c>
      <c r="C9" s="127" t="str">
        <f t="shared" si="0"/>
        <v>髙橋　翔</v>
      </c>
      <c r="D9" s="127" t="str">
        <f t="shared" si="1"/>
        <v>長生</v>
      </c>
      <c r="E9" s="298">
        <v>17.48</v>
      </c>
      <c r="F9" s="296">
        <v>6</v>
      </c>
      <c r="G9" s="295" t="s">
        <v>373</v>
      </c>
      <c r="H9" s="16"/>
      <c r="I9" s="125">
        <v>23</v>
      </c>
      <c r="J9" s="54">
        <v>8</v>
      </c>
      <c r="K9" s="127" t="str">
        <f t="shared" si="2"/>
        <v>春口　明日香</v>
      </c>
      <c r="L9" s="127" t="str">
        <f t="shared" si="3"/>
        <v>木更津総合</v>
      </c>
      <c r="M9" s="298">
        <v>22.94</v>
      </c>
      <c r="N9" s="296">
        <v>2</v>
      </c>
      <c r="O9" s="295" t="s">
        <v>371</v>
      </c>
      <c r="R9" s="56" t="s">
        <v>70</v>
      </c>
    </row>
    <row r="10" spans="1:18" s="7" customFormat="1" ht="33.75" customHeight="1" x14ac:dyDescent="0.15">
      <c r="A10" s="125">
        <v>7</v>
      </c>
      <c r="B10" s="54">
        <v>28</v>
      </c>
      <c r="C10" s="127" t="str">
        <f t="shared" si="0"/>
        <v>浦　千聖</v>
      </c>
      <c r="D10" s="127" t="str">
        <f t="shared" si="1"/>
        <v>麗澤</v>
      </c>
      <c r="E10" s="298">
        <v>21.38</v>
      </c>
      <c r="F10" s="296">
        <v>2</v>
      </c>
      <c r="G10" s="295" t="s">
        <v>371</v>
      </c>
      <c r="H10" s="16"/>
      <c r="I10" s="125">
        <v>24</v>
      </c>
      <c r="J10" s="54">
        <v>29</v>
      </c>
      <c r="K10" s="127" t="str">
        <f t="shared" si="2"/>
        <v>宇根水　彩帆</v>
      </c>
      <c r="L10" s="127" t="str">
        <f t="shared" si="3"/>
        <v>麗澤</v>
      </c>
      <c r="M10" s="298">
        <v>21</v>
      </c>
      <c r="N10" s="296">
        <v>5</v>
      </c>
      <c r="O10" s="295" t="s">
        <v>371</v>
      </c>
      <c r="R10" s="123" t="s">
        <v>71</v>
      </c>
    </row>
    <row r="11" spans="1:18" s="7" customFormat="1" ht="33.75" customHeight="1" x14ac:dyDescent="0.15">
      <c r="A11" s="125">
        <v>8</v>
      </c>
      <c r="B11" s="125">
        <v>26</v>
      </c>
      <c r="C11" s="127" t="str">
        <f t="shared" si="0"/>
        <v>河野　遥</v>
      </c>
      <c r="D11" s="127" t="str">
        <f t="shared" si="1"/>
        <v>千葉南</v>
      </c>
      <c r="E11" s="298">
        <v>17.02</v>
      </c>
      <c r="F11" s="296">
        <v>7</v>
      </c>
      <c r="G11" s="295" t="s">
        <v>374</v>
      </c>
      <c r="H11" s="123"/>
      <c r="I11" s="125">
        <v>25</v>
      </c>
      <c r="J11" s="125">
        <v>18</v>
      </c>
      <c r="K11" s="127" t="str">
        <f t="shared" si="2"/>
        <v>岡田　こころ</v>
      </c>
      <c r="L11" s="127" t="str">
        <f t="shared" si="3"/>
        <v>秀明八千代</v>
      </c>
      <c r="M11" s="298">
        <v>22.28</v>
      </c>
      <c r="N11" s="296">
        <v>3</v>
      </c>
      <c r="O11" s="295" t="s">
        <v>374</v>
      </c>
      <c r="R11" s="123" t="s">
        <v>72</v>
      </c>
    </row>
    <row r="12" spans="1:18" s="7" customFormat="1" ht="33.75" customHeight="1" x14ac:dyDescent="0.15">
      <c r="A12" s="125">
        <v>9</v>
      </c>
      <c r="B12" s="125">
        <v>20</v>
      </c>
      <c r="C12" s="127" t="str">
        <f>IF(B12="","",VLOOKUP(B12,$B$30:$D$99,2))</f>
        <v>西立野　千空</v>
      </c>
      <c r="D12" s="127" t="str">
        <f>IF(B12="","",VLOOKUP(B12,$B$30:$D$199,3))</f>
        <v>秀明八千代</v>
      </c>
      <c r="E12" s="298">
        <v>23.14</v>
      </c>
      <c r="F12" s="296">
        <v>1</v>
      </c>
      <c r="G12" s="295" t="s">
        <v>372</v>
      </c>
      <c r="H12" s="123"/>
      <c r="I12" s="125">
        <v>26</v>
      </c>
      <c r="J12" s="125">
        <v>3</v>
      </c>
      <c r="K12" s="127" t="str">
        <f>IF(J12="","",VLOOKUP(J12,$B$30:$D$199,2))</f>
        <v>木津　美咲</v>
      </c>
      <c r="L12" s="127" t="str">
        <f>IF(J12="","",VLOOKUP(J12,$B$30:$D$199,3))</f>
        <v>拓大紅陵</v>
      </c>
      <c r="M12" s="298">
        <v>23.64</v>
      </c>
      <c r="N12" s="296">
        <v>1</v>
      </c>
      <c r="O12" s="295" t="s">
        <v>370</v>
      </c>
      <c r="Q12" s="58"/>
      <c r="R12" s="123" t="s">
        <v>73</v>
      </c>
    </row>
    <row r="13" spans="1:18" s="7" customFormat="1" ht="33.75" customHeight="1" x14ac:dyDescent="0.15">
      <c r="A13" s="123"/>
      <c r="B13" s="123"/>
      <c r="C13" s="193"/>
      <c r="D13" s="193"/>
      <c r="E13" s="58"/>
      <c r="F13" s="59"/>
      <c r="G13" s="126"/>
      <c r="H13" s="56"/>
      <c r="I13" s="40"/>
      <c r="J13" s="40"/>
      <c r="K13" s="40"/>
      <c r="L13" s="40"/>
      <c r="M13" s="58"/>
      <c r="N13" s="59"/>
      <c r="Q13" s="58"/>
      <c r="R13" s="123" t="s">
        <v>74</v>
      </c>
    </row>
    <row r="14" spans="1:18" s="7" customFormat="1" ht="33.75" customHeight="1" x14ac:dyDescent="0.15">
      <c r="A14" s="56"/>
      <c r="B14" s="56"/>
      <c r="C14" s="51" t="s">
        <v>61</v>
      </c>
      <c r="D14" s="51"/>
      <c r="E14" s="51"/>
      <c r="F14" s="51"/>
      <c r="G14" s="51"/>
      <c r="H14" s="51"/>
      <c r="I14" s="60"/>
      <c r="J14" s="60"/>
      <c r="K14" s="61" t="s">
        <v>63</v>
      </c>
      <c r="L14" s="56"/>
      <c r="M14" s="56"/>
      <c r="N14" s="56"/>
      <c r="Q14" s="56"/>
      <c r="R14" s="103" t="s">
        <v>75</v>
      </c>
    </row>
    <row r="15" spans="1:18" s="7" customFormat="1" ht="33.75" customHeight="1" x14ac:dyDescent="0.15">
      <c r="A15" s="54" t="s">
        <v>42</v>
      </c>
      <c r="B15" s="125" t="s">
        <v>2</v>
      </c>
      <c r="C15" s="54" t="s">
        <v>0</v>
      </c>
      <c r="D15" s="54" t="s">
        <v>1</v>
      </c>
      <c r="E15" s="55" t="s">
        <v>23</v>
      </c>
      <c r="F15" s="54" t="s">
        <v>24</v>
      </c>
      <c r="G15" s="55" t="s">
        <v>25</v>
      </c>
      <c r="H15" s="11"/>
      <c r="I15" s="54" t="s">
        <v>40</v>
      </c>
      <c r="J15" s="125" t="s">
        <v>2</v>
      </c>
      <c r="K15" s="54" t="s">
        <v>0</v>
      </c>
      <c r="L15" s="54" t="s">
        <v>1</v>
      </c>
      <c r="M15" s="55" t="s">
        <v>23</v>
      </c>
      <c r="N15" s="54" t="s">
        <v>24</v>
      </c>
      <c r="O15" s="55" t="s">
        <v>25</v>
      </c>
      <c r="R15" s="103" t="s">
        <v>76</v>
      </c>
    </row>
    <row r="16" spans="1:18" s="7" customFormat="1" ht="33.75" customHeight="1" x14ac:dyDescent="0.15">
      <c r="A16" s="54">
        <v>10</v>
      </c>
      <c r="B16" s="54">
        <v>19</v>
      </c>
      <c r="C16" s="127" t="str">
        <f>IF(B16="","",VLOOKUP(B16,$B$30:$D$99,2))</f>
        <v>荒木　美琴</v>
      </c>
      <c r="D16" s="127" t="str">
        <f>IF(B16="","",VLOOKUP(B16,$B$30:$D$199,3))</f>
        <v>秀明八千代</v>
      </c>
      <c r="E16" s="297">
        <v>23.02</v>
      </c>
      <c r="F16" s="296">
        <v>2</v>
      </c>
      <c r="G16" s="295" t="s">
        <v>369</v>
      </c>
      <c r="H16" s="11"/>
      <c r="I16" s="54">
        <v>27</v>
      </c>
      <c r="J16" s="54">
        <v>13</v>
      </c>
      <c r="K16" s="127" t="str">
        <f t="shared" ref="K16:K22" si="4">IF(J16="","",VLOOKUP(J16,$B$30:$D$199,2))</f>
        <v>塚川　文香</v>
      </c>
      <c r="L16" s="127" t="str">
        <f>IF(J16="","",VLOOKUP(J16,$B$30:$D$199,3))</f>
        <v>成東</v>
      </c>
      <c r="M16" s="297">
        <v>20.34</v>
      </c>
      <c r="N16" s="296">
        <v>6</v>
      </c>
      <c r="O16" s="295" t="s">
        <v>376</v>
      </c>
      <c r="P16" s="11"/>
      <c r="R16" s="103" t="s">
        <v>77</v>
      </c>
    </row>
    <row r="17" spans="1:18" s="7" customFormat="1" ht="33.75" customHeight="1" x14ac:dyDescent="0.15">
      <c r="A17" s="125">
        <v>11</v>
      </c>
      <c r="B17" s="54">
        <v>7</v>
      </c>
      <c r="C17" s="127" t="str">
        <f t="shared" ref="C17:C22" si="5">IF(B17="","",VLOOKUP(B17,$B$30:$D$99,2))</f>
        <v>須賀田　真弥</v>
      </c>
      <c r="D17" s="127" t="str">
        <f t="shared" ref="D17:D22" si="6">IF(B17="","",VLOOKUP(B17,$B$30:$D$199,3))</f>
        <v>木更津総合</v>
      </c>
      <c r="E17" s="297">
        <v>21.38</v>
      </c>
      <c r="F17" s="296">
        <v>4</v>
      </c>
      <c r="G17" s="295" t="s">
        <v>370</v>
      </c>
      <c r="H17" s="11"/>
      <c r="I17" s="125">
        <v>28</v>
      </c>
      <c r="J17" s="54">
        <v>23</v>
      </c>
      <c r="K17" s="127" t="str">
        <f t="shared" si="4"/>
        <v>横瀬　麻央</v>
      </c>
      <c r="L17" s="127" t="str">
        <f t="shared" ref="L17:L22" si="7">IF(J17="","",VLOOKUP(J17,$B$30:$D$199,3))</f>
        <v>敬愛学園</v>
      </c>
      <c r="M17" s="297">
        <v>19.2</v>
      </c>
      <c r="N17" s="296">
        <v>7</v>
      </c>
      <c r="O17" s="295" t="s">
        <v>370</v>
      </c>
      <c r="P17" s="11"/>
      <c r="R17" s="56" t="s">
        <v>78</v>
      </c>
    </row>
    <row r="18" spans="1:18" s="7" customFormat="1" ht="33.75" customHeight="1" x14ac:dyDescent="0.15">
      <c r="A18" s="125">
        <v>12</v>
      </c>
      <c r="B18" s="54">
        <v>35</v>
      </c>
      <c r="C18" s="127" t="str">
        <f t="shared" si="5"/>
        <v>鈴木　悠</v>
      </c>
      <c r="D18" s="127" t="str">
        <f t="shared" si="6"/>
        <v>昭和学院</v>
      </c>
      <c r="E18" s="297">
        <v>19.079999999999998</v>
      </c>
      <c r="F18" s="296">
        <v>6</v>
      </c>
      <c r="G18" s="295" t="s">
        <v>371</v>
      </c>
      <c r="H18" s="11"/>
      <c r="I18" s="125">
        <v>29</v>
      </c>
      <c r="J18" s="54">
        <v>12</v>
      </c>
      <c r="K18" s="127" t="str">
        <f t="shared" si="4"/>
        <v>永嶋　杏梨</v>
      </c>
      <c r="L18" s="127" t="str">
        <f t="shared" si="7"/>
        <v>東金</v>
      </c>
      <c r="M18" s="297">
        <v>17.2</v>
      </c>
      <c r="N18" s="296">
        <v>8</v>
      </c>
      <c r="O18" s="295" t="s">
        <v>371</v>
      </c>
      <c r="P18" s="11"/>
      <c r="R18" s="103" t="s">
        <v>79</v>
      </c>
    </row>
    <row r="19" spans="1:18" s="7" customFormat="1" ht="33.75" customHeight="1" x14ac:dyDescent="0.15">
      <c r="A19" s="125">
        <v>13</v>
      </c>
      <c r="B19" s="54">
        <v>24</v>
      </c>
      <c r="C19" s="127" t="str">
        <f t="shared" si="5"/>
        <v>茂木　愛佳</v>
      </c>
      <c r="D19" s="127" t="str">
        <f t="shared" si="6"/>
        <v>敬愛学園</v>
      </c>
      <c r="E19" s="297">
        <v>21.88</v>
      </c>
      <c r="F19" s="296">
        <v>3</v>
      </c>
      <c r="G19" s="295" t="s">
        <v>370</v>
      </c>
      <c r="H19" s="11"/>
      <c r="I19" s="125">
        <v>30</v>
      </c>
      <c r="J19" s="54">
        <v>34</v>
      </c>
      <c r="K19" s="127" t="str">
        <f t="shared" si="4"/>
        <v>伊藤　優来</v>
      </c>
      <c r="L19" s="127" t="str">
        <f t="shared" si="7"/>
        <v>昭和学院</v>
      </c>
      <c r="M19" s="297">
        <v>21.86</v>
      </c>
      <c r="N19" s="296">
        <v>4</v>
      </c>
      <c r="O19" s="295" t="s">
        <v>371</v>
      </c>
      <c r="P19" s="11"/>
    </row>
    <row r="20" spans="1:18" s="7" customFormat="1" ht="33.75" customHeight="1" x14ac:dyDescent="0.15">
      <c r="A20" s="125">
        <v>14</v>
      </c>
      <c r="B20" s="54">
        <v>32</v>
      </c>
      <c r="C20" s="127" t="str">
        <f t="shared" si="5"/>
        <v>大庭　風月</v>
      </c>
      <c r="D20" s="127" t="str">
        <f t="shared" si="6"/>
        <v>船橋東</v>
      </c>
      <c r="E20" s="298">
        <v>17.66</v>
      </c>
      <c r="F20" s="296">
        <v>7</v>
      </c>
      <c r="G20" s="295" t="s">
        <v>370</v>
      </c>
      <c r="H20" s="11"/>
      <c r="I20" s="125">
        <v>31</v>
      </c>
      <c r="J20" s="54">
        <v>14</v>
      </c>
      <c r="K20" s="127" t="str">
        <f t="shared" si="4"/>
        <v>花澤　そら</v>
      </c>
      <c r="L20" s="127" t="str">
        <f t="shared" si="7"/>
        <v>市立銚子</v>
      </c>
      <c r="M20" s="298">
        <v>22.08</v>
      </c>
      <c r="N20" s="296">
        <v>3</v>
      </c>
      <c r="O20" s="295" t="s">
        <v>376</v>
      </c>
      <c r="P20" s="11"/>
    </row>
    <row r="21" spans="1:18" s="7" customFormat="1" ht="33.75" customHeight="1" x14ac:dyDescent="0.15">
      <c r="A21" s="125">
        <v>15</v>
      </c>
      <c r="B21" s="54">
        <v>2</v>
      </c>
      <c r="C21" s="127" t="str">
        <f t="shared" si="5"/>
        <v>関根　愛菜</v>
      </c>
      <c r="D21" s="127" t="str">
        <f t="shared" si="6"/>
        <v>拓大紅陵</v>
      </c>
      <c r="E21" s="298">
        <v>20.059999999999999</v>
      </c>
      <c r="F21" s="296">
        <v>5</v>
      </c>
      <c r="G21" s="295" t="s">
        <v>370</v>
      </c>
      <c r="H21" s="11"/>
      <c r="I21" s="125">
        <v>32</v>
      </c>
      <c r="J21" s="54">
        <v>31</v>
      </c>
      <c r="K21" s="127" t="str">
        <f t="shared" si="4"/>
        <v>篠田 楓</v>
      </c>
      <c r="L21" s="127" t="str">
        <f t="shared" si="7"/>
        <v>西武台千葉</v>
      </c>
      <c r="M21" s="298">
        <v>16.88</v>
      </c>
      <c r="N21" s="296">
        <v>9</v>
      </c>
      <c r="O21" s="295" t="s">
        <v>371</v>
      </c>
      <c r="P21" s="11"/>
    </row>
    <row r="22" spans="1:18" s="7" customFormat="1" ht="33.75" customHeight="1" x14ac:dyDescent="0.15">
      <c r="A22" s="125">
        <v>16</v>
      </c>
      <c r="B22" s="54">
        <v>16</v>
      </c>
      <c r="C22" s="127" t="str">
        <f t="shared" si="5"/>
        <v>鎌形　祕和</v>
      </c>
      <c r="D22" s="127" t="str">
        <f t="shared" si="6"/>
        <v>佐原</v>
      </c>
      <c r="E22" s="298">
        <v>17.600000000000001</v>
      </c>
      <c r="F22" s="296">
        <v>8</v>
      </c>
      <c r="G22" s="295" t="s">
        <v>370</v>
      </c>
      <c r="H22" s="11"/>
      <c r="I22" s="125">
        <v>33</v>
      </c>
      <c r="J22" s="54">
        <v>1</v>
      </c>
      <c r="K22" s="127" t="str">
        <f t="shared" si="4"/>
        <v>上川　希海</v>
      </c>
      <c r="L22" s="127" t="str">
        <f t="shared" si="7"/>
        <v>拓大紅陵</v>
      </c>
      <c r="M22" s="298">
        <v>21.68</v>
      </c>
      <c r="N22" s="296">
        <v>5</v>
      </c>
      <c r="O22" s="295" t="s">
        <v>370</v>
      </c>
      <c r="P22" s="11"/>
    </row>
    <row r="23" spans="1:18" s="7" customFormat="1" ht="33.75" customHeight="1" x14ac:dyDescent="0.15">
      <c r="A23" s="125">
        <v>17</v>
      </c>
      <c r="B23" s="125">
        <v>27</v>
      </c>
      <c r="C23" s="127" t="str">
        <f>IF(B23="","",VLOOKUP(B23,$B$30:$D$99,2))</f>
        <v>今井　凜那</v>
      </c>
      <c r="D23" s="127" t="str">
        <f>IF(B23="","",VLOOKUP(B23,$B$30:$D$199,3))</f>
        <v>千葉南</v>
      </c>
      <c r="E23" s="298">
        <v>24.92</v>
      </c>
      <c r="F23" s="296">
        <v>1</v>
      </c>
      <c r="G23" s="295" t="s">
        <v>372</v>
      </c>
      <c r="H23" s="17"/>
      <c r="I23" s="125">
        <v>34</v>
      </c>
      <c r="J23" s="125">
        <v>4</v>
      </c>
      <c r="K23" s="127" t="str">
        <f>IF(J23="","",VLOOKUP(J23,$B$30:$D$199,2))</f>
        <v>中島　リコ</v>
      </c>
      <c r="L23" s="127" t="str">
        <f>IF(J23="","",VLOOKUP(J23,$B$30:$D$199,3))</f>
        <v>拓大紅陵</v>
      </c>
      <c r="M23" s="298">
        <v>23.32</v>
      </c>
      <c r="N23" s="296">
        <v>2</v>
      </c>
      <c r="O23" s="295" t="s">
        <v>371</v>
      </c>
    </row>
    <row r="24" spans="1:18" s="7" customFormat="1" ht="30" customHeight="1" x14ac:dyDescent="0.15">
      <c r="A24" s="123"/>
      <c r="B24" s="123"/>
      <c r="C24" s="193"/>
      <c r="D24" s="193"/>
      <c r="E24" s="58"/>
      <c r="F24" s="59"/>
      <c r="G24" s="126"/>
      <c r="H24" s="41"/>
      <c r="I24" s="125">
        <v>35</v>
      </c>
      <c r="J24" s="125">
        <v>11</v>
      </c>
      <c r="K24" s="127" t="str">
        <f>IF(J24="","",VLOOKUP(J24,$B$30:$D$199,2))</f>
        <v>井桁　芽香</v>
      </c>
      <c r="L24" s="127" t="str">
        <f>IF(J24="","",VLOOKUP(J24,$B$30:$D$199,3))</f>
        <v>長生</v>
      </c>
      <c r="M24" s="298">
        <v>25.14</v>
      </c>
      <c r="N24" s="296">
        <v>1</v>
      </c>
      <c r="O24" s="295" t="s">
        <v>369</v>
      </c>
      <c r="Q24" s="48"/>
    </row>
    <row r="25" spans="1:18" s="7" customFormat="1" ht="30" customHeight="1" x14ac:dyDescent="0.15">
      <c r="A25" s="123"/>
      <c r="B25" s="123"/>
      <c r="C25" s="193"/>
      <c r="D25" s="193"/>
      <c r="E25" s="58"/>
      <c r="F25" s="59"/>
      <c r="G25" s="126"/>
      <c r="H25" s="41"/>
      <c r="I25" s="123"/>
      <c r="J25" s="123"/>
      <c r="K25" s="193"/>
      <c r="L25" s="193"/>
      <c r="M25" s="58"/>
      <c r="N25" s="59"/>
      <c r="O25" s="126"/>
      <c r="Q25" s="48"/>
    </row>
    <row r="26" spans="1:18" s="7" customFormat="1" ht="21.75" customHeight="1" x14ac:dyDescent="0.15">
      <c r="A26" s="45"/>
      <c r="B26" s="45"/>
      <c r="C26" s="45"/>
      <c r="D26" s="45"/>
      <c r="E26" s="62"/>
      <c r="F26" s="63"/>
      <c r="G26" s="63"/>
      <c r="H26" s="41"/>
      <c r="Q26" s="48"/>
    </row>
    <row r="27" spans="1:18" x14ac:dyDescent="0.15">
      <c r="I27" s="67"/>
      <c r="J27" s="67"/>
      <c r="K27" s="67"/>
      <c r="L27" s="67"/>
      <c r="M27" s="68"/>
      <c r="N27" s="67"/>
    </row>
    <row r="28" spans="1:18" s="67" customFormat="1" ht="12" x14ac:dyDescent="0.15">
      <c r="E28" s="68"/>
      <c r="M28" s="68"/>
      <c r="Q28" s="48"/>
    </row>
    <row r="29" spans="1:18" s="67" customFormat="1" ht="17.25" x14ac:dyDescent="0.15">
      <c r="C29" s="69" t="s">
        <v>30</v>
      </c>
      <c r="E29" s="68"/>
      <c r="K29" s="70"/>
      <c r="L29" s="70"/>
      <c r="M29" s="71"/>
      <c r="N29" s="19"/>
      <c r="Q29" s="48"/>
    </row>
    <row r="30" spans="1:18" s="67" customFormat="1" ht="18.75" customHeight="1" x14ac:dyDescent="0.15">
      <c r="A30" s="43"/>
      <c r="B30" s="122">
        <v>1</v>
      </c>
      <c r="C30" s="26" t="s">
        <v>108</v>
      </c>
      <c r="D30" s="122" t="s">
        <v>3</v>
      </c>
      <c r="E30" s="26"/>
      <c r="F30" s="44"/>
    </row>
    <row r="31" spans="1:18" s="67" customFormat="1" ht="18.75" customHeight="1" x14ac:dyDescent="0.15">
      <c r="A31" s="43"/>
      <c r="B31" s="122">
        <v>2</v>
      </c>
      <c r="C31" s="26" t="s">
        <v>109</v>
      </c>
      <c r="D31" s="122" t="s">
        <v>3</v>
      </c>
      <c r="E31" s="26"/>
      <c r="F31" s="72"/>
    </row>
    <row r="32" spans="1:18" s="67" customFormat="1" ht="18.75" customHeight="1" x14ac:dyDescent="0.15">
      <c r="A32" s="43"/>
      <c r="B32" s="122">
        <v>3</v>
      </c>
      <c r="C32" s="26" t="s">
        <v>204</v>
      </c>
      <c r="D32" s="122" t="s">
        <v>3</v>
      </c>
      <c r="E32" s="26" t="s">
        <v>41</v>
      </c>
      <c r="F32" s="72"/>
    </row>
    <row r="33" spans="1:29" s="67" customFormat="1" ht="18.75" customHeight="1" x14ac:dyDescent="0.15">
      <c r="A33" s="43"/>
      <c r="B33" s="122">
        <v>4</v>
      </c>
      <c r="C33" s="26" t="s">
        <v>203</v>
      </c>
      <c r="D33" s="122" t="s">
        <v>3</v>
      </c>
      <c r="E33" s="26" t="s">
        <v>93</v>
      </c>
      <c r="F33" s="73"/>
      <c r="G33" s="73"/>
      <c r="H33" s="73"/>
      <c r="I33" s="74"/>
      <c r="J33" s="74"/>
      <c r="K33" s="74"/>
      <c r="L33" s="74"/>
      <c r="M33" s="74"/>
      <c r="N33" s="73"/>
      <c r="O33" s="73"/>
    </row>
    <row r="34" spans="1:29" s="67" customFormat="1" ht="18.75" customHeight="1" x14ac:dyDescent="0.15">
      <c r="A34" s="43"/>
      <c r="B34" s="122">
        <v>5</v>
      </c>
      <c r="C34" s="26" t="s">
        <v>202</v>
      </c>
      <c r="D34" s="122" t="s">
        <v>3</v>
      </c>
      <c r="E34" s="26" t="s">
        <v>94</v>
      </c>
      <c r="F34" s="74"/>
      <c r="G34" s="74"/>
      <c r="H34" s="74"/>
      <c r="I34" s="73"/>
      <c r="J34" s="73"/>
      <c r="K34" s="75"/>
      <c r="L34" s="73"/>
      <c r="M34" s="73"/>
      <c r="N34" s="74"/>
      <c r="O34" s="74"/>
    </row>
    <row r="35" spans="1:29" s="67" customFormat="1" ht="18.75" customHeight="1" x14ac:dyDescent="0.15">
      <c r="A35" s="43"/>
      <c r="B35" s="122">
        <v>6</v>
      </c>
      <c r="C35" s="26" t="s">
        <v>118</v>
      </c>
      <c r="D35" s="122" t="s">
        <v>4</v>
      </c>
      <c r="E35" s="26"/>
      <c r="F35" s="73"/>
      <c r="G35" s="73"/>
      <c r="H35" s="73"/>
      <c r="I35" s="73"/>
      <c r="J35" s="73"/>
      <c r="K35" s="75"/>
      <c r="L35" s="75"/>
      <c r="M35" s="73"/>
      <c r="N35" s="73"/>
      <c r="O35" s="73"/>
    </row>
    <row r="36" spans="1:29" s="67" customFormat="1" ht="18.75" customHeight="1" x14ac:dyDescent="0.15">
      <c r="A36" s="43"/>
      <c r="B36" s="122">
        <v>7</v>
      </c>
      <c r="C36" s="26" t="s">
        <v>119</v>
      </c>
      <c r="D36" s="122" t="s">
        <v>4</v>
      </c>
      <c r="E36" s="26"/>
      <c r="F36" s="73"/>
      <c r="G36" s="73"/>
      <c r="H36" s="73"/>
      <c r="I36" s="75"/>
      <c r="J36" s="75"/>
      <c r="K36" s="75"/>
      <c r="L36" s="75"/>
      <c r="M36" s="75"/>
      <c r="N36" s="73"/>
      <c r="O36" s="75"/>
    </row>
    <row r="37" spans="1:29" s="67" customFormat="1" ht="18.75" customHeight="1" x14ac:dyDescent="0.15">
      <c r="A37" s="43"/>
      <c r="B37" s="122">
        <v>8</v>
      </c>
      <c r="C37" s="26" t="s">
        <v>341</v>
      </c>
      <c r="D37" s="122" t="s">
        <v>4</v>
      </c>
      <c r="E37" s="26" t="s">
        <v>91</v>
      </c>
      <c r="F37" s="75"/>
      <c r="G37" s="75"/>
      <c r="H37" s="75"/>
      <c r="I37" s="75"/>
      <c r="J37" s="75"/>
      <c r="K37" s="75"/>
      <c r="L37" s="75"/>
      <c r="M37" s="75"/>
      <c r="N37" s="73"/>
      <c r="O37" s="75"/>
    </row>
    <row r="38" spans="1:29" s="67" customFormat="1" ht="18.75" customHeight="1" x14ac:dyDescent="0.15">
      <c r="A38" s="43"/>
      <c r="B38" s="122">
        <v>9</v>
      </c>
      <c r="C38" s="26" t="s">
        <v>123</v>
      </c>
      <c r="D38" s="122" t="s">
        <v>31</v>
      </c>
      <c r="E38" s="26"/>
      <c r="F38" s="75"/>
      <c r="G38" s="75"/>
      <c r="H38" s="75"/>
      <c r="I38" s="73"/>
      <c r="J38" s="73"/>
      <c r="K38" s="76"/>
      <c r="L38" s="74"/>
      <c r="M38" s="75"/>
      <c r="N38" s="73"/>
      <c r="O38" s="75"/>
    </row>
    <row r="39" spans="1:29" s="67" customFormat="1" ht="18.75" customHeight="1" x14ac:dyDescent="0.15">
      <c r="A39" s="43"/>
      <c r="B39" s="122">
        <v>10</v>
      </c>
      <c r="C39" s="122" t="s">
        <v>124</v>
      </c>
      <c r="D39" s="122" t="s">
        <v>31</v>
      </c>
      <c r="E39" s="26"/>
      <c r="F39" s="72"/>
      <c r="G39" s="72"/>
      <c r="H39" s="73"/>
      <c r="I39" s="73"/>
      <c r="J39" s="73"/>
      <c r="K39" s="76"/>
      <c r="L39" s="74"/>
      <c r="M39" s="75"/>
      <c r="N39" s="75"/>
      <c r="O39" s="73"/>
    </row>
    <row r="40" spans="1:29" s="67" customFormat="1" ht="18.75" customHeight="1" x14ac:dyDescent="0.15">
      <c r="A40" s="43"/>
      <c r="B40" s="122">
        <v>11</v>
      </c>
      <c r="C40" s="26" t="s">
        <v>16</v>
      </c>
      <c r="D40" s="122" t="s">
        <v>31</v>
      </c>
      <c r="E40" s="26" t="s">
        <v>344</v>
      </c>
      <c r="F40" s="72"/>
      <c r="G40" s="72"/>
      <c r="H40" s="73"/>
      <c r="I40" s="73"/>
      <c r="J40" s="73"/>
      <c r="K40" s="73"/>
      <c r="L40" s="76"/>
      <c r="M40" s="73"/>
      <c r="N40" s="75"/>
      <c r="O40" s="73"/>
      <c r="T40" s="73"/>
      <c r="U40" s="73"/>
      <c r="V40" s="73"/>
      <c r="W40" s="73"/>
      <c r="X40" s="73"/>
      <c r="Y40" s="73"/>
      <c r="Z40" s="73"/>
      <c r="AA40" s="73"/>
    </row>
    <row r="41" spans="1:29" s="67" customFormat="1" ht="18.75" customHeight="1" x14ac:dyDescent="0.15">
      <c r="A41" s="43"/>
      <c r="B41" s="122">
        <v>12</v>
      </c>
      <c r="C41" s="26" t="s">
        <v>128</v>
      </c>
      <c r="D41" s="122" t="s">
        <v>6</v>
      </c>
      <c r="E41" s="26"/>
      <c r="F41" s="72"/>
      <c r="K41" s="75"/>
      <c r="Q41" s="73"/>
      <c r="AC41" s="49"/>
    </row>
    <row r="42" spans="1:29" s="67" customFormat="1" ht="18.75" customHeight="1" x14ac:dyDescent="0.15">
      <c r="A42" s="43"/>
      <c r="B42" s="122">
        <v>13</v>
      </c>
      <c r="C42" s="122" t="s">
        <v>131</v>
      </c>
      <c r="D42" s="122" t="s">
        <v>82</v>
      </c>
      <c r="E42" s="208"/>
      <c r="F42" s="72"/>
      <c r="K42" s="73"/>
      <c r="Q42" s="76"/>
      <c r="X42" s="19"/>
      <c r="Z42" s="48"/>
      <c r="AC42" s="66"/>
    </row>
    <row r="43" spans="1:29" s="67" customFormat="1" ht="18.75" customHeight="1" x14ac:dyDescent="0.15">
      <c r="A43" s="43"/>
      <c r="B43" s="122">
        <v>14</v>
      </c>
      <c r="C43" s="26" t="s">
        <v>140</v>
      </c>
      <c r="D43" s="122" t="s">
        <v>43</v>
      </c>
      <c r="E43" s="26"/>
      <c r="F43" s="72"/>
      <c r="K43" s="73"/>
      <c r="M43" s="75"/>
      <c r="Q43" s="73"/>
      <c r="S43" s="74"/>
      <c r="X43" s="19"/>
      <c r="AB43" s="49"/>
      <c r="AC43" s="49"/>
    </row>
    <row r="44" spans="1:29" s="67" customFormat="1" ht="18.75" customHeight="1" x14ac:dyDescent="0.15">
      <c r="A44" s="43"/>
      <c r="B44" s="122">
        <v>15</v>
      </c>
      <c r="C44" s="28" t="s">
        <v>141</v>
      </c>
      <c r="D44" s="122" t="s">
        <v>43</v>
      </c>
      <c r="E44" s="26"/>
      <c r="F44" s="72"/>
      <c r="J44" s="73"/>
      <c r="K44" s="74"/>
      <c r="L44" s="73"/>
      <c r="M44" s="73"/>
      <c r="N44" s="73"/>
      <c r="O44" s="73"/>
      <c r="P44" s="75"/>
      <c r="Q44" s="75"/>
      <c r="R44" s="73"/>
      <c r="S44" s="77"/>
      <c r="X44" s="75"/>
      <c r="Y44" s="19"/>
      <c r="Z44" s="19"/>
      <c r="AC44" s="49"/>
    </row>
    <row r="45" spans="1:29" s="67" customFormat="1" ht="18.75" customHeight="1" x14ac:dyDescent="0.15">
      <c r="A45" s="43"/>
      <c r="B45" s="122">
        <v>16</v>
      </c>
      <c r="C45" s="28" t="s">
        <v>145</v>
      </c>
      <c r="D45" s="122" t="s">
        <v>10</v>
      </c>
      <c r="E45" s="209"/>
      <c r="F45" s="72"/>
      <c r="J45" s="73"/>
      <c r="K45" s="74"/>
      <c r="L45" s="73"/>
      <c r="M45" s="75"/>
      <c r="N45" s="75"/>
      <c r="O45" s="75"/>
      <c r="P45" s="73"/>
      <c r="Q45" s="73"/>
      <c r="R45" s="73"/>
      <c r="S45" s="73"/>
      <c r="U45" s="73"/>
      <c r="V45" s="73"/>
      <c r="W45" s="75"/>
      <c r="X45" s="75"/>
      <c r="AC45" s="49"/>
    </row>
    <row r="46" spans="1:29" s="67" customFormat="1" ht="18.75" customHeight="1" x14ac:dyDescent="0.15">
      <c r="A46" s="43"/>
      <c r="B46" s="122">
        <v>17</v>
      </c>
      <c r="C46" s="26" t="s">
        <v>146</v>
      </c>
      <c r="D46" s="122" t="s">
        <v>10</v>
      </c>
      <c r="E46" s="26"/>
      <c r="F46" s="72"/>
      <c r="I46" s="73"/>
      <c r="J46" s="73"/>
      <c r="O46" s="75"/>
      <c r="T46" s="74"/>
      <c r="U46" s="75"/>
      <c r="V46" s="75"/>
      <c r="W46" s="75"/>
      <c r="X46" s="75"/>
      <c r="Y46" s="73"/>
      <c r="Z46" s="73"/>
      <c r="AA46" s="73"/>
    </row>
    <row r="47" spans="1:29" s="67" customFormat="1" ht="18.75" customHeight="1" x14ac:dyDescent="0.15">
      <c r="A47" s="43"/>
      <c r="B47" s="122">
        <v>18</v>
      </c>
      <c r="C47" s="122" t="s">
        <v>148</v>
      </c>
      <c r="D47" s="122" t="s">
        <v>17</v>
      </c>
      <c r="E47" s="26"/>
      <c r="F47" s="72"/>
      <c r="G47" s="72"/>
      <c r="H47" s="73"/>
      <c r="L47" s="19"/>
      <c r="M47" s="19"/>
      <c r="N47" s="75"/>
      <c r="O47" s="75"/>
      <c r="U47" s="75"/>
      <c r="V47" s="75"/>
      <c r="W47" s="75"/>
      <c r="X47" s="75"/>
      <c r="Y47" s="73"/>
      <c r="Z47" s="73"/>
      <c r="AA47" s="73"/>
    </row>
    <row r="48" spans="1:29" s="67" customFormat="1" ht="18.75" customHeight="1" x14ac:dyDescent="0.15">
      <c r="A48" s="43"/>
      <c r="B48" s="122">
        <v>19</v>
      </c>
      <c r="C48" s="122" t="s">
        <v>149</v>
      </c>
      <c r="D48" s="122" t="s">
        <v>17</v>
      </c>
      <c r="E48" s="26"/>
      <c r="F48" s="44"/>
      <c r="G48" s="44"/>
      <c r="L48" s="19"/>
      <c r="M48" s="19"/>
      <c r="N48" s="19"/>
      <c r="T48" s="74"/>
      <c r="U48" s="75"/>
      <c r="V48" s="75"/>
      <c r="W48" s="75"/>
      <c r="X48" s="75"/>
      <c r="Y48" s="73"/>
      <c r="Z48" s="73"/>
      <c r="AA48" s="73"/>
    </row>
    <row r="49" spans="1:27" s="67" customFormat="1" ht="18.75" customHeight="1" x14ac:dyDescent="0.15">
      <c r="A49" s="43"/>
      <c r="B49" s="122">
        <v>20</v>
      </c>
      <c r="C49" s="122" t="s">
        <v>349</v>
      </c>
      <c r="D49" s="122" t="s">
        <v>17</v>
      </c>
      <c r="E49" s="26" t="s">
        <v>348</v>
      </c>
      <c r="F49" s="44"/>
      <c r="G49" s="44"/>
      <c r="L49" s="48"/>
      <c r="N49" s="19"/>
      <c r="T49" s="74"/>
      <c r="U49" s="75"/>
      <c r="V49" s="75"/>
      <c r="W49" s="75"/>
      <c r="X49" s="75"/>
      <c r="Y49" s="73"/>
      <c r="Z49" s="73"/>
      <c r="AA49" s="73"/>
    </row>
    <row r="50" spans="1:27" s="67" customFormat="1" ht="18.75" customHeight="1" x14ac:dyDescent="0.15">
      <c r="A50" s="43"/>
      <c r="B50" s="122">
        <v>21</v>
      </c>
      <c r="C50" s="122" t="s">
        <v>161</v>
      </c>
      <c r="D50" s="122" t="s">
        <v>81</v>
      </c>
      <c r="E50" s="26"/>
      <c r="F50" s="44"/>
      <c r="G50" s="44"/>
      <c r="L50" s="48"/>
      <c r="T50" s="74"/>
      <c r="U50" s="75"/>
      <c r="V50" s="75"/>
      <c r="W50" s="75"/>
      <c r="X50" s="75"/>
      <c r="Y50" s="73"/>
      <c r="Z50" s="73"/>
      <c r="AA50" s="73"/>
    </row>
    <row r="51" spans="1:27" s="67" customFormat="1" ht="18.75" customHeight="1" x14ac:dyDescent="0.15">
      <c r="A51" s="43"/>
      <c r="B51" s="122">
        <v>22</v>
      </c>
      <c r="C51" s="122" t="s">
        <v>165</v>
      </c>
      <c r="D51" s="122" t="s">
        <v>80</v>
      </c>
      <c r="E51" s="26"/>
      <c r="F51" s="44"/>
      <c r="G51" s="44"/>
      <c r="I51" s="49"/>
      <c r="J51" s="49"/>
      <c r="K51" s="49"/>
      <c r="L51" s="66"/>
      <c r="M51" s="49"/>
      <c r="T51" s="74"/>
      <c r="U51" s="75"/>
      <c r="V51" s="75"/>
      <c r="W51" s="75"/>
      <c r="X51" s="75"/>
      <c r="Y51" s="73"/>
      <c r="Z51" s="73"/>
      <c r="AA51" s="73"/>
    </row>
    <row r="52" spans="1:27" ht="18.75" customHeight="1" x14ac:dyDescent="0.15">
      <c r="A52" s="45"/>
      <c r="B52" s="122">
        <v>23</v>
      </c>
      <c r="C52" s="26" t="s">
        <v>166</v>
      </c>
      <c r="D52" s="122" t="s">
        <v>80</v>
      </c>
      <c r="E52" s="26"/>
      <c r="F52" s="44"/>
      <c r="G52" s="44"/>
      <c r="L52" s="66"/>
      <c r="M52" s="49"/>
      <c r="T52" s="74"/>
      <c r="U52" s="75"/>
      <c r="V52" s="75"/>
      <c r="W52" s="75"/>
      <c r="X52" s="75"/>
      <c r="Y52" s="78"/>
      <c r="Z52" s="78"/>
      <c r="AA52" s="78"/>
    </row>
    <row r="53" spans="1:27" ht="18.75" customHeight="1" x14ac:dyDescent="0.15">
      <c r="A53" s="45"/>
      <c r="B53" s="122">
        <v>24</v>
      </c>
      <c r="C53" s="26" t="s">
        <v>201</v>
      </c>
      <c r="D53" s="122" t="s">
        <v>80</v>
      </c>
      <c r="E53" s="210" t="s">
        <v>347</v>
      </c>
      <c r="F53" s="44"/>
      <c r="Q53" s="76"/>
      <c r="R53" s="74"/>
      <c r="S53" s="78"/>
      <c r="T53" s="74"/>
      <c r="U53" s="75"/>
      <c r="V53" s="75"/>
      <c r="W53" s="75"/>
      <c r="X53" s="75"/>
      <c r="Y53" s="78"/>
      <c r="Z53" s="78"/>
      <c r="AA53" s="78"/>
    </row>
    <row r="54" spans="1:27" ht="18.75" customHeight="1" x14ac:dyDescent="0.15">
      <c r="A54" s="45"/>
      <c r="B54" s="122">
        <v>25</v>
      </c>
      <c r="C54" s="122" t="s">
        <v>169</v>
      </c>
      <c r="D54" s="122" t="s">
        <v>86</v>
      </c>
      <c r="E54" s="210"/>
      <c r="F54" s="44"/>
    </row>
    <row r="55" spans="1:27" ht="18.75" customHeight="1" x14ac:dyDescent="0.15">
      <c r="A55" s="45"/>
      <c r="B55" s="122">
        <v>26</v>
      </c>
      <c r="C55" s="122" t="s">
        <v>170</v>
      </c>
      <c r="D55" s="122" t="s">
        <v>86</v>
      </c>
      <c r="E55" s="210"/>
      <c r="F55" s="44"/>
      <c r="H55" s="73"/>
      <c r="I55" s="73"/>
    </row>
    <row r="56" spans="1:27" ht="18.75" customHeight="1" x14ac:dyDescent="0.15">
      <c r="B56" s="122">
        <v>27</v>
      </c>
      <c r="C56" s="26" t="s">
        <v>200</v>
      </c>
      <c r="D56" s="122" t="s">
        <v>86</v>
      </c>
      <c r="E56" s="210" t="s">
        <v>346</v>
      </c>
    </row>
    <row r="57" spans="1:27" ht="18.75" customHeight="1" x14ac:dyDescent="0.15">
      <c r="B57" s="122">
        <v>28</v>
      </c>
      <c r="C57" s="26" t="s">
        <v>59</v>
      </c>
      <c r="D57" s="122" t="s">
        <v>8</v>
      </c>
      <c r="E57" s="210"/>
    </row>
    <row r="58" spans="1:27" ht="18.75" customHeight="1" x14ac:dyDescent="0.15">
      <c r="B58" s="122">
        <v>29</v>
      </c>
      <c r="C58" s="26" t="s">
        <v>179</v>
      </c>
      <c r="D58" s="122" t="s">
        <v>8</v>
      </c>
      <c r="E58" s="210"/>
    </row>
    <row r="59" spans="1:27" ht="18.75" customHeight="1" x14ac:dyDescent="0.15">
      <c r="B59" s="127">
        <v>30</v>
      </c>
      <c r="C59" s="26" t="s">
        <v>190</v>
      </c>
      <c r="D59" s="122" t="s">
        <v>102</v>
      </c>
      <c r="E59" s="210"/>
      <c r="Q59" s="76"/>
      <c r="R59" s="74"/>
      <c r="S59" s="78"/>
      <c r="T59" s="78"/>
      <c r="U59" s="78"/>
      <c r="V59" s="78"/>
      <c r="W59" s="78"/>
      <c r="X59" s="78"/>
      <c r="Y59" s="78"/>
      <c r="Z59" s="78"/>
      <c r="AA59" s="78"/>
    </row>
    <row r="60" spans="1:27" ht="18.75" customHeight="1" x14ac:dyDescent="0.15">
      <c r="B60" s="127">
        <v>31</v>
      </c>
      <c r="C60" s="26" t="s">
        <v>191</v>
      </c>
      <c r="D60" s="122" t="s">
        <v>102</v>
      </c>
      <c r="E60" s="210"/>
      <c r="Q60" s="76"/>
      <c r="R60" s="74"/>
      <c r="S60" s="78"/>
      <c r="T60" s="78"/>
      <c r="U60" s="78"/>
      <c r="V60" s="78"/>
      <c r="W60" s="78"/>
      <c r="X60" s="78"/>
      <c r="Y60" s="78"/>
      <c r="Z60" s="78"/>
      <c r="AA60" s="78"/>
    </row>
    <row r="61" spans="1:27" ht="18.75" customHeight="1" x14ac:dyDescent="0.15">
      <c r="B61" s="26">
        <v>32</v>
      </c>
      <c r="C61" s="26" t="s">
        <v>194</v>
      </c>
      <c r="D61" s="122" t="s">
        <v>33</v>
      </c>
      <c r="E61" s="210"/>
      <c r="Q61" s="76"/>
      <c r="R61" s="74"/>
      <c r="S61" s="78"/>
      <c r="T61" s="78"/>
      <c r="U61" s="78"/>
      <c r="V61" s="78"/>
      <c r="W61" s="78"/>
      <c r="X61" s="78"/>
      <c r="Y61" s="78"/>
      <c r="Z61" s="78"/>
      <c r="AA61" s="78"/>
    </row>
    <row r="62" spans="1:27" ht="18.75" customHeight="1" x14ac:dyDescent="0.15">
      <c r="B62" s="122">
        <v>33</v>
      </c>
      <c r="C62" s="26" t="s">
        <v>195</v>
      </c>
      <c r="D62" s="122" t="s">
        <v>33</v>
      </c>
      <c r="E62" s="210"/>
      <c r="Q62" s="76"/>
      <c r="R62" s="78"/>
      <c r="S62" s="78"/>
      <c r="T62" s="78"/>
      <c r="U62" s="78"/>
      <c r="V62" s="78"/>
      <c r="W62" s="78"/>
      <c r="X62" s="78"/>
      <c r="Y62" s="78"/>
      <c r="Z62" s="78"/>
      <c r="AA62" s="78"/>
    </row>
    <row r="63" spans="1:27" ht="18.75" customHeight="1" x14ac:dyDescent="0.15">
      <c r="B63" s="127">
        <v>34</v>
      </c>
      <c r="C63" s="26" t="s">
        <v>196</v>
      </c>
      <c r="D63" s="122" t="s">
        <v>83</v>
      </c>
      <c r="E63" s="210"/>
      <c r="M63" s="49"/>
      <c r="Q63" s="49"/>
      <c r="S63" s="78"/>
      <c r="T63" s="78"/>
      <c r="U63" s="78"/>
      <c r="V63" s="78"/>
      <c r="W63" s="78"/>
      <c r="X63" s="78"/>
      <c r="Y63" s="78"/>
      <c r="Z63" s="78"/>
      <c r="AA63" s="78"/>
    </row>
    <row r="64" spans="1:27" ht="18.75" customHeight="1" x14ac:dyDescent="0.15">
      <c r="B64" s="127">
        <v>35</v>
      </c>
      <c r="C64" s="26" t="s">
        <v>197</v>
      </c>
      <c r="D64" s="122" t="s">
        <v>83</v>
      </c>
      <c r="E64" s="210"/>
      <c r="M64" s="49"/>
      <c r="Q64" s="49"/>
      <c r="S64" s="78"/>
      <c r="T64" s="78"/>
      <c r="U64" s="78"/>
      <c r="V64" s="78"/>
      <c r="W64" s="78"/>
      <c r="X64" s="78"/>
      <c r="Y64" s="78"/>
      <c r="Z64" s="78"/>
      <c r="AA64" s="78"/>
    </row>
    <row r="65" spans="2:27" ht="18.75" customHeight="1" x14ac:dyDescent="0.15">
      <c r="B65" s="26"/>
      <c r="C65" s="26"/>
      <c r="D65" s="122"/>
      <c r="E65" s="210"/>
      <c r="M65" s="49"/>
      <c r="Q65" s="49"/>
      <c r="S65" s="78"/>
      <c r="T65" s="78"/>
      <c r="U65" s="78"/>
      <c r="V65" s="78"/>
      <c r="W65" s="78"/>
      <c r="X65" s="78"/>
      <c r="Y65" s="78"/>
      <c r="Z65" s="78"/>
      <c r="AA65" s="78"/>
    </row>
    <row r="66" spans="2:27" ht="18.75" customHeight="1" x14ac:dyDescent="0.15">
      <c r="B66" s="122"/>
      <c r="C66" s="26"/>
      <c r="D66" s="122"/>
      <c r="E66" s="210"/>
      <c r="Q66" s="76"/>
      <c r="R66" s="78"/>
      <c r="S66" s="78"/>
      <c r="T66" s="78"/>
      <c r="U66" s="78"/>
      <c r="V66" s="78"/>
      <c r="W66" s="78"/>
      <c r="X66" s="78"/>
      <c r="Y66" s="78"/>
      <c r="Z66" s="78"/>
      <c r="AA66" s="78"/>
    </row>
    <row r="67" spans="2:27" ht="18.75" customHeight="1" x14ac:dyDescent="0.15">
      <c r="B67" s="127"/>
      <c r="C67" s="122"/>
      <c r="D67" s="122"/>
      <c r="E67" s="210"/>
      <c r="Q67" s="76"/>
      <c r="R67" s="78"/>
      <c r="S67" s="78"/>
      <c r="T67" s="78"/>
      <c r="U67" s="78"/>
      <c r="V67" s="78"/>
      <c r="W67" s="78"/>
      <c r="X67" s="78"/>
      <c r="Y67" s="78"/>
      <c r="Z67" s="78"/>
      <c r="AA67" s="78"/>
    </row>
    <row r="68" spans="2:27" x14ac:dyDescent="0.15">
      <c r="B68" s="26"/>
      <c r="C68" s="122"/>
      <c r="D68" s="122"/>
      <c r="E68" s="210"/>
      <c r="Q68" s="76"/>
      <c r="R68" s="78"/>
      <c r="S68" s="78"/>
      <c r="T68" s="78"/>
      <c r="U68" s="78"/>
      <c r="V68" s="78"/>
      <c r="W68" s="78"/>
      <c r="X68" s="78"/>
      <c r="Y68" s="78"/>
      <c r="Z68" s="78"/>
      <c r="AA68" s="78"/>
    </row>
    <row r="69" spans="2:27" x14ac:dyDescent="0.15">
      <c r="B69" s="26"/>
      <c r="C69" s="122"/>
      <c r="D69" s="122"/>
      <c r="E69" s="210"/>
      <c r="Q69" s="76"/>
      <c r="R69" s="78"/>
      <c r="S69" s="78"/>
      <c r="T69" s="78"/>
      <c r="U69" s="78"/>
      <c r="V69" s="78"/>
      <c r="W69" s="78"/>
      <c r="X69" s="78"/>
      <c r="Y69" s="78"/>
      <c r="Z69" s="78"/>
      <c r="AA69" s="78"/>
    </row>
    <row r="70" spans="2:27" x14ac:dyDescent="0.15">
      <c r="B70" s="26"/>
      <c r="C70" s="122"/>
      <c r="D70" s="122"/>
      <c r="E70" s="210"/>
      <c r="Q70" s="76"/>
      <c r="R70" s="78"/>
      <c r="S70" s="78"/>
      <c r="T70" s="78"/>
      <c r="U70" s="78"/>
      <c r="V70" s="78"/>
      <c r="W70" s="78"/>
      <c r="X70" s="78"/>
      <c r="Y70" s="78"/>
      <c r="Z70" s="78"/>
      <c r="AA70" s="78"/>
    </row>
    <row r="71" spans="2:27" x14ac:dyDescent="0.15">
      <c r="B71" s="26"/>
      <c r="C71" s="122"/>
      <c r="D71" s="122"/>
      <c r="E71" s="210"/>
      <c r="Q71" s="76"/>
      <c r="R71" s="78"/>
      <c r="S71" s="78"/>
      <c r="T71" s="78"/>
      <c r="U71" s="78"/>
      <c r="V71" s="78"/>
      <c r="W71" s="78"/>
      <c r="X71" s="78"/>
      <c r="Y71" s="78"/>
      <c r="Z71" s="78"/>
      <c r="AA71" s="78"/>
    </row>
    <row r="72" spans="2:27" x14ac:dyDescent="0.15">
      <c r="B72" s="26"/>
      <c r="C72" s="122"/>
      <c r="D72" s="122"/>
      <c r="E72" s="210"/>
      <c r="Q72" s="76"/>
      <c r="R72" s="78"/>
      <c r="S72" s="78"/>
      <c r="T72" s="78"/>
      <c r="U72" s="78"/>
      <c r="V72" s="78"/>
      <c r="W72" s="78"/>
      <c r="X72" s="78"/>
      <c r="Y72" s="78"/>
      <c r="Z72" s="78"/>
      <c r="AA72" s="78"/>
    </row>
    <row r="73" spans="2:27" x14ac:dyDescent="0.15">
      <c r="B73" s="26"/>
      <c r="C73" s="122"/>
      <c r="D73" s="122"/>
      <c r="E73" s="210"/>
      <c r="Q73" s="76"/>
      <c r="R73" s="78"/>
      <c r="S73" s="78"/>
      <c r="T73" s="78"/>
      <c r="U73" s="78"/>
      <c r="V73" s="78"/>
      <c r="W73" s="78"/>
      <c r="X73" s="78"/>
      <c r="Y73" s="78"/>
      <c r="Z73" s="78"/>
      <c r="AA73" s="78"/>
    </row>
    <row r="74" spans="2:27" x14ac:dyDescent="0.15">
      <c r="B74" s="26"/>
      <c r="C74" s="211"/>
      <c r="D74" s="122"/>
      <c r="E74" s="210"/>
      <c r="Q74" s="76"/>
      <c r="R74" s="78"/>
      <c r="S74" s="78"/>
      <c r="T74" s="78"/>
      <c r="U74" s="78"/>
      <c r="V74" s="78"/>
      <c r="W74" s="78"/>
      <c r="X74" s="78"/>
      <c r="Y74" s="78"/>
      <c r="Z74" s="78"/>
      <c r="AA74" s="78"/>
    </row>
    <row r="75" spans="2:27" x14ac:dyDescent="0.15">
      <c r="B75" s="26"/>
      <c r="C75" s="122"/>
      <c r="D75" s="122"/>
      <c r="E75" s="210"/>
      <c r="Q75" s="76"/>
      <c r="R75" s="78"/>
      <c r="S75" s="78"/>
      <c r="T75" s="78"/>
      <c r="U75" s="78"/>
      <c r="V75" s="78"/>
      <c r="W75" s="78"/>
      <c r="X75" s="78"/>
      <c r="Y75" s="78"/>
      <c r="Z75" s="78"/>
      <c r="AA75" s="78"/>
    </row>
    <row r="76" spans="2:27" x14ac:dyDescent="0.15">
      <c r="B76" s="26"/>
      <c r="C76" s="122"/>
      <c r="D76" s="122"/>
      <c r="E76" s="210"/>
      <c r="Q76" s="76"/>
      <c r="R76" s="78"/>
      <c r="S76" s="78"/>
      <c r="T76" s="78"/>
      <c r="U76" s="78"/>
      <c r="V76" s="78"/>
      <c r="W76" s="78"/>
      <c r="X76" s="78"/>
      <c r="Y76" s="78"/>
      <c r="Z76" s="78"/>
      <c r="AA76" s="78"/>
    </row>
    <row r="77" spans="2:27" x14ac:dyDescent="0.15">
      <c r="B77" s="26"/>
      <c r="C77" s="26"/>
      <c r="D77" s="26"/>
      <c r="E77" s="210"/>
      <c r="Q77" s="76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spans="2:27" x14ac:dyDescent="0.15">
      <c r="B78" s="136"/>
      <c r="C78" s="136"/>
      <c r="D78" s="136"/>
      <c r="E78" s="80"/>
      <c r="Q78" s="76"/>
      <c r="R78" s="78"/>
      <c r="S78" s="78"/>
      <c r="T78" s="78"/>
      <c r="U78" s="78"/>
      <c r="V78" s="78"/>
      <c r="W78" s="78"/>
      <c r="X78" s="78"/>
      <c r="Y78" s="78"/>
      <c r="Z78" s="78"/>
      <c r="AA78" s="78"/>
    </row>
    <row r="79" spans="2:27" x14ac:dyDescent="0.15">
      <c r="B79" s="136"/>
      <c r="C79" s="136"/>
      <c r="D79" s="136"/>
      <c r="E79" s="80"/>
      <c r="Q79" s="76"/>
      <c r="R79" s="78"/>
      <c r="S79" s="78"/>
      <c r="T79" s="78"/>
      <c r="U79" s="78"/>
      <c r="V79" s="78"/>
      <c r="W79" s="78"/>
      <c r="X79" s="78"/>
      <c r="Y79" s="78"/>
      <c r="Z79" s="78"/>
      <c r="AA79" s="78"/>
    </row>
    <row r="80" spans="2:27" x14ac:dyDescent="0.15">
      <c r="B80" s="136"/>
      <c r="C80" s="136"/>
      <c r="D80" s="136"/>
      <c r="E80" s="80"/>
      <c r="Q80" s="76"/>
      <c r="R80" s="78"/>
      <c r="S80" s="78"/>
      <c r="T80" s="78"/>
      <c r="U80" s="78"/>
      <c r="V80" s="78"/>
      <c r="W80" s="78"/>
      <c r="X80" s="78"/>
      <c r="Y80" s="78"/>
      <c r="Z80" s="78"/>
      <c r="AA80" s="78"/>
    </row>
    <row r="81" spans="2:27" x14ac:dyDescent="0.15">
      <c r="B81" s="136"/>
      <c r="C81" s="136"/>
      <c r="D81" s="136"/>
      <c r="E81" s="80"/>
      <c r="Q81" s="76"/>
      <c r="R81" s="78"/>
      <c r="S81" s="78"/>
      <c r="T81" s="78"/>
      <c r="U81" s="78"/>
      <c r="V81" s="78"/>
      <c r="W81" s="78"/>
      <c r="X81" s="78"/>
      <c r="Y81" s="78"/>
      <c r="Z81" s="78"/>
      <c r="AA81" s="78"/>
    </row>
    <row r="82" spans="2:27" x14ac:dyDescent="0.15">
      <c r="B82" s="136"/>
      <c r="C82" s="136"/>
      <c r="D82" s="136"/>
      <c r="E82" s="80"/>
      <c r="Q82" s="76"/>
      <c r="R82" s="78"/>
      <c r="S82" s="78"/>
      <c r="T82" s="78"/>
      <c r="U82" s="78"/>
      <c r="V82" s="78"/>
      <c r="W82" s="78"/>
      <c r="X82" s="78"/>
      <c r="Y82" s="78"/>
      <c r="Z82" s="78"/>
      <c r="AA82" s="78"/>
    </row>
    <row r="83" spans="2:27" x14ac:dyDescent="0.15">
      <c r="Q83" s="76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spans="2:27" x14ac:dyDescent="0.15">
      <c r="Q84" s="76"/>
      <c r="R84" s="78"/>
      <c r="S84" s="78"/>
      <c r="T84" s="78"/>
      <c r="U84" s="78"/>
      <c r="V84" s="78"/>
      <c r="W84" s="78"/>
      <c r="X84" s="78"/>
      <c r="Y84" s="78"/>
      <c r="Z84" s="78"/>
      <c r="AA84" s="78"/>
    </row>
    <row r="85" spans="2:27" x14ac:dyDescent="0.15">
      <c r="Q85" s="76"/>
      <c r="R85" s="78"/>
      <c r="S85" s="78"/>
      <c r="T85" s="78"/>
      <c r="U85" s="78"/>
      <c r="V85" s="78"/>
      <c r="W85" s="78"/>
      <c r="X85" s="78"/>
      <c r="Y85" s="78"/>
      <c r="Z85" s="78"/>
      <c r="AA85" s="78"/>
    </row>
    <row r="86" spans="2:27" x14ac:dyDescent="0.15">
      <c r="Q86" s="76"/>
      <c r="R86" s="78"/>
      <c r="S86" s="78"/>
      <c r="T86" s="78"/>
      <c r="U86" s="78"/>
      <c r="V86" s="78"/>
      <c r="W86" s="78"/>
      <c r="X86" s="78"/>
      <c r="Y86" s="78"/>
      <c r="Z86" s="78"/>
      <c r="AA86" s="78"/>
    </row>
    <row r="87" spans="2:27" x14ac:dyDescent="0.15">
      <c r="Q87" s="76"/>
      <c r="R87" s="78"/>
      <c r="S87" s="78"/>
      <c r="T87" s="78"/>
      <c r="U87" s="78"/>
      <c r="V87" s="78"/>
      <c r="W87" s="78"/>
      <c r="X87" s="78"/>
      <c r="Y87" s="78"/>
      <c r="Z87" s="78"/>
      <c r="AA87" s="78"/>
    </row>
    <row r="88" spans="2:27" x14ac:dyDescent="0.15">
      <c r="Q88" s="76"/>
      <c r="R88" s="78"/>
      <c r="S88" s="78"/>
      <c r="T88" s="78"/>
      <c r="U88" s="78"/>
      <c r="V88" s="78"/>
      <c r="W88" s="78"/>
      <c r="X88" s="78"/>
      <c r="Y88" s="78"/>
      <c r="Z88" s="78"/>
      <c r="AA88" s="78"/>
    </row>
    <row r="89" spans="2:27" x14ac:dyDescent="0.15">
      <c r="Q89" s="76"/>
      <c r="R89" s="78"/>
      <c r="S89" s="78"/>
      <c r="T89" s="78"/>
      <c r="U89" s="78"/>
      <c r="V89" s="78"/>
      <c r="W89" s="78"/>
      <c r="X89" s="78"/>
      <c r="Y89" s="78"/>
      <c r="Z89" s="78"/>
      <c r="AA89" s="78"/>
    </row>
    <row r="90" spans="2:27" x14ac:dyDescent="0.15">
      <c r="Q90" s="76"/>
      <c r="R90" s="78"/>
      <c r="S90" s="78"/>
      <c r="T90" s="78"/>
      <c r="U90" s="78"/>
      <c r="V90" s="78"/>
      <c r="W90" s="78"/>
      <c r="X90" s="78"/>
      <c r="Y90" s="78"/>
      <c r="Z90" s="78"/>
      <c r="AA90" s="78"/>
    </row>
    <row r="91" spans="2:27" x14ac:dyDescent="0.15">
      <c r="Q91" s="76"/>
      <c r="R91" s="78"/>
      <c r="S91" s="78"/>
      <c r="T91" s="78"/>
      <c r="U91" s="78"/>
      <c r="V91" s="78"/>
      <c r="W91" s="78"/>
      <c r="X91" s="78"/>
      <c r="Y91" s="78"/>
      <c r="Z91" s="78"/>
      <c r="AA91" s="78"/>
    </row>
    <row r="92" spans="2:27" x14ac:dyDescent="0.15">
      <c r="Q92" s="76"/>
      <c r="R92" s="78"/>
      <c r="S92" s="78"/>
      <c r="T92" s="78"/>
      <c r="U92" s="78"/>
      <c r="V92" s="78"/>
      <c r="W92" s="78"/>
      <c r="X92" s="78"/>
      <c r="Y92" s="78"/>
      <c r="Z92" s="78"/>
      <c r="AA92" s="78"/>
    </row>
    <row r="93" spans="2:27" x14ac:dyDescent="0.15">
      <c r="Q93" s="76"/>
      <c r="R93" s="78"/>
      <c r="S93" s="78"/>
      <c r="T93" s="78"/>
      <c r="U93" s="78"/>
      <c r="V93" s="78"/>
      <c r="W93" s="78"/>
      <c r="X93" s="78"/>
      <c r="Y93" s="78"/>
      <c r="Z93" s="78"/>
      <c r="AA93" s="78"/>
    </row>
    <row r="94" spans="2:27" x14ac:dyDescent="0.15">
      <c r="Q94" s="76"/>
      <c r="R94" s="78"/>
      <c r="S94" s="78"/>
      <c r="T94" s="78"/>
      <c r="U94" s="78"/>
      <c r="V94" s="78"/>
      <c r="W94" s="78"/>
      <c r="X94" s="78"/>
      <c r="Y94" s="78"/>
      <c r="Z94" s="78"/>
      <c r="AA94" s="78"/>
    </row>
    <row r="95" spans="2:27" x14ac:dyDescent="0.15">
      <c r="Q95" s="76"/>
      <c r="R95" s="78"/>
      <c r="S95" s="78"/>
      <c r="T95" s="78"/>
      <c r="U95" s="78"/>
      <c r="V95" s="78"/>
      <c r="W95" s="78"/>
      <c r="X95" s="78"/>
      <c r="Y95" s="78"/>
      <c r="Z95" s="78"/>
      <c r="AA95" s="78"/>
    </row>
    <row r="96" spans="2:27" x14ac:dyDescent="0.15">
      <c r="Q96" s="76"/>
      <c r="R96" s="78"/>
      <c r="S96" s="78"/>
      <c r="T96" s="78"/>
      <c r="U96" s="78"/>
      <c r="V96" s="78"/>
      <c r="W96" s="78"/>
      <c r="X96" s="78"/>
      <c r="Y96" s="78"/>
      <c r="Z96" s="78"/>
      <c r="AA96" s="78"/>
    </row>
    <row r="97" spans="17:27" x14ac:dyDescent="0.15">
      <c r="Q97" s="76"/>
      <c r="R97" s="78"/>
      <c r="S97" s="78"/>
      <c r="T97" s="78"/>
      <c r="U97" s="78"/>
      <c r="V97" s="78"/>
      <c r="W97" s="78"/>
      <c r="X97" s="78"/>
      <c r="Y97" s="78"/>
      <c r="Z97" s="78"/>
      <c r="AA97" s="78"/>
    </row>
    <row r="98" spans="17:27" x14ac:dyDescent="0.15">
      <c r="Q98" s="76"/>
      <c r="R98" s="78"/>
      <c r="S98" s="78"/>
      <c r="T98" s="78"/>
      <c r="U98" s="78"/>
      <c r="V98" s="78"/>
      <c r="W98" s="78"/>
      <c r="X98" s="78"/>
      <c r="Y98" s="78"/>
      <c r="Z98" s="78"/>
      <c r="AA98" s="78"/>
    </row>
    <row r="99" spans="17:27" x14ac:dyDescent="0.15">
      <c r="Q99" s="76"/>
      <c r="R99" s="78"/>
      <c r="S99" s="78"/>
      <c r="T99" s="78"/>
      <c r="U99" s="78"/>
      <c r="V99" s="78"/>
      <c r="W99" s="78"/>
      <c r="X99" s="78"/>
      <c r="Y99" s="78"/>
      <c r="Z99" s="78"/>
      <c r="AA99" s="78"/>
    </row>
    <row r="100" spans="17:27" x14ac:dyDescent="0.15">
      <c r="Q100" s="76"/>
      <c r="R100" s="78"/>
      <c r="S100" s="78"/>
      <c r="T100" s="78"/>
      <c r="U100" s="78"/>
      <c r="V100" s="78"/>
      <c r="W100" s="78"/>
      <c r="X100" s="78"/>
      <c r="Y100" s="78"/>
      <c r="Z100" s="78"/>
      <c r="AA100" s="78"/>
    </row>
  </sheetData>
  <mergeCells count="1">
    <mergeCell ref="A1:N1"/>
  </mergeCells>
  <phoneticPr fontId="3"/>
  <conditionalFormatting sqref="F1:G1 N66:N65502 F66:G65503 F56:G62 H47:H51 N53 M51:M52 N59:N62 F3 N3 F15 F27:G29 N27:N28 N15">
    <cfRule type="cellIs" dxfId="183" priority="54" stopIfTrue="1" operator="lessThanOrEqual">
      <formula>4</formula>
    </cfRule>
    <cfRule type="cellIs" dxfId="182" priority="55" stopIfTrue="1" operator="between">
      <formula>5</formula>
      <formula>20</formula>
    </cfRule>
  </conditionalFormatting>
  <conditionalFormatting sqref="F26:G26">
    <cfRule type="cellIs" dxfId="181" priority="48" stopIfTrue="1" operator="lessThanOrEqual">
      <formula>4</formula>
    </cfRule>
    <cfRule type="cellIs" dxfId="180" priority="49" stopIfTrue="1" operator="between">
      <formula>5</formula>
      <formula>20</formula>
    </cfRule>
  </conditionalFormatting>
  <conditionalFormatting sqref="N13">
    <cfRule type="cellIs" dxfId="179" priority="50" stopIfTrue="1" operator="lessThanOrEqual">
      <formula>4</formula>
    </cfRule>
    <cfRule type="cellIs" dxfId="178" priority="51" stopIfTrue="1" operator="between">
      <formula>5</formula>
      <formula>20</formula>
    </cfRule>
  </conditionalFormatting>
  <conditionalFormatting sqref="F1:G1 H47:H51 F3 N3 F15">
    <cfRule type="cellIs" dxfId="177" priority="46" stopIfTrue="1" operator="lessThanOrEqual">
      <formula>4</formula>
    </cfRule>
    <cfRule type="cellIs" dxfId="176" priority="47" stopIfTrue="1" operator="between">
      <formula>5</formula>
      <formula>20</formula>
    </cfRule>
  </conditionalFormatting>
  <conditionalFormatting sqref="N13">
    <cfRule type="cellIs" dxfId="175" priority="42" stopIfTrue="1" operator="lessThanOrEqual">
      <formula>4</formula>
    </cfRule>
    <cfRule type="cellIs" dxfId="174" priority="43" stopIfTrue="1" operator="between">
      <formula>5</formula>
      <formula>20</formula>
    </cfRule>
  </conditionalFormatting>
  <conditionalFormatting sqref="F26:G26">
    <cfRule type="cellIs" dxfId="173" priority="40" stopIfTrue="1" operator="lessThanOrEqual">
      <formula>4</formula>
    </cfRule>
    <cfRule type="cellIs" dxfId="172" priority="41" stopIfTrue="1" operator="between">
      <formula>5</formula>
      <formula>20</formula>
    </cfRule>
  </conditionalFormatting>
  <conditionalFormatting sqref="AB43:AC43">
    <cfRule type="cellIs" dxfId="171" priority="38" stopIfTrue="1" operator="lessThanOrEqual">
      <formula>4</formula>
    </cfRule>
    <cfRule type="cellIs" dxfId="170" priority="39" stopIfTrue="1" operator="between">
      <formula>5</formula>
      <formula>20</formula>
    </cfRule>
  </conditionalFormatting>
  <conditionalFormatting sqref="F24:F25">
    <cfRule type="cellIs" dxfId="169" priority="28" stopIfTrue="1" operator="lessThanOrEqual">
      <formula>4</formula>
    </cfRule>
    <cfRule type="cellIs" dxfId="168" priority="29" stopIfTrue="1" operator="between">
      <formula>5</formula>
      <formula>20</formula>
    </cfRule>
  </conditionalFormatting>
  <conditionalFormatting sqref="F24:F25">
    <cfRule type="cellIs" dxfId="167" priority="26" stopIfTrue="1" operator="lessThanOrEqual">
      <formula>4</formula>
    </cfRule>
    <cfRule type="cellIs" dxfId="166" priority="27" stopIfTrue="1" operator="between">
      <formula>5</formula>
      <formula>20</formula>
    </cfRule>
  </conditionalFormatting>
  <conditionalFormatting sqref="F13">
    <cfRule type="cellIs" dxfId="165" priority="24" stopIfTrue="1" operator="lessThanOrEqual">
      <formula>4</formula>
    </cfRule>
    <cfRule type="cellIs" dxfId="164" priority="25" stopIfTrue="1" operator="between">
      <formula>5</formula>
      <formula>20</formula>
    </cfRule>
  </conditionalFormatting>
  <conditionalFormatting sqref="F13">
    <cfRule type="cellIs" dxfId="163" priority="22" stopIfTrue="1" operator="lessThanOrEqual">
      <formula>4</formula>
    </cfRule>
    <cfRule type="cellIs" dxfId="162" priority="23" stopIfTrue="1" operator="between">
      <formula>5</formula>
      <formula>20</formula>
    </cfRule>
  </conditionalFormatting>
  <conditionalFormatting sqref="N25">
    <cfRule type="cellIs" dxfId="161" priority="16" stopIfTrue="1" operator="lessThanOrEqual">
      <formula>4</formula>
    </cfRule>
    <cfRule type="cellIs" dxfId="160" priority="17" stopIfTrue="1" operator="between">
      <formula>5</formula>
      <formula>20</formula>
    </cfRule>
  </conditionalFormatting>
  <conditionalFormatting sqref="F16:F23">
    <cfRule type="duplicateValues" dxfId="159" priority="10"/>
    <cfRule type="duplicateValues" dxfId="158" priority="11"/>
    <cfRule type="duplicateValues" dxfId="157" priority="12"/>
  </conditionalFormatting>
  <conditionalFormatting sqref="N4:N12">
    <cfRule type="duplicateValues" dxfId="156" priority="7"/>
    <cfRule type="duplicateValues" dxfId="155" priority="8"/>
    <cfRule type="duplicateValues" dxfId="154" priority="9"/>
  </conditionalFormatting>
  <conditionalFormatting sqref="N16:N24">
    <cfRule type="duplicateValues" dxfId="153" priority="4"/>
    <cfRule type="duplicateValues" dxfId="152" priority="5"/>
    <cfRule type="duplicateValues" dxfId="151" priority="6"/>
  </conditionalFormatting>
  <conditionalFormatting sqref="F4:F12">
    <cfRule type="duplicateValues" dxfId="150" priority="1"/>
    <cfRule type="duplicateValues" dxfId="149" priority="2"/>
    <cfRule type="duplicateValues" dxfId="148" priority="3"/>
  </conditionalFormatting>
  <dataValidations count="3">
    <dataValidation imeMode="hiragana" allowBlank="1" showInputMessage="1" showErrorMessage="1" sqref="G14"/>
    <dataValidation type="decimal" allowBlank="1" showInputMessage="1" showErrorMessage="1" sqref="M25 E24:E25 E13">
      <formula1>0</formula1>
      <formula2>30</formula2>
    </dataValidation>
    <dataValidation type="list" imeMode="hiragana" allowBlank="1" showInputMessage="1" showErrorMessage="1" sqref="G13 G24:G25 O25">
      <formula1>$R$3:$R$10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98" orientation="portrait" errors="blank" horizontalDpi="4294967294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view="pageBreakPreview" zoomScale="120" zoomScaleNormal="100" zoomScaleSheetLayoutView="120" workbookViewId="0">
      <selection activeCell="I39" sqref="I39"/>
    </sheetView>
  </sheetViews>
  <sheetFormatPr defaultColWidth="9" defaultRowHeight="13.5" x14ac:dyDescent="0.15"/>
  <cols>
    <col min="1" max="1" width="3.625" style="29" customWidth="1"/>
    <col min="2" max="2" width="4.875" style="29" hidden="1" customWidth="1"/>
    <col min="3" max="3" width="9" style="29"/>
    <col min="4" max="4" width="11.75" style="29" bestFit="1" customWidth="1"/>
    <col min="5" max="5" width="7.5" style="87" customWidth="1"/>
    <col min="6" max="6" width="6.5" style="29" customWidth="1"/>
    <col min="7" max="7" width="5.125" style="29" customWidth="1"/>
    <col min="8" max="8" width="2.875" style="29" customWidth="1"/>
    <col min="9" max="9" width="3.625" style="29" customWidth="1"/>
    <col min="10" max="10" width="4.875" style="29" hidden="1" customWidth="1"/>
    <col min="11" max="11" width="9" style="29"/>
    <col min="12" max="12" width="11.75" style="29" bestFit="1" customWidth="1"/>
    <col min="13" max="13" width="7.375" style="87" customWidth="1"/>
    <col min="14" max="14" width="6.625" style="29" bestFit="1" customWidth="1"/>
    <col min="15" max="15" width="5.125" style="29" customWidth="1"/>
    <col min="16" max="16" width="5" style="29" customWidth="1"/>
    <col min="17" max="17" width="3.375" style="29" customWidth="1"/>
    <col min="18" max="18" width="4.125" style="29" customWidth="1"/>
    <col min="19" max="19" width="5.875" style="29" customWidth="1"/>
    <col min="20" max="16384" width="9" style="29"/>
  </cols>
  <sheetData>
    <row r="1" spans="1:19" s="37" customFormat="1" ht="29.45" customHeight="1" x14ac:dyDescent="0.15">
      <c r="A1" s="436" t="s">
        <v>64</v>
      </c>
      <c r="B1" s="436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52"/>
      <c r="P1" s="47"/>
      <c r="Q1" s="47"/>
      <c r="R1" s="47"/>
    </row>
    <row r="2" spans="1:19" s="37" customFormat="1" ht="18" customHeight="1" x14ac:dyDescent="0.15">
      <c r="A2" s="49"/>
      <c r="B2" s="52"/>
      <c r="C2" s="51" t="s">
        <v>60</v>
      </c>
      <c r="D2" s="51"/>
      <c r="E2" s="51"/>
      <c r="F2" s="51"/>
      <c r="G2" s="51"/>
      <c r="H2" s="51"/>
      <c r="I2" s="51"/>
      <c r="J2" s="51"/>
      <c r="K2" s="51" t="s">
        <v>62</v>
      </c>
      <c r="L2" s="52"/>
      <c r="M2" s="52"/>
      <c r="N2" s="52"/>
      <c r="O2" s="52"/>
      <c r="P2" s="47"/>
      <c r="Q2" s="47"/>
      <c r="R2" s="47"/>
    </row>
    <row r="3" spans="1:19" s="7" customFormat="1" ht="33.75" customHeight="1" x14ac:dyDescent="0.15">
      <c r="A3" s="54" t="s">
        <v>39</v>
      </c>
      <c r="B3" s="54" t="s">
        <v>2</v>
      </c>
      <c r="C3" s="54" t="s">
        <v>0</v>
      </c>
      <c r="D3" s="54" t="s">
        <v>1</v>
      </c>
      <c r="E3" s="55" t="s">
        <v>23</v>
      </c>
      <c r="F3" s="54" t="s">
        <v>24</v>
      </c>
      <c r="G3" s="55" t="s">
        <v>25</v>
      </c>
      <c r="H3" s="56"/>
      <c r="I3" s="54" t="s">
        <v>41</v>
      </c>
      <c r="J3" s="54" t="s">
        <v>19</v>
      </c>
      <c r="K3" s="54" t="s">
        <v>0</v>
      </c>
      <c r="L3" s="54" t="s">
        <v>1</v>
      </c>
      <c r="M3" s="55" t="s">
        <v>23</v>
      </c>
      <c r="N3" s="54" t="s">
        <v>24</v>
      </c>
      <c r="O3" s="55" t="s">
        <v>25</v>
      </c>
      <c r="S3" s="56" t="s">
        <v>68</v>
      </c>
    </row>
    <row r="4" spans="1:19" s="7" customFormat="1" ht="33.75" customHeight="1" x14ac:dyDescent="0.15">
      <c r="A4" s="54">
        <v>1</v>
      </c>
      <c r="B4" s="57">
        <v>6</v>
      </c>
      <c r="C4" s="174" t="str">
        <f>IF(B4="","",VLOOKUP(B4,$B$28:$D$71,2))</f>
        <v>金子　湊</v>
      </c>
      <c r="D4" s="174" t="str">
        <f>IF(B4="","",VLOOKUP(B4,$B$28:$D$71,3))</f>
        <v>木更津総合</v>
      </c>
      <c r="E4" s="55">
        <v>22.06</v>
      </c>
      <c r="F4" s="57">
        <v>3</v>
      </c>
      <c r="G4" s="295" t="s">
        <v>370</v>
      </c>
      <c r="H4" s="56"/>
      <c r="I4" s="57">
        <v>19</v>
      </c>
      <c r="J4" s="57">
        <v>16</v>
      </c>
      <c r="K4" s="174" t="str">
        <f>IF(J4="","",VLOOKUP(J4,$B$28:$D$71,2))</f>
        <v>林　成龍</v>
      </c>
      <c r="L4" s="174" t="str">
        <f>IF(J4="","",VLOOKUP(J4,$B$28:$D$71,3))</f>
        <v>成田</v>
      </c>
      <c r="M4" s="55">
        <v>16.2</v>
      </c>
      <c r="N4" s="57">
        <v>8</v>
      </c>
      <c r="O4" s="295" t="s">
        <v>370</v>
      </c>
      <c r="Q4" s="41"/>
      <c r="R4" s="41"/>
      <c r="S4" s="56" t="s">
        <v>28</v>
      </c>
    </row>
    <row r="5" spans="1:19" s="7" customFormat="1" ht="33.75" customHeight="1" x14ac:dyDescent="0.15">
      <c r="A5" s="54">
        <v>2</v>
      </c>
      <c r="B5" s="57">
        <v>30</v>
      </c>
      <c r="C5" s="174" t="str">
        <f t="shared" ref="C5:C12" si="0">IF(B5="","",VLOOKUP(B5,$B$28:$D$71,2))</f>
        <v>野中　椋介</v>
      </c>
      <c r="D5" s="174" t="str">
        <f t="shared" ref="D5:D12" si="1">IF(B5="","",VLOOKUP(B5,$B$28:$D$71,3))</f>
        <v>千葉南</v>
      </c>
      <c r="E5" s="55">
        <v>18.399999999999999</v>
      </c>
      <c r="F5" s="57">
        <v>6</v>
      </c>
      <c r="G5" s="295" t="s">
        <v>374</v>
      </c>
      <c r="H5" s="56"/>
      <c r="I5" s="57">
        <v>20</v>
      </c>
      <c r="J5" s="57">
        <v>7</v>
      </c>
      <c r="K5" s="174" t="str">
        <f t="shared" ref="K5:K12" si="2">IF(J5="","",VLOOKUP(J5,$B$28:$D$71,2))</f>
        <v>中村　比呂</v>
      </c>
      <c r="L5" s="174" t="str">
        <f t="shared" ref="L5:L12" si="3">IF(J5="","",VLOOKUP(J5,$B$28:$D$71,3))</f>
        <v>木更津総合</v>
      </c>
      <c r="M5" s="55">
        <v>0</v>
      </c>
      <c r="N5" s="57" t="s">
        <v>378</v>
      </c>
      <c r="O5" s="295" t="s">
        <v>375</v>
      </c>
      <c r="Q5" s="41"/>
      <c r="R5" s="41"/>
      <c r="S5" s="56" t="s">
        <v>26</v>
      </c>
    </row>
    <row r="6" spans="1:19" s="7" customFormat="1" ht="33.75" customHeight="1" x14ac:dyDescent="0.15">
      <c r="A6" s="54">
        <v>3</v>
      </c>
      <c r="B6" s="57">
        <v>23</v>
      </c>
      <c r="C6" s="174" t="str">
        <f t="shared" si="0"/>
        <v>遠藤　空流</v>
      </c>
      <c r="D6" s="174" t="str">
        <f t="shared" si="1"/>
        <v>秀明八千代</v>
      </c>
      <c r="E6" s="55">
        <v>24.12</v>
      </c>
      <c r="F6" s="57">
        <v>2</v>
      </c>
      <c r="G6" s="295" t="s">
        <v>377</v>
      </c>
      <c r="H6" s="56"/>
      <c r="I6" s="57">
        <v>21</v>
      </c>
      <c r="J6" s="57">
        <v>34</v>
      </c>
      <c r="K6" s="174" t="str">
        <f t="shared" si="2"/>
        <v>野口 煌太</v>
      </c>
      <c r="L6" s="174" t="str">
        <f t="shared" si="3"/>
        <v>西武台千葉</v>
      </c>
      <c r="M6" s="55">
        <v>16.86</v>
      </c>
      <c r="N6" s="57">
        <v>7</v>
      </c>
      <c r="O6" s="295" t="s">
        <v>371</v>
      </c>
      <c r="Q6" s="41"/>
      <c r="R6" s="41"/>
      <c r="S6" s="56" t="s">
        <v>29</v>
      </c>
    </row>
    <row r="7" spans="1:19" s="7" customFormat="1" ht="33.75" customHeight="1" x14ac:dyDescent="0.15">
      <c r="A7" s="125">
        <v>4</v>
      </c>
      <c r="B7" s="57">
        <v>31</v>
      </c>
      <c r="C7" s="174" t="str">
        <f t="shared" si="0"/>
        <v>大日方　裕翔</v>
      </c>
      <c r="D7" s="174" t="str">
        <f t="shared" si="1"/>
        <v>習志野</v>
      </c>
      <c r="E7" s="55">
        <v>20.74</v>
      </c>
      <c r="F7" s="57">
        <v>4</v>
      </c>
      <c r="G7" s="295" t="s">
        <v>371</v>
      </c>
      <c r="H7" s="56"/>
      <c r="I7" s="57">
        <v>22</v>
      </c>
      <c r="J7" s="57">
        <v>28</v>
      </c>
      <c r="K7" s="174" t="str">
        <f t="shared" si="2"/>
        <v>杉本　征於</v>
      </c>
      <c r="L7" s="174" t="str">
        <f t="shared" si="3"/>
        <v>渋谷幕張</v>
      </c>
      <c r="M7" s="55">
        <v>18.34</v>
      </c>
      <c r="N7" s="57">
        <v>6</v>
      </c>
      <c r="O7" s="295" t="s">
        <v>377</v>
      </c>
      <c r="Q7" s="41"/>
      <c r="R7" s="41"/>
      <c r="S7" s="56" t="s">
        <v>27</v>
      </c>
    </row>
    <row r="8" spans="1:19" s="7" customFormat="1" ht="33.75" customHeight="1" x14ac:dyDescent="0.15">
      <c r="A8" s="125">
        <v>5</v>
      </c>
      <c r="B8" s="57">
        <v>11</v>
      </c>
      <c r="C8" s="174" t="str">
        <f t="shared" si="0"/>
        <v>木山　瑞希</v>
      </c>
      <c r="D8" s="174" t="str">
        <f t="shared" si="1"/>
        <v>東金</v>
      </c>
      <c r="E8" s="55">
        <v>18.399999999999999</v>
      </c>
      <c r="F8" s="57">
        <v>6</v>
      </c>
      <c r="G8" s="295" t="s">
        <v>371</v>
      </c>
      <c r="H8" s="56"/>
      <c r="I8" s="57">
        <v>23</v>
      </c>
      <c r="J8" s="57">
        <v>2</v>
      </c>
      <c r="K8" s="174" t="str">
        <f t="shared" si="2"/>
        <v>増田　光途</v>
      </c>
      <c r="L8" s="174" t="str">
        <f t="shared" si="3"/>
        <v>拓大紅陵</v>
      </c>
      <c r="M8" s="55">
        <v>23.66</v>
      </c>
      <c r="N8" s="57">
        <v>3</v>
      </c>
      <c r="O8" s="295" t="s">
        <v>377</v>
      </c>
      <c r="Q8" s="41"/>
      <c r="R8" s="41"/>
      <c r="S8" s="56" t="s">
        <v>69</v>
      </c>
    </row>
    <row r="9" spans="1:19" s="7" customFormat="1" ht="33.75" customHeight="1" x14ac:dyDescent="0.15">
      <c r="A9" s="125">
        <v>6</v>
      </c>
      <c r="B9" s="57">
        <v>15</v>
      </c>
      <c r="C9" s="174" t="str">
        <f t="shared" si="0"/>
        <v>藤川　泰知</v>
      </c>
      <c r="D9" s="174" t="str">
        <f t="shared" si="1"/>
        <v>成田</v>
      </c>
      <c r="E9" s="55">
        <v>20.02</v>
      </c>
      <c r="F9" s="57">
        <v>5</v>
      </c>
      <c r="G9" s="295" t="s">
        <v>370</v>
      </c>
      <c r="H9" s="56"/>
      <c r="I9" s="57">
        <v>24</v>
      </c>
      <c r="J9" s="57">
        <v>21</v>
      </c>
      <c r="K9" s="174" t="str">
        <f t="shared" si="2"/>
        <v>佐藤　憲太</v>
      </c>
      <c r="L9" s="174" t="str">
        <f t="shared" si="3"/>
        <v>秀明八千代</v>
      </c>
      <c r="M9" s="55">
        <v>24.28</v>
      </c>
      <c r="N9" s="57">
        <v>2</v>
      </c>
      <c r="O9" s="295" t="s">
        <v>372</v>
      </c>
      <c r="Q9" s="41"/>
      <c r="R9" s="41"/>
      <c r="S9" s="56" t="s">
        <v>70</v>
      </c>
    </row>
    <row r="10" spans="1:19" s="7" customFormat="1" ht="33.75" customHeight="1" x14ac:dyDescent="0.15">
      <c r="A10" s="125">
        <v>7</v>
      </c>
      <c r="B10" s="57">
        <v>9</v>
      </c>
      <c r="C10" s="174" t="str">
        <f t="shared" si="0"/>
        <v>岩浪　拓真</v>
      </c>
      <c r="D10" s="174" t="str">
        <f t="shared" si="1"/>
        <v>長生</v>
      </c>
      <c r="E10" s="55">
        <v>0</v>
      </c>
      <c r="F10" s="57" t="s">
        <v>378</v>
      </c>
      <c r="G10" s="295" t="s">
        <v>375</v>
      </c>
      <c r="H10" s="56"/>
      <c r="I10" s="57">
        <v>25</v>
      </c>
      <c r="J10" s="57">
        <v>29</v>
      </c>
      <c r="K10" s="174" t="str">
        <f t="shared" si="2"/>
        <v>五十嵐　真</v>
      </c>
      <c r="L10" s="174" t="str">
        <f t="shared" si="3"/>
        <v>千葉南</v>
      </c>
      <c r="M10" s="55">
        <v>19.54</v>
      </c>
      <c r="N10" s="57">
        <v>4</v>
      </c>
      <c r="O10" s="295" t="s">
        <v>374</v>
      </c>
      <c r="Q10" s="41"/>
      <c r="R10" s="41"/>
      <c r="S10" s="123" t="s">
        <v>71</v>
      </c>
    </row>
    <row r="11" spans="1:19" s="7" customFormat="1" ht="33.75" customHeight="1" x14ac:dyDescent="0.15">
      <c r="A11" s="125">
        <v>8</v>
      </c>
      <c r="B11" s="57">
        <v>37</v>
      </c>
      <c r="C11" s="174" t="str">
        <f t="shared" si="0"/>
        <v>小宮悠陽</v>
      </c>
      <c r="D11" s="174" t="str">
        <f t="shared" si="1"/>
        <v>船橋東</v>
      </c>
      <c r="E11" s="55">
        <v>16.14</v>
      </c>
      <c r="F11" s="57">
        <v>8</v>
      </c>
      <c r="G11" s="295" t="s">
        <v>370</v>
      </c>
      <c r="H11" s="123"/>
      <c r="I11" s="57">
        <v>26</v>
      </c>
      <c r="J11" s="57">
        <v>12</v>
      </c>
      <c r="K11" s="174" t="str">
        <f t="shared" si="2"/>
        <v>渡邉　　心</v>
      </c>
      <c r="L11" s="174" t="str">
        <f t="shared" si="3"/>
        <v>東金</v>
      </c>
      <c r="M11" s="55">
        <v>15.8</v>
      </c>
      <c r="N11" s="57">
        <v>9</v>
      </c>
      <c r="O11" s="295" t="s">
        <v>371</v>
      </c>
      <c r="Q11" s="41"/>
      <c r="R11" s="41"/>
      <c r="S11" s="123" t="s">
        <v>72</v>
      </c>
    </row>
    <row r="12" spans="1:19" s="7" customFormat="1" ht="33.75" customHeight="1" x14ac:dyDescent="0.15">
      <c r="A12" s="125">
        <v>9</v>
      </c>
      <c r="B12" s="57">
        <v>5</v>
      </c>
      <c r="C12" s="174" t="str">
        <f t="shared" si="0"/>
        <v>山下　浩太</v>
      </c>
      <c r="D12" s="174" t="str">
        <f t="shared" si="1"/>
        <v>拓大紅陵</v>
      </c>
      <c r="E12" s="55">
        <v>24.58</v>
      </c>
      <c r="F12" s="57">
        <v>1</v>
      </c>
      <c r="G12" s="295" t="s">
        <v>377</v>
      </c>
      <c r="H12" s="123"/>
      <c r="I12" s="57">
        <v>27</v>
      </c>
      <c r="J12" s="57">
        <v>36</v>
      </c>
      <c r="K12" s="174" t="str">
        <f t="shared" si="2"/>
        <v>平田直也</v>
      </c>
      <c r="L12" s="174" t="str">
        <f t="shared" si="3"/>
        <v>船橋東</v>
      </c>
      <c r="M12" s="55">
        <v>18.38</v>
      </c>
      <c r="N12" s="57">
        <v>5</v>
      </c>
      <c r="O12" s="295" t="s">
        <v>370</v>
      </c>
      <c r="Q12" s="41"/>
      <c r="R12" s="41"/>
      <c r="S12" s="123" t="s">
        <v>73</v>
      </c>
    </row>
    <row r="13" spans="1:19" s="7" customFormat="1" ht="33.75" customHeight="1" x14ac:dyDescent="0.15">
      <c r="A13" s="123"/>
      <c r="B13" s="59"/>
      <c r="C13" s="286"/>
      <c r="D13" s="286"/>
      <c r="E13" s="58"/>
      <c r="F13" s="59"/>
      <c r="G13" s="126"/>
      <c r="H13" s="123"/>
      <c r="I13" s="57">
        <v>28</v>
      </c>
      <c r="J13" s="57">
        <v>4</v>
      </c>
      <c r="K13" s="174" t="str">
        <f t="shared" ref="K13" si="4">IF(J13="","",VLOOKUP(J13,$B$28:$D$71,2))</f>
        <v>小笠原　漸</v>
      </c>
      <c r="L13" s="174" t="str">
        <f t="shared" ref="L13" si="5">IF(J13="","",VLOOKUP(J13,$B$28:$D$71,3))</f>
        <v>拓大紅陵</v>
      </c>
      <c r="M13" s="55">
        <v>25.32</v>
      </c>
      <c r="N13" s="57">
        <v>1</v>
      </c>
      <c r="O13" s="295" t="s">
        <v>377</v>
      </c>
      <c r="Q13" s="41"/>
      <c r="R13" s="41"/>
      <c r="S13" s="123"/>
    </row>
    <row r="14" spans="1:19" s="7" customFormat="1" ht="33.75" customHeight="1" x14ac:dyDescent="0.15">
      <c r="A14" s="56"/>
      <c r="B14" s="56"/>
      <c r="C14" s="51" t="s">
        <v>61</v>
      </c>
      <c r="D14" s="51"/>
      <c r="E14" s="51"/>
      <c r="F14" s="51"/>
      <c r="G14" s="51"/>
      <c r="H14" s="51"/>
      <c r="I14" s="60"/>
      <c r="J14" s="60"/>
      <c r="K14" s="61" t="s">
        <v>63</v>
      </c>
      <c r="L14" s="59"/>
      <c r="M14" s="40"/>
      <c r="N14" s="40"/>
      <c r="O14" s="40"/>
      <c r="Q14" s="41"/>
      <c r="R14" s="41"/>
      <c r="S14" s="123" t="s">
        <v>74</v>
      </c>
    </row>
    <row r="15" spans="1:19" s="7" customFormat="1" ht="33.75" customHeight="1" x14ac:dyDescent="0.15">
      <c r="A15" s="54" t="s">
        <v>42</v>
      </c>
      <c r="B15" s="125" t="s">
        <v>19</v>
      </c>
      <c r="C15" s="54" t="s">
        <v>0</v>
      </c>
      <c r="D15" s="54" t="s">
        <v>1</v>
      </c>
      <c r="E15" s="55" t="s">
        <v>23</v>
      </c>
      <c r="F15" s="54" t="s">
        <v>24</v>
      </c>
      <c r="G15" s="55" t="s">
        <v>25</v>
      </c>
      <c r="H15" s="40"/>
      <c r="I15" s="54" t="s">
        <v>40</v>
      </c>
      <c r="J15" s="54" t="s">
        <v>19</v>
      </c>
      <c r="K15" s="54" t="s">
        <v>0</v>
      </c>
      <c r="L15" s="54" t="s">
        <v>1</v>
      </c>
      <c r="M15" s="55" t="s">
        <v>23</v>
      </c>
      <c r="N15" s="54" t="s">
        <v>24</v>
      </c>
      <c r="O15" s="55" t="s">
        <v>99</v>
      </c>
      <c r="Q15" s="41"/>
      <c r="R15" s="41"/>
      <c r="S15" s="103" t="s">
        <v>75</v>
      </c>
    </row>
    <row r="16" spans="1:19" s="7" customFormat="1" ht="33.75" customHeight="1" x14ac:dyDescent="0.15">
      <c r="A16" s="54">
        <v>10</v>
      </c>
      <c r="B16" s="57">
        <v>20</v>
      </c>
      <c r="C16" s="174" t="str">
        <f>IF(B16="","",VLOOKUP(B16,$B$28:$D$71,2))</f>
        <v>山川　寛太</v>
      </c>
      <c r="D16" s="174" t="str">
        <f>IF(B16="","",VLOOKUP(B16,$B$28:$D$71,3))</f>
        <v>秀明八千代</v>
      </c>
      <c r="E16" s="55">
        <v>23.44</v>
      </c>
      <c r="F16" s="57">
        <v>2</v>
      </c>
      <c r="G16" s="295" t="s">
        <v>372</v>
      </c>
      <c r="H16" s="56"/>
      <c r="I16" s="57">
        <v>29</v>
      </c>
      <c r="J16" s="57">
        <v>33</v>
      </c>
      <c r="K16" s="174" t="str">
        <f>IF(J16="","",VLOOKUP(J16,$B$28:$D$71,2))</f>
        <v>吉田　大晟</v>
      </c>
      <c r="L16" s="174" t="str">
        <f>IF(J16="","",VLOOKUP(J16,$B$28:$D$71,3))</f>
        <v>麗澤</v>
      </c>
      <c r="M16" s="55">
        <v>21.8</v>
      </c>
      <c r="N16" s="57">
        <v>3</v>
      </c>
      <c r="O16" s="295" t="s">
        <v>371</v>
      </c>
      <c r="P16" s="56"/>
      <c r="Q16" s="41"/>
      <c r="R16" s="41"/>
      <c r="S16" s="103" t="s">
        <v>76</v>
      </c>
    </row>
    <row r="17" spans="1:19" s="7" customFormat="1" ht="33.75" customHeight="1" x14ac:dyDescent="0.15">
      <c r="A17" s="125">
        <v>11</v>
      </c>
      <c r="B17" s="57">
        <v>32</v>
      </c>
      <c r="C17" s="174" t="str">
        <f t="shared" ref="C17:C24" si="6">IF(B17="","",VLOOKUP(B17,$B$28:$D$71,2))</f>
        <v>藤井　智章</v>
      </c>
      <c r="D17" s="174" t="str">
        <f t="shared" ref="D17:D24" si="7">IF(B17="","",VLOOKUP(B17,$B$28:$D$71,3))</f>
        <v>麗澤</v>
      </c>
      <c r="E17" s="55">
        <v>20.98</v>
      </c>
      <c r="F17" s="57">
        <v>5</v>
      </c>
      <c r="G17" s="295" t="s">
        <v>371</v>
      </c>
      <c r="H17" s="56"/>
      <c r="I17" s="57">
        <v>30</v>
      </c>
      <c r="J17" s="57">
        <v>8</v>
      </c>
      <c r="K17" s="174" t="str">
        <f t="shared" ref="K17:K24" si="8">IF(J17="","",VLOOKUP(J17,$B$28:$D$71,2))</f>
        <v>小倉　蓮音</v>
      </c>
      <c r="L17" s="174" t="str">
        <f t="shared" ref="L17:L24" si="9">IF(J17="","",VLOOKUP(J17,$B$28:$D$71,3))</f>
        <v>木更津総合</v>
      </c>
      <c r="M17" s="55">
        <v>20.68</v>
      </c>
      <c r="N17" s="57">
        <v>5</v>
      </c>
      <c r="O17" s="295" t="s">
        <v>371</v>
      </c>
      <c r="P17" s="56"/>
      <c r="Q17" s="41"/>
      <c r="R17" s="41"/>
      <c r="S17" s="103" t="s">
        <v>77</v>
      </c>
    </row>
    <row r="18" spans="1:19" s="7" customFormat="1" ht="33.75" customHeight="1" x14ac:dyDescent="0.15">
      <c r="A18" s="125">
        <v>12</v>
      </c>
      <c r="B18" s="57">
        <v>25</v>
      </c>
      <c r="C18" s="174" t="str">
        <f t="shared" si="6"/>
        <v>須藤世温</v>
      </c>
      <c r="D18" s="174" t="str">
        <f t="shared" si="7"/>
        <v>千葉経済</v>
      </c>
      <c r="E18" s="55">
        <v>18.38</v>
      </c>
      <c r="F18" s="57">
        <v>8</v>
      </c>
      <c r="G18" s="295" t="s">
        <v>371</v>
      </c>
      <c r="H18" s="56"/>
      <c r="I18" s="57">
        <v>31</v>
      </c>
      <c r="J18" s="57">
        <v>14</v>
      </c>
      <c r="K18" s="174" t="str">
        <f t="shared" si="8"/>
        <v>山岸　宗一郎</v>
      </c>
      <c r="L18" s="174" t="str">
        <f t="shared" si="9"/>
        <v>成東</v>
      </c>
      <c r="M18" s="55">
        <v>19.14</v>
      </c>
      <c r="N18" s="57">
        <v>6</v>
      </c>
      <c r="O18" s="295" t="s">
        <v>371</v>
      </c>
      <c r="P18" s="56"/>
      <c r="Q18" s="41"/>
      <c r="R18" s="41"/>
      <c r="S18" s="56" t="s">
        <v>78</v>
      </c>
    </row>
    <row r="19" spans="1:19" s="7" customFormat="1" ht="33.75" customHeight="1" x14ac:dyDescent="0.15">
      <c r="A19" s="125">
        <v>13</v>
      </c>
      <c r="B19" s="57">
        <v>24</v>
      </c>
      <c r="C19" s="174" t="str">
        <f t="shared" si="6"/>
        <v>辻野　圭介</v>
      </c>
      <c r="D19" s="174" t="str">
        <f t="shared" si="7"/>
        <v>東総工業</v>
      </c>
      <c r="E19" s="55">
        <v>16.66</v>
      </c>
      <c r="F19" s="57">
        <v>9</v>
      </c>
      <c r="G19" s="295" t="s">
        <v>371</v>
      </c>
      <c r="H19" s="56"/>
      <c r="I19" s="57">
        <v>32</v>
      </c>
      <c r="J19" s="57">
        <v>26</v>
      </c>
      <c r="K19" s="174" t="str">
        <f t="shared" si="8"/>
        <v>河野将大</v>
      </c>
      <c r="L19" s="174" t="str">
        <f t="shared" si="9"/>
        <v>千葉経済</v>
      </c>
      <c r="M19" s="55">
        <v>16.2</v>
      </c>
      <c r="N19" s="57">
        <v>9</v>
      </c>
      <c r="O19" s="295" t="s">
        <v>371</v>
      </c>
      <c r="P19" s="56"/>
      <c r="Q19" s="41"/>
      <c r="R19" s="41"/>
      <c r="S19" s="103" t="s">
        <v>79</v>
      </c>
    </row>
    <row r="20" spans="1:19" s="7" customFormat="1" ht="33.75" customHeight="1" x14ac:dyDescent="0.15">
      <c r="A20" s="125">
        <v>14</v>
      </c>
      <c r="B20" s="57">
        <v>35</v>
      </c>
      <c r="C20" s="174" t="str">
        <f t="shared" si="6"/>
        <v>須田　爽人</v>
      </c>
      <c r="D20" s="174" t="str">
        <f t="shared" si="7"/>
        <v>西武台千葉</v>
      </c>
      <c r="E20" s="55">
        <v>21.54</v>
      </c>
      <c r="F20" s="57">
        <v>4</v>
      </c>
      <c r="G20" s="295" t="s">
        <v>370</v>
      </c>
      <c r="H20" s="56"/>
      <c r="I20" s="57">
        <v>33</v>
      </c>
      <c r="J20" s="57">
        <v>1</v>
      </c>
      <c r="K20" s="174" t="str">
        <f t="shared" si="8"/>
        <v>千葉　海瑠</v>
      </c>
      <c r="L20" s="174" t="str">
        <f t="shared" si="9"/>
        <v>拓大紅陵</v>
      </c>
      <c r="M20" s="55">
        <v>23.32</v>
      </c>
      <c r="N20" s="57">
        <v>2</v>
      </c>
      <c r="O20" s="295" t="s">
        <v>377</v>
      </c>
      <c r="P20" s="56"/>
      <c r="Q20" s="41"/>
      <c r="R20" s="41"/>
      <c r="S20" s="81"/>
    </row>
    <row r="21" spans="1:19" s="7" customFormat="1" ht="33.75" customHeight="1" x14ac:dyDescent="0.15">
      <c r="A21" s="125">
        <v>15</v>
      </c>
      <c r="B21" s="57">
        <v>18</v>
      </c>
      <c r="C21" s="174" t="str">
        <f t="shared" si="6"/>
        <v>ｼﾞｭﾝｶﾞﾔ ﾁｪｰﾋﾞ ﾀﾞｲｿﾝ</v>
      </c>
      <c r="D21" s="174" t="str">
        <f t="shared" si="7"/>
        <v>市立銚子</v>
      </c>
      <c r="E21" s="55">
        <v>18.48</v>
      </c>
      <c r="F21" s="57">
        <v>7</v>
      </c>
      <c r="G21" s="295" t="s">
        <v>374</v>
      </c>
      <c r="H21" s="56"/>
      <c r="I21" s="57">
        <v>34</v>
      </c>
      <c r="J21" s="57">
        <v>17</v>
      </c>
      <c r="K21" s="174" t="str">
        <f t="shared" si="8"/>
        <v>菅谷　祐斗</v>
      </c>
      <c r="L21" s="174" t="str">
        <f t="shared" si="9"/>
        <v>市立銚子</v>
      </c>
      <c r="M21" s="55">
        <v>21.54</v>
      </c>
      <c r="N21" s="57">
        <v>4</v>
      </c>
      <c r="O21" s="295" t="s">
        <v>376</v>
      </c>
      <c r="P21" s="56"/>
      <c r="Q21" s="41"/>
      <c r="R21" s="41"/>
    </row>
    <row r="22" spans="1:19" s="7" customFormat="1" ht="33.75" customHeight="1" x14ac:dyDescent="0.15">
      <c r="A22" s="125">
        <v>16</v>
      </c>
      <c r="B22" s="57">
        <v>13</v>
      </c>
      <c r="C22" s="174" t="str">
        <f t="shared" si="6"/>
        <v>戸田　雄之介</v>
      </c>
      <c r="D22" s="174" t="str">
        <f t="shared" si="7"/>
        <v>成東</v>
      </c>
      <c r="E22" s="55">
        <v>18.920000000000002</v>
      </c>
      <c r="F22" s="57">
        <v>6</v>
      </c>
      <c r="G22" s="295" t="s">
        <v>371</v>
      </c>
      <c r="H22" s="56"/>
      <c r="I22" s="57">
        <v>35</v>
      </c>
      <c r="J22" s="57">
        <v>10</v>
      </c>
      <c r="K22" s="174" t="str">
        <f t="shared" si="8"/>
        <v>大藤　陽太</v>
      </c>
      <c r="L22" s="174" t="str">
        <f t="shared" si="9"/>
        <v>長生</v>
      </c>
      <c r="M22" s="55">
        <v>17.260000000000002</v>
      </c>
      <c r="N22" s="57">
        <v>7</v>
      </c>
      <c r="O22" s="295" t="s">
        <v>373</v>
      </c>
      <c r="P22" s="56"/>
      <c r="Q22" s="41"/>
      <c r="R22" s="41"/>
      <c r="S22" s="81"/>
    </row>
    <row r="23" spans="1:19" s="7" customFormat="1" ht="33.75" customHeight="1" x14ac:dyDescent="0.15">
      <c r="A23" s="125">
        <v>17</v>
      </c>
      <c r="B23" s="57">
        <v>27</v>
      </c>
      <c r="C23" s="174" t="str">
        <f t="shared" si="6"/>
        <v>山中　悠聖</v>
      </c>
      <c r="D23" s="174" t="str">
        <f t="shared" si="7"/>
        <v>渋谷幕張</v>
      </c>
      <c r="E23" s="55">
        <v>22.06</v>
      </c>
      <c r="F23" s="57">
        <v>3</v>
      </c>
      <c r="G23" s="295" t="s">
        <v>374</v>
      </c>
      <c r="H23" s="56"/>
      <c r="I23" s="57">
        <v>36</v>
      </c>
      <c r="J23" s="57">
        <v>19</v>
      </c>
      <c r="K23" s="174" t="str">
        <f t="shared" si="8"/>
        <v>宮内崇多</v>
      </c>
      <c r="L23" s="174" t="str">
        <f t="shared" si="9"/>
        <v>佐原</v>
      </c>
      <c r="M23" s="55">
        <v>16.86</v>
      </c>
      <c r="N23" s="57">
        <v>8</v>
      </c>
      <c r="O23" s="295" t="s">
        <v>370</v>
      </c>
      <c r="P23" s="56"/>
      <c r="Q23" s="41"/>
      <c r="R23" s="41"/>
      <c r="S23" s="81"/>
    </row>
    <row r="24" spans="1:19" s="7" customFormat="1" ht="33.75" customHeight="1" x14ac:dyDescent="0.15">
      <c r="A24" s="125">
        <v>18</v>
      </c>
      <c r="B24" s="57">
        <v>3</v>
      </c>
      <c r="C24" s="174" t="str">
        <f t="shared" si="6"/>
        <v>黄木　勇人</v>
      </c>
      <c r="D24" s="174" t="str">
        <f t="shared" si="7"/>
        <v>拓大紅陵</v>
      </c>
      <c r="E24" s="55">
        <v>24.3</v>
      </c>
      <c r="F24" s="57">
        <v>1</v>
      </c>
      <c r="G24" s="295" t="s">
        <v>377</v>
      </c>
      <c r="H24" s="40"/>
      <c r="I24" s="57">
        <v>37</v>
      </c>
      <c r="J24" s="57">
        <v>22</v>
      </c>
      <c r="K24" s="174" t="str">
        <f t="shared" si="8"/>
        <v>北　莉暢</v>
      </c>
      <c r="L24" s="174" t="str">
        <f t="shared" si="9"/>
        <v>秀明八千代</v>
      </c>
      <c r="M24" s="55">
        <v>24.92</v>
      </c>
      <c r="N24" s="57">
        <v>1</v>
      </c>
      <c r="O24" s="295" t="s">
        <v>372</v>
      </c>
      <c r="P24" s="56"/>
      <c r="Q24" s="41"/>
      <c r="R24" s="41"/>
      <c r="S24" s="81"/>
    </row>
    <row r="25" spans="1:19" s="7" customFormat="1" ht="21.95" customHeight="1" x14ac:dyDescent="0.15">
      <c r="A25" s="40"/>
      <c r="B25" s="41"/>
      <c r="C25" s="59"/>
      <c r="D25" s="59"/>
      <c r="E25" s="81"/>
      <c r="F25" s="45"/>
      <c r="G25" s="45"/>
      <c r="H25" s="84"/>
      <c r="I25" s="40"/>
      <c r="J25" s="41"/>
      <c r="K25" s="59"/>
      <c r="L25" s="59"/>
      <c r="M25" s="81"/>
      <c r="N25" s="45"/>
      <c r="O25" s="45"/>
      <c r="Q25" s="41"/>
      <c r="R25" s="41"/>
      <c r="S25" s="81"/>
    </row>
    <row r="26" spans="1:19" s="7" customFormat="1" ht="21.95" customHeight="1" x14ac:dyDescent="0.15">
      <c r="E26" s="86"/>
      <c r="H26" s="85"/>
      <c r="M26" s="86"/>
    </row>
    <row r="27" spans="1:19" s="7" customFormat="1" ht="17.25" x14ac:dyDescent="0.15">
      <c r="A27" s="29"/>
      <c r="B27" s="212"/>
      <c r="C27" s="438" t="s">
        <v>32</v>
      </c>
      <c r="D27" s="438"/>
      <c r="E27" s="438"/>
      <c r="F27" s="29"/>
      <c r="G27" s="29"/>
      <c r="I27" s="29"/>
      <c r="J27" s="29"/>
      <c r="K27" s="29"/>
      <c r="L27" s="29"/>
      <c r="M27" s="87"/>
      <c r="N27" s="29"/>
      <c r="O27" s="29"/>
    </row>
    <row r="28" spans="1:19" ht="18" customHeight="1" x14ac:dyDescent="0.15">
      <c r="B28" s="122">
        <v>1</v>
      </c>
      <c r="C28" s="26" t="s">
        <v>106</v>
      </c>
      <c r="D28" s="127" t="s">
        <v>3</v>
      </c>
      <c r="E28" s="210"/>
    </row>
    <row r="29" spans="1:19" ht="18" customHeight="1" x14ac:dyDescent="0.15">
      <c r="B29" s="122">
        <v>2</v>
      </c>
      <c r="C29" s="26" t="s">
        <v>107</v>
      </c>
      <c r="D29" s="127" t="s">
        <v>3</v>
      </c>
      <c r="E29" s="210"/>
    </row>
    <row r="30" spans="1:19" ht="18" customHeight="1" x14ac:dyDescent="0.15">
      <c r="B30" s="122">
        <v>3</v>
      </c>
      <c r="C30" s="26" t="s">
        <v>205</v>
      </c>
      <c r="D30" s="127" t="s">
        <v>3</v>
      </c>
      <c r="E30" s="210" t="s">
        <v>39</v>
      </c>
    </row>
    <row r="31" spans="1:19" ht="18" customHeight="1" x14ac:dyDescent="0.15">
      <c r="B31" s="122">
        <v>4</v>
      </c>
      <c r="C31" s="26" t="s">
        <v>206</v>
      </c>
      <c r="D31" s="127" t="s">
        <v>3</v>
      </c>
      <c r="E31" s="210" t="s">
        <v>41</v>
      </c>
    </row>
    <row r="32" spans="1:19" ht="18" customHeight="1" x14ac:dyDescent="0.15">
      <c r="B32" s="122">
        <v>5</v>
      </c>
      <c r="C32" s="26" t="s">
        <v>207</v>
      </c>
      <c r="D32" s="127" t="s">
        <v>3</v>
      </c>
      <c r="E32" s="210" t="s">
        <v>40</v>
      </c>
      <c r="M32" s="29"/>
    </row>
    <row r="33" spans="2:23" ht="18" customHeight="1" x14ac:dyDescent="0.15">
      <c r="B33" s="122">
        <v>6</v>
      </c>
      <c r="C33" s="25" t="s">
        <v>114</v>
      </c>
      <c r="D33" s="127" t="s">
        <v>4</v>
      </c>
      <c r="E33" s="210"/>
      <c r="M33" s="29"/>
    </row>
    <row r="34" spans="2:23" ht="18" customHeight="1" x14ac:dyDescent="0.15">
      <c r="B34" s="122">
        <v>7</v>
      </c>
      <c r="C34" s="198" t="s">
        <v>115</v>
      </c>
      <c r="D34" s="127" t="s">
        <v>4</v>
      </c>
      <c r="E34" s="210" t="s">
        <v>92</v>
      </c>
      <c r="H34" s="89"/>
      <c r="K34" s="70"/>
      <c r="L34" s="70"/>
      <c r="M34" s="90"/>
      <c r="N34" s="75"/>
      <c r="O34" s="75"/>
      <c r="P34" s="75"/>
      <c r="Q34" s="75"/>
      <c r="R34" s="75"/>
    </row>
    <row r="35" spans="2:23" ht="18" customHeight="1" x14ac:dyDescent="0.15">
      <c r="B35" s="122">
        <v>8</v>
      </c>
      <c r="C35" s="25" t="s">
        <v>340</v>
      </c>
      <c r="D35" s="182" t="s">
        <v>4</v>
      </c>
      <c r="E35" s="210"/>
      <c r="K35" s="70"/>
      <c r="L35" s="70"/>
      <c r="M35" s="90"/>
      <c r="N35" s="75"/>
      <c r="O35" s="75"/>
      <c r="P35" s="75"/>
      <c r="Q35" s="75"/>
      <c r="R35" s="75"/>
    </row>
    <row r="36" spans="2:23" ht="18" customHeight="1" x14ac:dyDescent="0.15">
      <c r="B36" s="122">
        <v>9</v>
      </c>
      <c r="C36" s="25" t="s">
        <v>121</v>
      </c>
      <c r="D36" s="182" t="s">
        <v>31</v>
      </c>
      <c r="E36" s="210"/>
      <c r="K36" s="24"/>
      <c r="L36" s="70"/>
      <c r="M36" s="70"/>
      <c r="N36" s="75"/>
      <c r="O36" s="75"/>
      <c r="P36" s="75"/>
      <c r="Q36" s="75"/>
      <c r="R36" s="75"/>
    </row>
    <row r="37" spans="2:23" ht="18" customHeight="1" x14ac:dyDescent="0.15">
      <c r="B37" s="122">
        <v>10</v>
      </c>
      <c r="C37" s="26" t="s">
        <v>122</v>
      </c>
      <c r="D37" s="182" t="s">
        <v>31</v>
      </c>
      <c r="E37" s="210"/>
      <c r="P37" s="75"/>
      <c r="Q37" s="75"/>
      <c r="R37" s="91"/>
    </row>
    <row r="38" spans="2:23" ht="18" customHeight="1" x14ac:dyDescent="0.15">
      <c r="B38" s="122">
        <v>11</v>
      </c>
      <c r="C38" s="26" t="s">
        <v>125</v>
      </c>
      <c r="D38" s="182" t="s">
        <v>6</v>
      </c>
      <c r="E38" s="210"/>
    </row>
    <row r="39" spans="2:23" ht="18" customHeight="1" x14ac:dyDescent="0.15">
      <c r="B39" s="122">
        <v>12</v>
      </c>
      <c r="C39" s="26" t="s">
        <v>126</v>
      </c>
      <c r="D39" s="182" t="s">
        <v>6</v>
      </c>
      <c r="E39" s="210"/>
    </row>
    <row r="40" spans="2:23" ht="18" customHeight="1" x14ac:dyDescent="0.15">
      <c r="B40" s="122">
        <v>13</v>
      </c>
      <c r="C40" s="182" t="s">
        <v>129</v>
      </c>
      <c r="D40" s="182" t="s">
        <v>82</v>
      </c>
      <c r="E40" s="210"/>
    </row>
    <row r="41" spans="2:23" ht="18" customHeight="1" x14ac:dyDescent="0.15">
      <c r="B41" s="122">
        <v>14</v>
      </c>
      <c r="C41" s="26" t="s">
        <v>130</v>
      </c>
      <c r="D41" s="182" t="s">
        <v>82</v>
      </c>
      <c r="E41" s="210"/>
      <c r="F41" s="41"/>
      <c r="G41" s="41"/>
    </row>
    <row r="42" spans="2:23" ht="18" customHeight="1" x14ac:dyDescent="0.15">
      <c r="B42" s="122">
        <v>15</v>
      </c>
      <c r="C42" s="26" t="s">
        <v>132</v>
      </c>
      <c r="D42" s="182" t="s">
        <v>9</v>
      </c>
      <c r="E42" s="210"/>
      <c r="F42" s="41"/>
      <c r="G42" s="41"/>
      <c r="L42" s="43"/>
    </row>
    <row r="43" spans="2:23" ht="18" customHeight="1" x14ac:dyDescent="0.15">
      <c r="B43" s="122">
        <v>16</v>
      </c>
      <c r="C43" s="26" t="s">
        <v>133</v>
      </c>
      <c r="D43" s="182" t="s">
        <v>9</v>
      </c>
      <c r="E43" s="210"/>
      <c r="F43" s="41"/>
      <c r="G43" s="41"/>
      <c r="J43" s="24"/>
      <c r="K43" s="24"/>
      <c r="L43" s="24"/>
      <c r="M43" s="90"/>
      <c r="N43" s="24"/>
      <c r="O43" s="24"/>
    </row>
    <row r="44" spans="2:23" ht="18" customHeight="1" x14ac:dyDescent="0.15">
      <c r="B44" s="122">
        <v>17</v>
      </c>
      <c r="C44" s="26" t="s">
        <v>138</v>
      </c>
      <c r="D44" s="182" t="s">
        <v>43</v>
      </c>
      <c r="E44" s="210"/>
      <c r="F44" s="41"/>
      <c r="G44" s="41"/>
    </row>
    <row r="45" spans="2:23" ht="18" customHeight="1" x14ac:dyDescent="0.15">
      <c r="B45" s="122">
        <v>18</v>
      </c>
      <c r="C45" s="26" t="s">
        <v>139</v>
      </c>
      <c r="D45" s="182" t="s">
        <v>43</v>
      </c>
      <c r="E45" s="210"/>
      <c r="F45" s="41"/>
      <c r="H45" s="24"/>
      <c r="I45" s="24"/>
      <c r="J45" s="24"/>
      <c r="K45" s="24"/>
      <c r="L45" s="24"/>
      <c r="M45" s="90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2:23" ht="18" customHeight="1" x14ac:dyDescent="0.15">
      <c r="B46" s="122">
        <v>19</v>
      </c>
      <c r="C46" s="27" t="s">
        <v>144</v>
      </c>
      <c r="D46" s="182" t="s">
        <v>10</v>
      </c>
      <c r="E46" s="210"/>
      <c r="F46" s="42"/>
      <c r="H46" s="24"/>
      <c r="I46" s="92"/>
      <c r="J46" s="24"/>
      <c r="K46" s="45"/>
      <c r="L46" s="24"/>
      <c r="M46" s="90"/>
      <c r="N46" s="24"/>
      <c r="O46" s="24"/>
      <c r="P46" s="45"/>
      <c r="Q46" s="24"/>
      <c r="R46" s="24"/>
      <c r="S46" s="24"/>
      <c r="T46" s="24"/>
      <c r="U46" s="24"/>
      <c r="V46" s="24"/>
      <c r="W46" s="24"/>
    </row>
    <row r="47" spans="2:23" ht="18" customHeight="1" x14ac:dyDescent="0.15">
      <c r="B47" s="122">
        <v>20</v>
      </c>
      <c r="C47" s="27" t="s">
        <v>152</v>
      </c>
      <c r="D47" s="182" t="s">
        <v>17</v>
      </c>
      <c r="E47" s="210"/>
      <c r="F47" s="42"/>
      <c r="H47" s="45"/>
      <c r="I47" s="92"/>
      <c r="J47" s="45"/>
      <c r="K47" s="45"/>
      <c r="L47" s="45"/>
      <c r="M47" s="45"/>
      <c r="N47" s="45"/>
      <c r="O47" s="45"/>
      <c r="P47" s="45"/>
      <c r="Q47" s="24"/>
      <c r="R47" s="45"/>
      <c r="S47" s="45"/>
      <c r="T47" s="45"/>
      <c r="U47" s="45"/>
      <c r="V47" s="45"/>
      <c r="W47" s="24"/>
    </row>
    <row r="48" spans="2:23" ht="18" customHeight="1" x14ac:dyDescent="0.15">
      <c r="B48" s="122">
        <v>21</v>
      </c>
      <c r="C48" s="27" t="s">
        <v>153</v>
      </c>
      <c r="D48" s="182" t="s">
        <v>17</v>
      </c>
      <c r="E48" s="210"/>
      <c r="H48" s="24"/>
      <c r="I48" s="24"/>
      <c r="J48" s="24"/>
      <c r="K48" s="75"/>
      <c r="L48" s="75"/>
      <c r="M48" s="75"/>
      <c r="N48" s="75"/>
      <c r="O48" s="75"/>
      <c r="P48" s="75"/>
      <c r="Q48" s="75"/>
      <c r="R48" s="75"/>
      <c r="S48" s="24"/>
      <c r="T48" s="24"/>
      <c r="U48" s="24"/>
      <c r="V48" s="24"/>
      <c r="W48" s="24"/>
    </row>
    <row r="49" spans="2:23" ht="18" customHeight="1" x14ac:dyDescent="0.15">
      <c r="B49" s="122">
        <v>22</v>
      </c>
      <c r="C49" s="27" t="s">
        <v>345</v>
      </c>
      <c r="D49" s="182" t="s">
        <v>17</v>
      </c>
      <c r="E49" s="210" t="s">
        <v>344</v>
      </c>
      <c r="H49" s="24"/>
      <c r="I49" s="24"/>
      <c r="J49" s="24"/>
      <c r="K49" s="75"/>
      <c r="L49" s="75"/>
      <c r="M49" s="75"/>
      <c r="N49" s="75"/>
      <c r="O49" s="75"/>
      <c r="P49" s="75"/>
      <c r="Q49" s="75"/>
      <c r="R49" s="75"/>
      <c r="S49" s="24"/>
      <c r="T49" s="24"/>
      <c r="U49" s="24"/>
      <c r="V49" s="24"/>
      <c r="W49" s="24"/>
    </row>
    <row r="50" spans="2:23" ht="18" customHeight="1" x14ac:dyDescent="0.15">
      <c r="B50" s="122">
        <v>23</v>
      </c>
      <c r="C50" s="27" t="s">
        <v>208</v>
      </c>
      <c r="D50" s="182" t="s">
        <v>17</v>
      </c>
      <c r="E50" s="210" t="s">
        <v>343</v>
      </c>
      <c r="F50" s="19"/>
      <c r="G50" s="19"/>
      <c r="H50" s="24"/>
      <c r="I50" s="19"/>
      <c r="J50" s="19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spans="2:23" ht="18" customHeight="1" x14ac:dyDescent="0.15">
      <c r="B51" s="122">
        <v>24</v>
      </c>
      <c r="C51" s="27" t="s">
        <v>156</v>
      </c>
      <c r="D51" s="182" t="s">
        <v>198</v>
      </c>
      <c r="E51" s="210"/>
      <c r="F51" s="75"/>
      <c r="G51" s="75"/>
      <c r="H51" s="19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89"/>
    </row>
    <row r="52" spans="2:23" ht="18" customHeight="1" x14ac:dyDescent="0.15">
      <c r="B52" s="122">
        <v>25</v>
      </c>
      <c r="C52" s="27" t="s">
        <v>199</v>
      </c>
      <c r="D52" s="26" t="s">
        <v>81</v>
      </c>
      <c r="E52" s="210"/>
      <c r="F52" s="41"/>
      <c r="G52" s="41"/>
      <c r="H52" s="75"/>
      <c r="I52" s="24"/>
      <c r="J52" s="24"/>
      <c r="K52" s="24"/>
      <c r="L52" s="24"/>
      <c r="M52" s="90"/>
      <c r="N52" s="93"/>
      <c r="O52" s="93"/>
      <c r="P52" s="75"/>
      <c r="Q52" s="75"/>
      <c r="R52" s="75"/>
      <c r="S52" s="75"/>
      <c r="T52" s="89"/>
    </row>
    <row r="53" spans="2:23" ht="18" customHeight="1" x14ac:dyDescent="0.15">
      <c r="B53" s="122">
        <v>26</v>
      </c>
      <c r="C53" s="26" t="s">
        <v>160</v>
      </c>
      <c r="D53" s="26" t="s">
        <v>81</v>
      </c>
      <c r="E53" s="210"/>
      <c r="F53" s="41"/>
      <c r="G53" s="41"/>
      <c r="H53" s="24"/>
      <c r="J53" s="24"/>
      <c r="K53" s="24"/>
      <c r="L53" s="24"/>
      <c r="M53" s="90"/>
      <c r="N53" s="93"/>
      <c r="O53" s="93"/>
      <c r="P53" s="45"/>
      <c r="Q53" s="94"/>
      <c r="R53" s="94"/>
      <c r="S53" s="24"/>
      <c r="T53" s="24"/>
    </row>
    <row r="54" spans="2:23" ht="18" customHeight="1" x14ac:dyDescent="0.15">
      <c r="B54" s="122">
        <v>27</v>
      </c>
      <c r="C54" s="26" t="s">
        <v>162</v>
      </c>
      <c r="D54" s="26" t="s">
        <v>85</v>
      </c>
      <c r="E54" s="210"/>
      <c r="F54" s="41"/>
      <c r="G54" s="41"/>
      <c r="J54" s="24"/>
      <c r="K54" s="24"/>
      <c r="L54" s="20"/>
      <c r="M54" s="90"/>
      <c r="N54" s="93"/>
      <c r="O54" s="93"/>
      <c r="P54" s="45"/>
      <c r="Q54" s="94"/>
      <c r="R54" s="94"/>
      <c r="S54" s="24"/>
      <c r="T54" s="24"/>
    </row>
    <row r="55" spans="2:23" ht="18" customHeight="1" x14ac:dyDescent="0.15">
      <c r="B55" s="122">
        <v>28</v>
      </c>
      <c r="C55" s="26" t="s">
        <v>163</v>
      </c>
      <c r="D55" s="26" t="s">
        <v>85</v>
      </c>
      <c r="E55" s="210"/>
      <c r="F55" s="41"/>
      <c r="G55" s="41"/>
      <c r="J55" s="24"/>
      <c r="K55" s="24"/>
      <c r="L55" s="24"/>
      <c r="M55" s="90"/>
      <c r="N55" s="24"/>
      <c r="O55" s="24"/>
      <c r="P55" s="45"/>
      <c r="Q55" s="94"/>
      <c r="R55" s="94"/>
      <c r="S55" s="24"/>
      <c r="T55" s="24"/>
    </row>
    <row r="56" spans="2:23" ht="18" customHeight="1" x14ac:dyDescent="0.15">
      <c r="B56" s="122">
        <v>29</v>
      </c>
      <c r="C56" s="26" t="s">
        <v>167</v>
      </c>
      <c r="D56" s="127" t="s">
        <v>86</v>
      </c>
      <c r="E56" s="210"/>
      <c r="J56" s="24"/>
      <c r="K56" s="70"/>
      <c r="L56" s="70"/>
      <c r="M56" s="70"/>
      <c r="N56" s="70"/>
      <c r="O56" s="70"/>
      <c r="P56" s="24"/>
      <c r="Q56" s="94"/>
      <c r="R56" s="94"/>
      <c r="S56" s="24"/>
      <c r="T56" s="24"/>
    </row>
    <row r="57" spans="2:23" ht="18" customHeight="1" x14ac:dyDescent="0.15">
      <c r="B57" s="122">
        <v>30</v>
      </c>
      <c r="C57" s="26" t="s">
        <v>168</v>
      </c>
      <c r="D57" s="127" t="s">
        <v>86</v>
      </c>
      <c r="E57" s="210"/>
      <c r="J57" s="24"/>
      <c r="K57" s="24"/>
      <c r="L57" s="24"/>
      <c r="M57" s="90"/>
      <c r="N57" s="24"/>
      <c r="O57" s="24"/>
      <c r="P57" s="70"/>
      <c r="Q57" s="24"/>
      <c r="R57" s="24"/>
      <c r="S57" s="24"/>
      <c r="T57" s="24"/>
    </row>
    <row r="58" spans="2:23" ht="18" customHeight="1" x14ac:dyDescent="0.15">
      <c r="B58" s="122">
        <v>31</v>
      </c>
      <c r="C58" s="26" t="s">
        <v>172</v>
      </c>
      <c r="D58" s="127" t="s">
        <v>20</v>
      </c>
      <c r="E58" s="210"/>
      <c r="J58" s="24"/>
      <c r="K58" s="24"/>
      <c r="L58" s="24"/>
      <c r="M58" s="19"/>
      <c r="N58" s="24"/>
      <c r="O58" s="24"/>
      <c r="P58" s="24"/>
      <c r="Q58" s="24"/>
      <c r="R58" s="24"/>
      <c r="S58" s="24"/>
      <c r="T58" s="24"/>
    </row>
    <row r="59" spans="2:23" ht="18" customHeight="1" x14ac:dyDescent="0.15">
      <c r="B59" s="122">
        <v>32</v>
      </c>
      <c r="C59" s="26" t="s">
        <v>178</v>
      </c>
      <c r="D59" s="127" t="s">
        <v>8</v>
      </c>
      <c r="E59" s="210"/>
      <c r="J59" s="24"/>
      <c r="K59" s="75"/>
      <c r="L59" s="75"/>
      <c r="M59" s="75"/>
      <c r="N59" s="75"/>
      <c r="O59" s="75"/>
      <c r="P59" s="24"/>
      <c r="Q59" s="24"/>
      <c r="R59" s="24"/>
      <c r="S59" s="24"/>
      <c r="T59" s="24"/>
    </row>
    <row r="60" spans="2:23" ht="18" customHeight="1" x14ac:dyDescent="0.15">
      <c r="B60" s="122">
        <v>33</v>
      </c>
      <c r="C60" s="26" t="s">
        <v>177</v>
      </c>
      <c r="D60" s="127" t="s">
        <v>8</v>
      </c>
      <c r="E60" s="210" t="s">
        <v>342</v>
      </c>
      <c r="J60" s="24"/>
      <c r="K60" s="75"/>
      <c r="L60" s="75"/>
      <c r="M60" s="75"/>
      <c r="N60" s="75"/>
      <c r="O60" s="75"/>
      <c r="P60" s="75"/>
      <c r="Q60" s="24"/>
      <c r="R60" s="24"/>
      <c r="S60" s="24"/>
      <c r="T60" s="24"/>
    </row>
    <row r="61" spans="2:23" ht="18" customHeight="1" x14ac:dyDescent="0.15">
      <c r="B61" s="122">
        <v>34</v>
      </c>
      <c r="C61" s="26" t="s">
        <v>186</v>
      </c>
      <c r="D61" s="127" t="s">
        <v>102</v>
      </c>
      <c r="E61" s="210"/>
      <c r="J61" s="24"/>
      <c r="K61" s="75"/>
      <c r="L61" s="75"/>
      <c r="M61" s="75"/>
      <c r="N61" s="75"/>
      <c r="O61" s="75"/>
      <c r="P61" s="75"/>
      <c r="Q61" s="24"/>
      <c r="R61" s="24"/>
      <c r="S61" s="24"/>
      <c r="T61" s="24"/>
    </row>
    <row r="62" spans="2:23" ht="18" customHeight="1" x14ac:dyDescent="0.15">
      <c r="B62" s="122">
        <v>35</v>
      </c>
      <c r="C62" s="26" t="s">
        <v>187</v>
      </c>
      <c r="D62" s="127" t="s">
        <v>102</v>
      </c>
      <c r="E62" s="210"/>
      <c r="J62" s="24"/>
      <c r="K62" s="75"/>
      <c r="L62" s="75"/>
      <c r="M62" s="75"/>
      <c r="N62" s="75"/>
      <c r="O62" s="75"/>
      <c r="P62" s="75"/>
      <c r="Q62" s="24"/>
      <c r="R62" s="24"/>
      <c r="S62" s="24"/>
      <c r="T62" s="24"/>
    </row>
    <row r="63" spans="2:23" ht="18" customHeight="1" x14ac:dyDescent="0.15">
      <c r="B63" s="122">
        <v>36</v>
      </c>
      <c r="C63" s="122" t="s">
        <v>192</v>
      </c>
      <c r="D63" s="127" t="s">
        <v>33</v>
      </c>
      <c r="E63" s="210"/>
      <c r="H63" s="87"/>
      <c r="J63" s="24"/>
      <c r="K63" s="89"/>
      <c r="L63" s="89"/>
      <c r="M63" s="96"/>
      <c r="N63" s="89"/>
      <c r="O63" s="89"/>
      <c r="P63" s="75"/>
      <c r="Q63" s="24"/>
      <c r="R63" s="24"/>
      <c r="S63" s="24"/>
      <c r="T63" s="24"/>
    </row>
    <row r="64" spans="2:23" ht="18" customHeight="1" x14ac:dyDescent="0.15">
      <c r="B64" s="122">
        <v>37</v>
      </c>
      <c r="C64" s="122" t="s">
        <v>193</v>
      </c>
      <c r="D64" s="127" t="s">
        <v>33</v>
      </c>
      <c r="E64" s="213"/>
      <c r="J64" s="24"/>
      <c r="K64" s="24"/>
      <c r="L64" s="24"/>
      <c r="M64" s="90"/>
      <c r="N64" s="24"/>
      <c r="O64" s="24"/>
      <c r="P64" s="89"/>
      <c r="Q64" s="24"/>
      <c r="R64" s="24"/>
      <c r="S64" s="24"/>
      <c r="T64" s="24"/>
    </row>
    <row r="65" spans="2:24" ht="18" customHeight="1" x14ac:dyDescent="0.15">
      <c r="B65" s="122"/>
      <c r="C65" s="122"/>
      <c r="D65" s="127"/>
      <c r="E65" s="213"/>
      <c r="P65" s="24"/>
      <c r="Q65" s="24"/>
      <c r="R65" s="24"/>
      <c r="S65" s="24"/>
      <c r="T65" s="24"/>
    </row>
    <row r="66" spans="2:24" ht="18" customHeight="1" x14ac:dyDescent="0.15">
      <c r="B66" s="122"/>
      <c r="C66" s="122"/>
      <c r="D66" s="127"/>
      <c r="E66" s="213"/>
    </row>
    <row r="67" spans="2:24" ht="18" customHeight="1" x14ac:dyDescent="0.15">
      <c r="B67" s="122"/>
      <c r="C67" s="122"/>
      <c r="D67" s="127"/>
      <c r="E67" s="213"/>
    </row>
    <row r="68" spans="2:24" ht="18" customHeight="1" x14ac:dyDescent="0.15">
      <c r="B68" s="122"/>
      <c r="C68" s="122"/>
      <c r="D68" s="127"/>
      <c r="E68" s="213"/>
    </row>
    <row r="69" spans="2:24" ht="18" customHeight="1" x14ac:dyDescent="0.15">
      <c r="B69" s="39"/>
      <c r="C69" s="122"/>
      <c r="D69" s="88"/>
      <c r="E69" s="79"/>
    </row>
    <row r="70" spans="2:24" ht="18" customHeight="1" x14ac:dyDescent="0.15">
      <c r="B70" s="39"/>
      <c r="C70" s="122"/>
      <c r="D70" s="88"/>
      <c r="E70" s="79"/>
    </row>
    <row r="71" spans="2:24" ht="18" customHeight="1" x14ac:dyDescent="0.15">
      <c r="B71" s="39"/>
      <c r="C71" s="122"/>
      <c r="D71" s="88"/>
      <c r="E71" s="79"/>
    </row>
    <row r="72" spans="2:24" ht="18" customHeight="1" x14ac:dyDescent="0.15">
      <c r="C72" s="122"/>
      <c r="D72" s="88"/>
    </row>
    <row r="73" spans="2:24" s="24" customFormat="1" ht="14.25" x14ac:dyDescent="0.15">
      <c r="C73" s="122"/>
      <c r="D73" s="88"/>
      <c r="E73" s="92"/>
      <c r="F73" s="92"/>
      <c r="M73" s="90"/>
    </row>
    <row r="74" spans="2:24" s="24" customFormat="1" ht="14.25" x14ac:dyDescent="0.15">
      <c r="C74" s="122"/>
      <c r="D74" s="88"/>
      <c r="E74" s="45"/>
      <c r="F74" s="45"/>
      <c r="M74" s="90"/>
      <c r="T74" s="70"/>
      <c r="U74" s="19"/>
      <c r="V74" s="19"/>
      <c r="W74" s="19"/>
      <c r="X74" s="98"/>
    </row>
    <row r="75" spans="2:24" s="24" customFormat="1" ht="14.25" x14ac:dyDescent="0.15">
      <c r="C75" s="122"/>
      <c r="D75" s="88"/>
      <c r="E75" s="92"/>
      <c r="F75" s="92"/>
      <c r="M75" s="90"/>
      <c r="T75" s="70"/>
      <c r="U75" s="19"/>
      <c r="V75" s="19"/>
      <c r="W75" s="19"/>
      <c r="X75" s="98"/>
    </row>
    <row r="76" spans="2:24" s="24" customFormat="1" ht="14.25" x14ac:dyDescent="0.15">
      <c r="C76" s="122"/>
      <c r="D76" s="88"/>
      <c r="E76" s="45"/>
      <c r="F76" s="45"/>
      <c r="M76" s="90"/>
      <c r="T76" s="70"/>
      <c r="U76" s="19"/>
      <c r="V76" s="19"/>
      <c r="W76" s="19"/>
      <c r="X76" s="98"/>
    </row>
    <row r="77" spans="2:24" s="24" customFormat="1" ht="14.25" x14ac:dyDescent="0.15">
      <c r="C77" s="122"/>
      <c r="D77" s="88"/>
      <c r="E77" s="45"/>
      <c r="F77" s="45"/>
      <c r="M77" s="90"/>
      <c r="T77" s="70"/>
      <c r="U77" s="19"/>
      <c r="V77" s="19"/>
      <c r="W77" s="19"/>
      <c r="X77" s="98"/>
    </row>
    <row r="78" spans="2:24" s="24" customFormat="1" ht="14.25" x14ac:dyDescent="0.15">
      <c r="C78" s="122"/>
      <c r="D78" s="88"/>
      <c r="E78" s="45"/>
      <c r="F78" s="45"/>
      <c r="M78" s="90"/>
      <c r="T78" s="70"/>
      <c r="U78" s="19"/>
      <c r="V78" s="19"/>
      <c r="W78" s="19"/>
      <c r="X78" s="98"/>
    </row>
    <row r="79" spans="2:24" s="24" customFormat="1" ht="14.25" x14ac:dyDescent="0.15">
      <c r="C79" s="122"/>
      <c r="D79" s="88"/>
      <c r="E79" s="45"/>
      <c r="F79" s="45"/>
      <c r="M79" s="90"/>
      <c r="T79" s="70"/>
      <c r="U79" s="19"/>
      <c r="V79" s="19"/>
      <c r="W79" s="19"/>
      <c r="X79" s="98"/>
    </row>
    <row r="80" spans="2:24" s="24" customFormat="1" ht="14.25" x14ac:dyDescent="0.15">
      <c r="C80" s="122"/>
      <c r="D80" s="88"/>
      <c r="E80" s="45"/>
      <c r="F80" s="45"/>
      <c r="M80" s="90"/>
      <c r="T80" s="70"/>
      <c r="U80" s="19"/>
      <c r="V80" s="19"/>
      <c r="W80" s="19"/>
      <c r="X80" s="98"/>
    </row>
    <row r="81" spans="3:24" s="24" customFormat="1" ht="14.25" x14ac:dyDescent="0.15">
      <c r="C81" s="127"/>
      <c r="D81" s="88"/>
      <c r="E81" s="45"/>
      <c r="F81" s="45"/>
      <c r="M81" s="90"/>
      <c r="T81" s="70"/>
      <c r="U81" s="19"/>
      <c r="V81" s="19"/>
      <c r="W81" s="19"/>
      <c r="X81" s="98"/>
    </row>
    <row r="82" spans="3:24" s="24" customFormat="1" ht="14.25" x14ac:dyDescent="0.15">
      <c r="C82" s="127"/>
      <c r="D82" s="88"/>
      <c r="E82" s="45"/>
      <c r="F82" s="45"/>
      <c r="M82" s="90"/>
      <c r="T82" s="70"/>
      <c r="U82" s="19"/>
      <c r="V82" s="19"/>
      <c r="W82" s="19"/>
      <c r="X82" s="98"/>
    </row>
    <row r="83" spans="3:24" s="24" customFormat="1" ht="14.25" x14ac:dyDescent="0.15">
      <c r="C83" s="127"/>
      <c r="D83" s="88"/>
      <c r="E83" s="45"/>
      <c r="F83" s="45"/>
      <c r="M83" s="90"/>
      <c r="T83" s="70"/>
      <c r="U83" s="19"/>
      <c r="V83" s="19"/>
      <c r="W83" s="19"/>
      <c r="X83" s="98"/>
    </row>
    <row r="84" spans="3:24" s="24" customFormat="1" ht="14.25" x14ac:dyDescent="0.15">
      <c r="C84" s="127"/>
      <c r="D84" s="88"/>
      <c r="E84" s="45"/>
      <c r="F84" s="45"/>
      <c r="M84" s="90"/>
      <c r="T84" s="70"/>
      <c r="U84" s="19"/>
      <c r="V84" s="19"/>
      <c r="W84" s="19"/>
      <c r="X84" s="98"/>
    </row>
    <row r="85" spans="3:24" s="24" customFormat="1" ht="14.25" x14ac:dyDescent="0.15">
      <c r="C85" s="127"/>
      <c r="D85" s="88"/>
      <c r="E85" s="45"/>
      <c r="F85" s="45"/>
      <c r="M85" s="90"/>
      <c r="T85" s="70"/>
      <c r="U85" s="19"/>
      <c r="V85" s="19"/>
      <c r="W85" s="19"/>
      <c r="X85" s="98"/>
    </row>
    <row r="86" spans="3:24" s="24" customFormat="1" ht="14.25" x14ac:dyDescent="0.15">
      <c r="C86" s="97"/>
      <c r="D86" s="45"/>
      <c r="E86" s="45"/>
      <c r="F86" s="45"/>
      <c r="M86" s="90"/>
      <c r="T86" s="70"/>
      <c r="U86" s="19"/>
      <c r="V86" s="19"/>
      <c r="W86" s="19"/>
      <c r="X86" s="98"/>
    </row>
    <row r="87" spans="3:24" s="24" customFormat="1" ht="14.25" x14ac:dyDescent="0.15">
      <c r="C87" s="97"/>
      <c r="D87" s="45"/>
      <c r="E87" s="45"/>
      <c r="F87" s="45"/>
      <c r="M87" s="90"/>
      <c r="T87" s="70"/>
      <c r="U87" s="19"/>
      <c r="V87" s="19"/>
      <c r="W87" s="19"/>
      <c r="X87" s="98"/>
    </row>
    <row r="88" spans="3:24" s="24" customFormat="1" ht="14.25" x14ac:dyDescent="0.15">
      <c r="C88" s="97"/>
      <c r="D88" s="45"/>
      <c r="E88" s="45"/>
      <c r="F88" s="45"/>
      <c r="M88" s="90"/>
    </row>
    <row r="89" spans="3:24" s="24" customFormat="1" x14ac:dyDescent="0.15">
      <c r="E89" s="90"/>
      <c r="M89" s="90"/>
    </row>
    <row r="90" spans="3:24" s="24" customFormat="1" x14ac:dyDescent="0.15">
      <c r="E90" s="90"/>
      <c r="M90" s="90"/>
    </row>
  </sheetData>
  <mergeCells count="2">
    <mergeCell ref="A1:N1"/>
    <mergeCell ref="C27:E27"/>
  </mergeCells>
  <phoneticPr fontId="3"/>
  <conditionalFormatting sqref="F34:G38 N41:O43 N52:O54 N34:O36 F56:G60 F89:G65507 F33 F64:G72 F61:F63 H32:R33 W32:Z33 E77:F78 G88 N63:O65507 K47:L47 K46 F26:G27 N26:O27 F3:F12 F15:F24 N3:N13 N15:N24">
    <cfRule type="cellIs" dxfId="147" priority="23" stopIfTrue="1" operator="lessThanOrEqual">
      <formula>4</formula>
    </cfRule>
    <cfRule type="cellIs" dxfId="146" priority="24" stopIfTrue="1" operator="between">
      <formula>4</formula>
      <formula>20</formula>
    </cfRule>
  </conditionalFormatting>
  <conditionalFormatting sqref="F34:G38 N41:O43 N52:O54 F33 N3:N13">
    <cfRule type="cellIs" dxfId="145" priority="21" stopIfTrue="1" operator="lessThanOrEqual">
      <formula>4</formula>
    </cfRule>
    <cfRule type="cellIs" dxfId="144" priority="22" stopIfTrue="1" operator="between">
      <formula>4</formula>
      <formula>20</formula>
    </cfRule>
  </conditionalFormatting>
  <conditionalFormatting sqref="F1:G1">
    <cfRule type="cellIs" dxfId="143" priority="17" stopIfTrue="1" operator="lessThanOrEqual">
      <formula>4</formula>
    </cfRule>
    <cfRule type="cellIs" dxfId="142" priority="18" stopIfTrue="1" operator="between">
      <formula>5</formula>
      <formula>20</formula>
    </cfRule>
  </conditionalFormatting>
  <conditionalFormatting sqref="F1:G1">
    <cfRule type="cellIs" dxfId="141" priority="15" stopIfTrue="1" operator="lessThanOrEqual">
      <formula>4</formula>
    </cfRule>
    <cfRule type="cellIs" dxfId="140" priority="16" stopIfTrue="1" operator="between">
      <formula>5</formula>
      <formula>20</formula>
    </cfRule>
  </conditionalFormatting>
  <conditionalFormatting sqref="F13">
    <cfRule type="cellIs" dxfId="139" priority="3" stopIfTrue="1" operator="lessThanOrEqual">
      <formula>4</formula>
    </cfRule>
    <cfRule type="cellIs" dxfId="138" priority="4" stopIfTrue="1" operator="between">
      <formula>4</formula>
      <formula>20</formula>
    </cfRule>
  </conditionalFormatting>
  <dataValidations count="2">
    <dataValidation imeMode="hiragana" allowBlank="1" showInputMessage="1" showErrorMessage="1" sqref="O14 G25 G14 O25"/>
    <dataValidation type="list" imeMode="hiragana" allowBlank="1" showInputMessage="1" showErrorMessage="1" sqref="G13">
      <formula1>$S$3:$S$19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9"/>
  <sheetViews>
    <sheetView view="pageBreakPreview" zoomScale="120" zoomScaleNormal="100" zoomScaleSheetLayoutView="120" workbookViewId="0">
      <selection activeCell="G38" sqref="G38"/>
    </sheetView>
  </sheetViews>
  <sheetFormatPr defaultColWidth="9" defaultRowHeight="14.25" x14ac:dyDescent="0.15"/>
  <cols>
    <col min="1" max="1" width="3.625" style="287" customWidth="1"/>
    <col min="2" max="2" width="5.25" style="287" hidden="1" customWidth="1"/>
    <col min="3" max="3" width="11.125" style="287" customWidth="1"/>
    <col min="4" max="4" width="10.5" style="287" customWidth="1"/>
    <col min="5" max="5" width="6.5" style="66" customWidth="1"/>
    <col min="6" max="7" width="6.5" style="287" customWidth="1"/>
    <col min="8" max="8" width="2.875" style="287" customWidth="1"/>
    <col min="9" max="9" width="3.625" style="287" customWidth="1"/>
    <col min="10" max="10" width="5.25" style="287" hidden="1" customWidth="1"/>
    <col min="11" max="11" width="13.75" style="287" customWidth="1"/>
    <col min="12" max="12" width="10.5" style="287" customWidth="1"/>
    <col min="13" max="13" width="6.5" style="66" customWidth="1"/>
    <col min="14" max="15" width="6.5" style="287" customWidth="1"/>
    <col min="16" max="16" width="5.125" style="287" customWidth="1"/>
    <col min="17" max="17" width="5.125" style="48" customWidth="1"/>
    <col min="18" max="18" width="9" style="287"/>
    <col min="19" max="44" width="3.25" style="287" customWidth="1"/>
    <col min="45" max="16384" width="9" style="287"/>
  </cols>
  <sheetData>
    <row r="1" spans="1:18" s="292" customFormat="1" ht="29.25" customHeight="1" x14ac:dyDescent="0.15">
      <c r="A1" s="436" t="s">
        <v>223</v>
      </c>
      <c r="B1" s="436"/>
      <c r="C1" s="436"/>
      <c r="D1" s="436"/>
      <c r="E1" s="436"/>
      <c r="F1" s="436"/>
      <c r="G1" s="436"/>
      <c r="H1" s="52"/>
      <c r="I1" s="436"/>
      <c r="J1" s="436"/>
      <c r="K1" s="436"/>
      <c r="L1" s="436"/>
      <c r="M1" s="436"/>
      <c r="N1" s="436"/>
      <c r="O1" s="436"/>
      <c r="Q1" s="48"/>
    </row>
    <row r="2" spans="1:18" s="292" customFormat="1" ht="21.75" customHeight="1" x14ac:dyDescent="0.15">
      <c r="A2" s="287"/>
      <c r="B2" s="287"/>
      <c r="C2" s="50" t="s">
        <v>388</v>
      </c>
      <c r="D2" s="51"/>
      <c r="E2" s="51"/>
      <c r="F2" s="51"/>
      <c r="G2" s="51"/>
      <c r="H2" s="51"/>
      <c r="I2" s="51"/>
      <c r="J2" s="51"/>
      <c r="K2" s="50" t="s">
        <v>388</v>
      </c>
      <c r="L2" s="52"/>
      <c r="M2" s="288"/>
      <c r="N2" s="288"/>
      <c r="O2" s="47"/>
      <c r="Q2" s="48"/>
    </row>
    <row r="3" spans="1:18" s="7" customFormat="1" ht="34.5" customHeight="1" x14ac:dyDescent="0.15">
      <c r="A3" s="125" t="s">
        <v>39</v>
      </c>
      <c r="B3" s="125" t="s">
        <v>2</v>
      </c>
      <c r="C3" s="125" t="s">
        <v>0</v>
      </c>
      <c r="D3" s="125" t="s">
        <v>1</v>
      </c>
      <c r="E3" s="55" t="s">
        <v>23</v>
      </c>
      <c r="F3" s="125" t="s">
        <v>24</v>
      </c>
      <c r="G3" s="55" t="s">
        <v>25</v>
      </c>
      <c r="H3" s="56"/>
      <c r="I3" s="125" t="s">
        <v>42</v>
      </c>
      <c r="J3" s="125" t="s">
        <v>19</v>
      </c>
      <c r="K3" s="125" t="s">
        <v>0</v>
      </c>
      <c r="L3" s="125" t="s">
        <v>1</v>
      </c>
      <c r="M3" s="55" t="s">
        <v>23</v>
      </c>
      <c r="N3" s="125" t="s">
        <v>24</v>
      </c>
      <c r="O3" s="55" t="s">
        <v>25</v>
      </c>
      <c r="R3" s="56"/>
    </row>
    <row r="4" spans="1:18" s="7" customFormat="1" ht="34.5" customHeight="1" x14ac:dyDescent="0.15">
      <c r="A4" s="125">
        <v>1</v>
      </c>
      <c r="B4" s="125">
        <v>28</v>
      </c>
      <c r="C4" s="127" t="s">
        <v>491</v>
      </c>
      <c r="D4" s="125" t="s">
        <v>492</v>
      </c>
      <c r="E4" s="297">
        <v>19.88</v>
      </c>
      <c r="F4" s="57">
        <v>8</v>
      </c>
      <c r="G4" s="295" t="s">
        <v>381</v>
      </c>
      <c r="H4" s="16"/>
      <c r="I4" s="125">
        <v>1</v>
      </c>
      <c r="J4" s="125">
        <v>4</v>
      </c>
      <c r="K4" s="127" t="s">
        <v>510</v>
      </c>
      <c r="L4" s="125" t="s">
        <v>403</v>
      </c>
      <c r="M4" s="297">
        <v>22.2</v>
      </c>
      <c r="N4" s="57">
        <v>3</v>
      </c>
      <c r="O4" s="295" t="s">
        <v>383</v>
      </c>
      <c r="R4" s="56"/>
    </row>
    <row r="5" spans="1:18" s="7" customFormat="1" ht="34.5" customHeight="1" x14ac:dyDescent="0.15">
      <c r="A5" s="125">
        <v>2</v>
      </c>
      <c r="B5" s="125">
        <v>20</v>
      </c>
      <c r="C5" s="127" t="s">
        <v>349</v>
      </c>
      <c r="D5" s="125" t="s">
        <v>495</v>
      </c>
      <c r="E5" s="297">
        <v>23.08</v>
      </c>
      <c r="F5" s="57">
        <v>2</v>
      </c>
      <c r="G5" s="295" t="s">
        <v>450</v>
      </c>
      <c r="H5" s="16"/>
      <c r="I5" s="125">
        <v>2</v>
      </c>
      <c r="J5" s="125">
        <v>34</v>
      </c>
      <c r="K5" s="127" t="s">
        <v>512</v>
      </c>
      <c r="L5" s="125" t="s">
        <v>513</v>
      </c>
      <c r="M5" s="297">
        <v>20.48</v>
      </c>
      <c r="N5" s="57">
        <v>6</v>
      </c>
      <c r="O5" s="295" t="s">
        <v>377</v>
      </c>
      <c r="R5" s="56"/>
    </row>
    <row r="6" spans="1:18" s="7" customFormat="1" ht="34.5" customHeight="1" x14ac:dyDescent="0.15">
      <c r="A6" s="125">
        <v>3</v>
      </c>
      <c r="B6" s="125">
        <v>5</v>
      </c>
      <c r="C6" s="127" t="s">
        <v>497</v>
      </c>
      <c r="D6" s="125" t="s">
        <v>403</v>
      </c>
      <c r="E6" s="297">
        <v>21.68</v>
      </c>
      <c r="F6" s="57">
        <v>3</v>
      </c>
      <c r="G6" s="295" t="s">
        <v>380</v>
      </c>
      <c r="H6" s="16"/>
      <c r="I6" s="125">
        <v>3</v>
      </c>
      <c r="J6" s="125">
        <v>11</v>
      </c>
      <c r="K6" s="127" t="s">
        <v>16</v>
      </c>
      <c r="L6" s="125" t="s">
        <v>515</v>
      </c>
      <c r="M6" s="297">
        <v>24.94</v>
      </c>
      <c r="N6" s="57">
        <v>1</v>
      </c>
      <c r="O6" s="295" t="s">
        <v>449</v>
      </c>
      <c r="R6" s="56"/>
    </row>
    <row r="7" spans="1:18" s="7" customFormat="1" ht="34.5" customHeight="1" x14ac:dyDescent="0.15">
      <c r="A7" s="125">
        <v>4</v>
      </c>
      <c r="B7" s="125">
        <v>27</v>
      </c>
      <c r="C7" s="125" t="s">
        <v>104</v>
      </c>
      <c r="D7" s="125" t="s">
        <v>499</v>
      </c>
      <c r="E7" s="297">
        <v>24.68</v>
      </c>
      <c r="F7" s="57">
        <v>1</v>
      </c>
      <c r="G7" s="295" t="s">
        <v>450</v>
      </c>
      <c r="H7" s="16"/>
      <c r="I7" s="125">
        <v>4</v>
      </c>
      <c r="J7" s="125">
        <v>8</v>
      </c>
      <c r="K7" s="125" t="s">
        <v>517</v>
      </c>
      <c r="L7" s="125" t="s">
        <v>404</v>
      </c>
      <c r="M7" s="297">
        <v>20.88</v>
      </c>
      <c r="N7" s="57">
        <v>5</v>
      </c>
      <c r="O7" s="295" t="s">
        <v>381</v>
      </c>
      <c r="R7" s="56"/>
    </row>
    <row r="8" spans="1:18" s="7" customFormat="1" ht="34.5" customHeight="1" x14ac:dyDescent="0.15">
      <c r="A8" s="125">
        <v>5</v>
      </c>
      <c r="B8" s="125">
        <v>24</v>
      </c>
      <c r="C8" s="125" t="s">
        <v>501</v>
      </c>
      <c r="D8" s="125" t="s">
        <v>502</v>
      </c>
      <c r="E8" s="298">
        <v>20.66</v>
      </c>
      <c r="F8" s="57">
        <v>6</v>
      </c>
      <c r="G8" s="295" t="s">
        <v>450</v>
      </c>
      <c r="H8" s="16"/>
      <c r="I8" s="125">
        <v>5</v>
      </c>
      <c r="J8" s="125">
        <v>25</v>
      </c>
      <c r="K8" s="125" t="s">
        <v>519</v>
      </c>
      <c r="L8" s="125" t="s">
        <v>499</v>
      </c>
      <c r="M8" s="298">
        <v>17.88</v>
      </c>
      <c r="N8" s="57">
        <v>8</v>
      </c>
      <c r="O8" s="295" t="s">
        <v>372</v>
      </c>
      <c r="R8" s="56"/>
    </row>
    <row r="9" spans="1:18" s="7" customFormat="1" ht="34.5" customHeight="1" x14ac:dyDescent="0.15">
      <c r="A9" s="125">
        <v>6</v>
      </c>
      <c r="B9" s="125">
        <v>7</v>
      </c>
      <c r="C9" s="125" t="s">
        <v>503</v>
      </c>
      <c r="D9" s="125" t="s">
        <v>404</v>
      </c>
      <c r="E9" s="298">
        <v>19.940000000000001</v>
      </c>
      <c r="F9" s="57">
        <v>7</v>
      </c>
      <c r="G9" s="295" t="s">
        <v>382</v>
      </c>
      <c r="H9" s="16"/>
      <c r="I9" s="125">
        <v>6</v>
      </c>
      <c r="J9" s="125">
        <v>18</v>
      </c>
      <c r="K9" s="125" t="s">
        <v>521</v>
      </c>
      <c r="L9" s="125" t="s">
        <v>495</v>
      </c>
      <c r="M9" s="298">
        <v>20.399999999999999</v>
      </c>
      <c r="N9" s="57">
        <v>7</v>
      </c>
      <c r="O9" s="295" t="s">
        <v>372</v>
      </c>
    </row>
    <row r="10" spans="1:18" s="7" customFormat="1" ht="34.5" customHeight="1" x14ac:dyDescent="0.15">
      <c r="A10" s="125">
        <v>7</v>
      </c>
      <c r="B10" s="125">
        <v>19</v>
      </c>
      <c r="C10" s="125" t="s">
        <v>505</v>
      </c>
      <c r="D10" s="125" t="s">
        <v>495</v>
      </c>
      <c r="E10" s="298">
        <v>21.68</v>
      </c>
      <c r="F10" s="418" t="s">
        <v>451</v>
      </c>
      <c r="G10" s="295" t="s">
        <v>450</v>
      </c>
      <c r="H10" s="16"/>
      <c r="I10" s="125">
        <v>7</v>
      </c>
      <c r="J10" s="125">
        <v>14</v>
      </c>
      <c r="K10" s="125" t="s">
        <v>522</v>
      </c>
      <c r="L10" s="125" t="s">
        <v>14</v>
      </c>
      <c r="M10" s="298">
        <v>21.88</v>
      </c>
      <c r="N10" s="57">
        <v>4</v>
      </c>
      <c r="O10" s="295" t="s">
        <v>457</v>
      </c>
    </row>
    <row r="11" spans="1:18" s="7" customFormat="1" ht="34.5" customHeight="1" x14ac:dyDescent="0.15">
      <c r="A11" s="125">
        <v>8</v>
      </c>
      <c r="B11" s="125">
        <v>6</v>
      </c>
      <c r="C11" s="125" t="s">
        <v>507</v>
      </c>
      <c r="D11" s="125" t="s">
        <v>404</v>
      </c>
      <c r="E11" s="298">
        <v>21.4</v>
      </c>
      <c r="F11" s="57">
        <v>5</v>
      </c>
      <c r="G11" s="295" t="s">
        <v>382</v>
      </c>
      <c r="H11" s="123"/>
      <c r="I11" s="125">
        <v>8</v>
      </c>
      <c r="J11" s="125">
        <v>3</v>
      </c>
      <c r="K11" s="125" t="s">
        <v>105</v>
      </c>
      <c r="L11" s="125" t="s">
        <v>403</v>
      </c>
      <c r="M11" s="298">
        <v>24.26</v>
      </c>
      <c r="N11" s="57">
        <v>2</v>
      </c>
      <c r="O11" s="295" t="s">
        <v>449</v>
      </c>
    </row>
    <row r="12" spans="1:18" s="7" customFormat="1" ht="27" customHeight="1" x14ac:dyDescent="0.15">
      <c r="A12" s="123"/>
      <c r="B12" s="123"/>
      <c r="C12" s="123"/>
      <c r="D12" s="123"/>
      <c r="E12" s="58"/>
      <c r="F12" s="59"/>
      <c r="G12" s="126"/>
      <c r="H12" s="123"/>
      <c r="I12" s="123"/>
      <c r="J12" s="123"/>
      <c r="K12" s="123"/>
      <c r="L12" s="123"/>
      <c r="M12" s="58"/>
      <c r="N12" s="59"/>
      <c r="O12" s="126"/>
      <c r="Q12" s="58"/>
    </row>
    <row r="13" spans="1:18" s="7" customFormat="1" ht="3.75" customHeight="1" x14ac:dyDescent="0.15">
      <c r="A13" s="123"/>
      <c r="B13" s="123"/>
      <c r="C13" s="123"/>
      <c r="D13" s="123"/>
      <c r="E13" s="58"/>
      <c r="F13" s="59"/>
      <c r="G13" s="59"/>
      <c r="H13" s="56"/>
      <c r="I13" s="123"/>
      <c r="J13" s="123"/>
      <c r="K13" s="123"/>
      <c r="L13" s="123"/>
      <c r="M13" s="58"/>
      <c r="N13" s="59"/>
      <c r="Q13" s="58"/>
    </row>
    <row r="14" spans="1:18" s="7" customFormat="1" ht="30" customHeight="1" x14ac:dyDescent="0.15">
      <c r="A14" s="123"/>
      <c r="B14" s="123"/>
      <c r="C14" s="123"/>
      <c r="D14" s="123"/>
      <c r="E14" s="58"/>
      <c r="F14" s="59"/>
      <c r="G14" s="126"/>
      <c r="H14" s="17"/>
      <c r="I14" s="123"/>
      <c r="J14" s="123"/>
      <c r="K14" s="123"/>
      <c r="L14" s="123"/>
      <c r="M14" s="58"/>
      <c r="N14" s="59"/>
      <c r="O14" s="126"/>
    </row>
    <row r="15" spans="1:18" s="7" customFormat="1" ht="21.75" customHeight="1" x14ac:dyDescent="0.15">
      <c r="A15" s="45"/>
      <c r="B15" s="45"/>
      <c r="C15" s="45"/>
      <c r="D15" s="45"/>
      <c r="E15" s="62"/>
      <c r="F15" s="63"/>
      <c r="G15" s="63"/>
      <c r="H15" s="41"/>
      <c r="Q15" s="48"/>
    </row>
    <row r="16" spans="1:18" s="7" customFormat="1" ht="24.95" customHeight="1" x14ac:dyDescent="0.15">
      <c r="A16" s="436" t="s">
        <v>66</v>
      </c>
      <c r="B16" s="436"/>
      <c r="C16" s="436"/>
      <c r="D16" s="436"/>
      <c r="E16" s="436"/>
      <c r="F16" s="436"/>
      <c r="G16" s="436"/>
      <c r="H16" s="288"/>
      <c r="I16" s="439"/>
      <c r="J16" s="439"/>
      <c r="K16" s="439"/>
      <c r="L16" s="439"/>
      <c r="M16" s="439"/>
      <c r="N16" s="439"/>
      <c r="O16" s="439"/>
      <c r="Q16" s="48"/>
    </row>
    <row r="17" spans="1:18" s="292" customFormat="1" ht="34.5" customHeight="1" x14ac:dyDescent="0.15">
      <c r="A17" s="287"/>
      <c r="B17" s="287"/>
      <c r="D17" s="51"/>
      <c r="E17" s="51"/>
      <c r="F17" s="51"/>
      <c r="G17" s="51"/>
      <c r="H17" s="51"/>
      <c r="I17" s="60"/>
      <c r="J17" s="60"/>
      <c r="K17" s="428"/>
      <c r="L17" s="429"/>
      <c r="M17" s="430"/>
      <c r="N17" s="430"/>
      <c r="O17" s="431"/>
      <c r="Q17" s="48"/>
    </row>
    <row r="18" spans="1:18" s="7" customFormat="1" ht="8.25" customHeight="1" x14ac:dyDescent="0.15">
      <c r="A18" s="123"/>
      <c r="B18" s="123"/>
      <c r="C18" s="123"/>
      <c r="D18" s="123"/>
      <c r="E18" s="58"/>
      <c r="F18" s="123"/>
      <c r="G18" s="58"/>
      <c r="H18" s="56"/>
      <c r="I18" s="123"/>
      <c r="J18" s="123"/>
      <c r="K18" s="123"/>
      <c r="L18" s="123"/>
      <c r="M18" s="58"/>
      <c r="N18" s="123"/>
      <c r="O18" s="58"/>
      <c r="R18" s="56"/>
    </row>
    <row r="19" spans="1:18" s="7" customFormat="1" ht="34.5" customHeight="1" x14ac:dyDescent="0.15">
      <c r="A19" s="123"/>
      <c r="B19" s="123"/>
      <c r="C19" s="50" t="s">
        <v>60</v>
      </c>
      <c r="D19" s="123"/>
      <c r="E19" s="58"/>
      <c r="F19" s="123"/>
      <c r="G19" s="58"/>
      <c r="H19" s="56"/>
      <c r="I19" s="123"/>
      <c r="J19" s="123"/>
      <c r="K19" s="432"/>
      <c r="L19" s="123"/>
      <c r="M19" s="58"/>
      <c r="N19" s="123"/>
      <c r="O19" s="58"/>
      <c r="R19" s="56"/>
    </row>
    <row r="20" spans="1:18" s="7" customFormat="1" ht="34.5" customHeight="1" x14ac:dyDescent="0.15">
      <c r="A20" s="46" t="s">
        <v>222</v>
      </c>
      <c r="H20" s="16"/>
      <c r="I20" s="433"/>
      <c r="J20" s="41"/>
      <c r="K20" s="41"/>
      <c r="L20" s="41"/>
      <c r="M20" s="41"/>
      <c r="N20" s="41"/>
      <c r="O20" s="41"/>
      <c r="R20" s="56"/>
    </row>
    <row r="21" spans="1:18" s="7" customFormat="1" ht="34.5" customHeight="1" x14ac:dyDescent="0.15">
      <c r="A21" s="125" t="s">
        <v>39</v>
      </c>
      <c r="B21" s="125" t="s">
        <v>19</v>
      </c>
      <c r="C21" s="125" t="s">
        <v>0</v>
      </c>
      <c r="D21" s="125" t="s">
        <v>1</v>
      </c>
      <c r="E21" s="55" t="s">
        <v>23</v>
      </c>
      <c r="F21" s="125" t="s">
        <v>24</v>
      </c>
      <c r="G21" s="55" t="s">
        <v>25</v>
      </c>
      <c r="H21" s="56"/>
      <c r="I21" s="123"/>
      <c r="J21" s="123"/>
      <c r="K21" s="123"/>
      <c r="L21" s="123"/>
      <c r="M21" s="58"/>
      <c r="N21" s="123"/>
      <c r="O21" s="58"/>
      <c r="R21" s="56"/>
    </row>
    <row r="22" spans="1:18" s="7" customFormat="1" ht="34.5" customHeight="1" x14ac:dyDescent="0.15">
      <c r="A22" s="125">
        <v>1</v>
      </c>
      <c r="B22" s="125">
        <v>20</v>
      </c>
      <c r="C22" s="125" t="str">
        <f>IF(B22="","",VLOOKUP(B22,$B$39:$D$108,2))</f>
        <v>西立野　千空</v>
      </c>
      <c r="D22" s="125" t="str">
        <f>IF(B22="","",VLOOKUP(B22,$B$39:$D$208,3))</f>
        <v>秀明八千代</v>
      </c>
      <c r="E22" s="297">
        <v>23.6</v>
      </c>
      <c r="F22" s="57">
        <f>2+IF(E22="","",RANK(E22,$E$22:$E$23))</f>
        <v>4</v>
      </c>
      <c r="G22" s="295" t="s">
        <v>385</v>
      </c>
      <c r="H22" s="16"/>
      <c r="I22" s="123"/>
      <c r="J22" s="123"/>
      <c r="K22" s="123"/>
      <c r="L22" s="123"/>
      <c r="M22" s="58"/>
      <c r="N22" s="59"/>
      <c r="O22" s="126"/>
      <c r="R22" s="56"/>
    </row>
    <row r="23" spans="1:18" s="7" customFormat="1" ht="34.5" customHeight="1" x14ac:dyDescent="0.15">
      <c r="A23" s="125">
        <v>2</v>
      </c>
      <c r="B23" s="125">
        <v>3</v>
      </c>
      <c r="C23" s="125" t="str">
        <f>IF(B23="","",VLOOKUP(B23,$B$39:$D$108,2))</f>
        <v>木津　美咲</v>
      </c>
      <c r="D23" s="125" t="str">
        <f>IF(B23="","",VLOOKUP(B23,$B$39:$D$208,3))</f>
        <v>拓大紅陵</v>
      </c>
      <c r="E23" s="297">
        <v>24.46</v>
      </c>
      <c r="F23" s="57">
        <f>2+IF(E23="","",RANK(E23,$E$22:$E$23))</f>
        <v>3</v>
      </c>
      <c r="G23" s="295" t="s">
        <v>380</v>
      </c>
      <c r="H23" s="16"/>
      <c r="I23" s="123"/>
      <c r="J23" s="123"/>
      <c r="K23" s="123"/>
      <c r="L23" s="123"/>
      <c r="M23" s="58"/>
      <c r="N23" s="59"/>
      <c r="O23" s="126"/>
      <c r="R23" s="56"/>
    </row>
    <row r="24" spans="1:18" s="7" customFormat="1" ht="34.5" customHeight="1" x14ac:dyDescent="0.15">
      <c r="A24" s="105"/>
      <c r="B24" s="105"/>
      <c r="C24" s="105"/>
      <c r="D24" s="105"/>
      <c r="E24" s="83"/>
      <c r="F24" s="82"/>
      <c r="G24" s="240"/>
      <c r="H24" s="16"/>
      <c r="I24" s="123"/>
      <c r="J24" s="123"/>
      <c r="K24" s="123"/>
      <c r="L24" s="123"/>
      <c r="M24" s="58"/>
      <c r="N24" s="59"/>
      <c r="O24" s="126"/>
      <c r="R24" s="56"/>
    </row>
    <row r="25" spans="1:18" s="7" customFormat="1" ht="34.5" customHeight="1" x14ac:dyDescent="0.15">
      <c r="A25" s="123"/>
      <c r="B25" s="123"/>
      <c r="C25" s="50" t="s">
        <v>60</v>
      </c>
      <c r="D25" s="123"/>
      <c r="E25" s="58"/>
      <c r="F25" s="123"/>
      <c r="G25" s="58"/>
      <c r="H25" s="56"/>
      <c r="I25" s="123"/>
      <c r="J25" s="123"/>
      <c r="K25" s="432"/>
      <c r="L25" s="123"/>
      <c r="M25" s="58"/>
      <c r="N25" s="123"/>
      <c r="O25" s="58"/>
      <c r="R25" s="56"/>
    </row>
    <row r="26" spans="1:18" s="7" customFormat="1" ht="34.5" customHeight="1" x14ac:dyDescent="0.15">
      <c r="A26" s="241" t="s">
        <v>221</v>
      </c>
      <c r="B26" s="242"/>
      <c r="C26" s="242"/>
      <c r="D26" s="242"/>
      <c r="E26" s="243"/>
      <c r="F26" s="244"/>
      <c r="G26" s="245"/>
      <c r="H26" s="16"/>
      <c r="I26" s="433"/>
      <c r="J26" s="123"/>
      <c r="K26" s="123"/>
      <c r="L26" s="123"/>
      <c r="M26" s="58"/>
      <c r="N26" s="59"/>
      <c r="O26" s="126"/>
      <c r="R26" s="56"/>
    </row>
    <row r="27" spans="1:18" s="7" customFormat="1" ht="34.5" customHeight="1" x14ac:dyDescent="0.15">
      <c r="A27" s="125" t="s">
        <v>39</v>
      </c>
      <c r="B27" s="125" t="s">
        <v>19</v>
      </c>
      <c r="C27" s="125" t="s">
        <v>0</v>
      </c>
      <c r="D27" s="125" t="s">
        <v>1</v>
      </c>
      <c r="E27" s="55" t="s">
        <v>23</v>
      </c>
      <c r="F27" s="125" t="s">
        <v>24</v>
      </c>
      <c r="G27" s="55" t="s">
        <v>25</v>
      </c>
      <c r="H27" s="56"/>
      <c r="I27" s="123"/>
      <c r="J27" s="123"/>
      <c r="K27" s="123"/>
      <c r="L27" s="123"/>
      <c r="M27" s="58"/>
      <c r="N27" s="123"/>
      <c r="O27" s="58"/>
      <c r="R27" s="56"/>
    </row>
    <row r="28" spans="1:18" s="7" customFormat="1" ht="34.5" customHeight="1" x14ac:dyDescent="0.15">
      <c r="A28" s="125">
        <v>3</v>
      </c>
      <c r="B28" s="125">
        <v>11</v>
      </c>
      <c r="C28" s="125" t="str">
        <f>IF(B28="","",VLOOKUP(B28,$B$39:$D$108,2))</f>
        <v>井桁　芽香</v>
      </c>
      <c r="D28" s="125" t="str">
        <f>IF(B28="","",VLOOKUP(B28,$B$39:$D$208,3))</f>
        <v>長生</v>
      </c>
      <c r="E28" s="297">
        <v>25.02</v>
      </c>
      <c r="F28" s="57">
        <f>IF(E28="","",RANK(E28,$E$28:$E$29))</f>
        <v>1</v>
      </c>
      <c r="G28" s="295" t="s">
        <v>385</v>
      </c>
      <c r="H28" s="16"/>
      <c r="I28" s="123"/>
      <c r="J28" s="123"/>
      <c r="K28" s="123"/>
      <c r="L28" s="123"/>
      <c r="M28" s="58"/>
      <c r="N28" s="59"/>
      <c r="O28" s="126"/>
      <c r="R28" s="56"/>
    </row>
    <row r="29" spans="1:18" s="7" customFormat="1" ht="34.5" customHeight="1" x14ac:dyDescent="0.15">
      <c r="A29" s="125">
        <v>4</v>
      </c>
      <c r="B29" s="125">
        <v>27</v>
      </c>
      <c r="C29" s="125" t="str">
        <f>IF(B29="","",VLOOKUP(B29,$B$39:$D$108,2))</f>
        <v>今井　凜那</v>
      </c>
      <c r="D29" s="125" t="str">
        <f>IF(B29="","",VLOOKUP(B29,$B$39:$D$208,3))</f>
        <v>千葉南</v>
      </c>
      <c r="E29" s="297">
        <v>24.72</v>
      </c>
      <c r="F29" s="57">
        <f>IF(E29="","",RANK(E29,$E$28:$E$29))</f>
        <v>2</v>
      </c>
      <c r="G29" s="295" t="s">
        <v>385</v>
      </c>
      <c r="H29" s="16"/>
      <c r="I29" s="123"/>
      <c r="J29" s="123"/>
      <c r="K29" s="123"/>
      <c r="L29" s="123"/>
      <c r="M29" s="58"/>
      <c r="N29" s="59"/>
      <c r="O29" s="126"/>
      <c r="R29" s="56"/>
    </row>
    <row r="30" spans="1:18" s="7" customFormat="1" ht="30" customHeight="1" x14ac:dyDescent="0.15">
      <c r="A30" s="123"/>
      <c r="B30" s="123"/>
      <c r="C30" s="123"/>
      <c r="D30" s="123"/>
      <c r="E30" s="58"/>
      <c r="F30" s="59"/>
      <c r="G30" s="126"/>
      <c r="H30" s="19"/>
      <c r="I30" s="123"/>
      <c r="J30" s="123"/>
      <c r="K30" s="50"/>
      <c r="L30" s="123"/>
      <c r="M30" s="58"/>
      <c r="N30" s="59"/>
      <c r="O30" s="126"/>
      <c r="R30" s="56"/>
    </row>
    <row r="31" spans="1:18" s="7" customFormat="1" ht="30" customHeight="1" x14ac:dyDescent="0.15">
      <c r="A31" s="123"/>
      <c r="B31" s="123"/>
      <c r="C31" s="123"/>
      <c r="D31" s="123"/>
      <c r="E31" s="58"/>
      <c r="F31" s="59"/>
      <c r="G31" s="126"/>
      <c r="H31" s="16"/>
      <c r="I31" s="123"/>
      <c r="J31" s="123"/>
      <c r="K31" s="123"/>
      <c r="L31" s="123"/>
      <c r="M31" s="58"/>
      <c r="N31" s="59"/>
      <c r="O31" s="126"/>
    </row>
    <row r="32" spans="1:18" s="7" customFormat="1" ht="30" customHeight="1" x14ac:dyDescent="0.15">
      <c r="A32" s="123"/>
      <c r="B32" s="123"/>
      <c r="C32" s="123"/>
      <c r="D32" s="123"/>
      <c r="E32" s="58"/>
      <c r="F32" s="59"/>
      <c r="G32" s="126"/>
      <c r="H32" s="16"/>
      <c r="I32" s="123"/>
      <c r="J32" s="123"/>
      <c r="K32" s="123"/>
      <c r="L32" s="123"/>
      <c r="M32" s="58"/>
      <c r="N32" s="59"/>
      <c r="O32" s="126"/>
    </row>
    <row r="33" spans="1:17" s="7" customFormat="1" ht="30" customHeight="1" x14ac:dyDescent="0.15">
      <c r="A33" s="123"/>
      <c r="B33" s="123"/>
      <c r="C33" s="123"/>
      <c r="D33" s="123"/>
      <c r="E33" s="58"/>
      <c r="F33" s="59"/>
      <c r="G33" s="126"/>
      <c r="H33" s="123"/>
    </row>
    <row r="34" spans="1:17" s="7" customFormat="1" ht="24.95" customHeight="1" x14ac:dyDescent="0.15">
      <c r="A34" s="440"/>
      <c r="B34" s="440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  <c r="Q34" s="48"/>
    </row>
    <row r="35" spans="1:17" s="7" customFormat="1" ht="24.75" customHeight="1" x14ac:dyDescent="0.15">
      <c r="A35" s="41"/>
      <c r="B35" s="41"/>
      <c r="C35" s="41"/>
      <c r="D35" s="290"/>
      <c r="E35" s="64"/>
      <c r="F35" s="65"/>
      <c r="G35" s="65"/>
      <c r="I35" s="287"/>
      <c r="J35" s="287"/>
      <c r="K35" s="287"/>
      <c r="L35" s="287"/>
      <c r="M35" s="66"/>
      <c r="N35" s="287"/>
      <c r="Q35" s="48"/>
    </row>
    <row r="36" spans="1:17" x14ac:dyDescent="0.15">
      <c r="I36" s="201"/>
      <c r="J36" s="201"/>
      <c r="K36" s="201"/>
      <c r="L36" s="201"/>
      <c r="M36" s="68"/>
      <c r="N36" s="201"/>
    </row>
    <row r="37" spans="1:17" s="201" customFormat="1" ht="12" x14ac:dyDescent="0.15">
      <c r="E37" s="68"/>
      <c r="M37" s="68"/>
      <c r="Q37" s="48"/>
    </row>
    <row r="38" spans="1:17" s="201" customFormat="1" ht="17.25" x14ac:dyDescent="0.15">
      <c r="C38" s="69" t="s">
        <v>30</v>
      </c>
      <c r="E38" s="68"/>
      <c r="J38" s="293"/>
      <c r="K38" s="69" t="s">
        <v>32</v>
      </c>
      <c r="L38" s="293"/>
      <c r="M38" s="87"/>
      <c r="N38" s="19"/>
      <c r="Q38" s="48"/>
    </row>
    <row r="39" spans="1:17" s="201" customFormat="1" ht="18.75" customHeight="1" x14ac:dyDescent="0.15">
      <c r="A39" s="289"/>
      <c r="B39" s="122">
        <v>1</v>
      </c>
      <c r="C39" s="26" t="s">
        <v>108</v>
      </c>
      <c r="D39" s="122" t="s">
        <v>3</v>
      </c>
      <c r="E39" s="26"/>
      <c r="F39" s="291"/>
      <c r="J39" s="122">
        <v>1</v>
      </c>
      <c r="K39" s="26" t="s">
        <v>106</v>
      </c>
      <c r="L39" s="127" t="s">
        <v>3</v>
      </c>
      <c r="M39" s="210"/>
    </row>
    <row r="40" spans="1:17" s="201" customFormat="1" ht="18.75" customHeight="1" x14ac:dyDescent="0.15">
      <c r="A40" s="289"/>
      <c r="B40" s="122">
        <v>2</v>
      </c>
      <c r="C40" s="26" t="s">
        <v>109</v>
      </c>
      <c r="D40" s="122" t="s">
        <v>3</v>
      </c>
      <c r="E40" s="26"/>
      <c r="F40" s="72"/>
      <c r="J40" s="122">
        <v>2</v>
      </c>
      <c r="K40" s="26" t="s">
        <v>107</v>
      </c>
      <c r="L40" s="127" t="s">
        <v>3</v>
      </c>
      <c r="M40" s="210"/>
    </row>
    <row r="41" spans="1:17" s="201" customFormat="1" ht="18.75" customHeight="1" x14ac:dyDescent="0.15">
      <c r="A41" s="289"/>
      <c r="B41" s="122">
        <v>3</v>
      </c>
      <c r="C41" s="26" t="s">
        <v>204</v>
      </c>
      <c r="D41" s="122" t="s">
        <v>3</v>
      </c>
      <c r="E41" s="26" t="s">
        <v>41</v>
      </c>
      <c r="F41" s="72"/>
      <c r="J41" s="122">
        <v>3</v>
      </c>
      <c r="K41" s="26" t="s">
        <v>205</v>
      </c>
      <c r="L41" s="127" t="s">
        <v>3</v>
      </c>
      <c r="M41" s="210" t="s">
        <v>39</v>
      </c>
    </row>
    <row r="42" spans="1:17" s="201" customFormat="1" ht="18.75" customHeight="1" x14ac:dyDescent="0.15">
      <c r="A42" s="289"/>
      <c r="B42" s="122">
        <v>4</v>
      </c>
      <c r="C42" s="26" t="s">
        <v>203</v>
      </c>
      <c r="D42" s="122" t="s">
        <v>3</v>
      </c>
      <c r="E42" s="26" t="s">
        <v>93</v>
      </c>
      <c r="F42" s="73"/>
      <c r="G42" s="73"/>
      <c r="H42" s="73"/>
      <c r="I42" s="74"/>
      <c r="J42" s="122">
        <v>4</v>
      </c>
      <c r="K42" s="26" t="s">
        <v>206</v>
      </c>
      <c r="L42" s="127" t="s">
        <v>3</v>
      </c>
      <c r="M42" s="210" t="s">
        <v>41</v>
      </c>
      <c r="N42" s="73"/>
      <c r="O42" s="73"/>
    </row>
    <row r="43" spans="1:17" s="201" customFormat="1" ht="18.75" customHeight="1" x14ac:dyDescent="0.15">
      <c r="A43" s="289"/>
      <c r="B43" s="122">
        <v>5</v>
      </c>
      <c r="C43" s="26" t="s">
        <v>202</v>
      </c>
      <c r="D43" s="122" t="s">
        <v>3</v>
      </c>
      <c r="E43" s="26" t="s">
        <v>94</v>
      </c>
      <c r="F43" s="74"/>
      <c r="G43" s="74"/>
      <c r="H43" s="74"/>
      <c r="I43" s="73"/>
      <c r="J43" s="122">
        <v>5</v>
      </c>
      <c r="K43" s="26" t="s">
        <v>207</v>
      </c>
      <c r="L43" s="127" t="s">
        <v>3</v>
      </c>
      <c r="M43" s="210" t="s">
        <v>40</v>
      </c>
      <c r="N43" s="74"/>
      <c r="O43" s="74"/>
    </row>
    <row r="44" spans="1:17" s="201" customFormat="1" ht="18.75" customHeight="1" x14ac:dyDescent="0.15">
      <c r="A44" s="289"/>
      <c r="B44" s="122">
        <v>6</v>
      </c>
      <c r="C44" s="26" t="s">
        <v>118</v>
      </c>
      <c r="D44" s="122" t="s">
        <v>4</v>
      </c>
      <c r="E44" s="26"/>
      <c r="F44" s="73"/>
      <c r="G44" s="73"/>
      <c r="H44" s="73"/>
      <c r="I44" s="73"/>
      <c r="J44" s="122">
        <v>6</v>
      </c>
      <c r="K44" s="25" t="s">
        <v>114</v>
      </c>
      <c r="L44" s="127" t="s">
        <v>4</v>
      </c>
      <c r="M44" s="210"/>
      <c r="N44" s="73"/>
      <c r="O44" s="73"/>
    </row>
    <row r="45" spans="1:17" s="201" customFormat="1" ht="18.75" customHeight="1" x14ac:dyDescent="0.15">
      <c r="A45" s="289"/>
      <c r="B45" s="122">
        <v>7</v>
      </c>
      <c r="C45" s="26" t="s">
        <v>119</v>
      </c>
      <c r="D45" s="122" t="s">
        <v>4</v>
      </c>
      <c r="E45" s="26"/>
      <c r="F45" s="73"/>
      <c r="G45" s="73"/>
      <c r="H45" s="73"/>
      <c r="I45" s="75"/>
      <c r="J45" s="122">
        <v>7</v>
      </c>
      <c r="K45" s="198" t="s">
        <v>115</v>
      </c>
      <c r="L45" s="127" t="s">
        <v>4</v>
      </c>
      <c r="M45" s="210" t="s">
        <v>92</v>
      </c>
      <c r="N45" s="73"/>
      <c r="O45" s="75"/>
    </row>
    <row r="46" spans="1:17" s="201" customFormat="1" ht="18.75" customHeight="1" x14ac:dyDescent="0.15">
      <c r="A46" s="289"/>
      <c r="B46" s="122">
        <v>8</v>
      </c>
      <c r="C46" s="26" t="s">
        <v>341</v>
      </c>
      <c r="D46" s="122" t="s">
        <v>4</v>
      </c>
      <c r="E46" s="26" t="s">
        <v>91</v>
      </c>
      <c r="F46" s="75"/>
      <c r="G46" s="75"/>
      <c r="H46" s="75"/>
      <c r="I46" s="75"/>
      <c r="J46" s="122">
        <v>8</v>
      </c>
      <c r="K46" s="25" t="s">
        <v>340</v>
      </c>
      <c r="L46" s="182" t="s">
        <v>4</v>
      </c>
      <c r="M46" s="210"/>
      <c r="N46" s="73"/>
      <c r="O46" s="75"/>
    </row>
    <row r="47" spans="1:17" s="201" customFormat="1" ht="18.75" customHeight="1" x14ac:dyDescent="0.15">
      <c r="A47" s="289"/>
      <c r="B47" s="122">
        <v>9</v>
      </c>
      <c r="C47" s="26" t="s">
        <v>123</v>
      </c>
      <c r="D47" s="122" t="s">
        <v>31</v>
      </c>
      <c r="E47" s="26"/>
      <c r="F47" s="75"/>
      <c r="G47" s="75"/>
      <c r="H47" s="75"/>
      <c r="I47" s="73"/>
      <c r="J47" s="122">
        <v>9</v>
      </c>
      <c r="K47" s="25" t="s">
        <v>121</v>
      </c>
      <c r="L47" s="182" t="s">
        <v>31</v>
      </c>
      <c r="M47" s="210"/>
      <c r="N47" s="73"/>
      <c r="O47" s="75"/>
    </row>
    <row r="48" spans="1:17" s="201" customFormat="1" ht="18.75" customHeight="1" x14ac:dyDescent="0.15">
      <c r="A48" s="289"/>
      <c r="B48" s="122">
        <v>10</v>
      </c>
      <c r="C48" s="122" t="s">
        <v>124</v>
      </c>
      <c r="D48" s="122" t="s">
        <v>31</v>
      </c>
      <c r="E48" s="26"/>
      <c r="F48" s="72"/>
      <c r="G48" s="72"/>
      <c r="H48" s="73"/>
      <c r="I48" s="73"/>
      <c r="J48" s="122">
        <v>10</v>
      </c>
      <c r="K48" s="26" t="s">
        <v>122</v>
      </c>
      <c r="L48" s="182" t="s">
        <v>31</v>
      </c>
      <c r="M48" s="210"/>
      <c r="N48" s="75"/>
      <c r="O48" s="73"/>
    </row>
    <row r="49" spans="1:29" s="201" customFormat="1" ht="18.75" customHeight="1" x14ac:dyDescent="0.15">
      <c r="A49" s="289"/>
      <c r="B49" s="122">
        <v>11</v>
      </c>
      <c r="C49" s="26" t="s">
        <v>16</v>
      </c>
      <c r="D49" s="122" t="s">
        <v>31</v>
      </c>
      <c r="E49" s="26" t="s">
        <v>344</v>
      </c>
      <c r="F49" s="72"/>
      <c r="G49" s="72"/>
      <c r="H49" s="73"/>
      <c r="I49" s="73"/>
      <c r="J49" s="122">
        <v>11</v>
      </c>
      <c r="K49" s="26" t="s">
        <v>125</v>
      </c>
      <c r="L49" s="182" t="s">
        <v>6</v>
      </c>
      <c r="M49" s="210"/>
      <c r="N49" s="75"/>
      <c r="O49" s="73"/>
      <c r="T49" s="73"/>
      <c r="U49" s="73"/>
      <c r="V49" s="73"/>
      <c r="W49" s="73"/>
      <c r="X49" s="73"/>
      <c r="Y49" s="73"/>
      <c r="Z49" s="73"/>
      <c r="AA49" s="73"/>
    </row>
    <row r="50" spans="1:29" s="201" customFormat="1" ht="18.75" customHeight="1" x14ac:dyDescent="0.15">
      <c r="A50" s="289"/>
      <c r="B50" s="122">
        <v>12</v>
      </c>
      <c r="C50" s="26" t="s">
        <v>128</v>
      </c>
      <c r="D50" s="122" t="s">
        <v>6</v>
      </c>
      <c r="E50" s="26"/>
      <c r="F50" s="72"/>
      <c r="J50" s="122">
        <v>12</v>
      </c>
      <c r="K50" s="26" t="s">
        <v>126</v>
      </c>
      <c r="L50" s="182" t="s">
        <v>6</v>
      </c>
      <c r="M50" s="210"/>
      <c r="Q50" s="73"/>
      <c r="AC50" s="287"/>
    </row>
    <row r="51" spans="1:29" s="201" customFormat="1" ht="18.75" customHeight="1" x14ac:dyDescent="0.15">
      <c r="A51" s="289"/>
      <c r="B51" s="122">
        <v>13</v>
      </c>
      <c r="C51" s="122" t="s">
        <v>131</v>
      </c>
      <c r="D51" s="122" t="s">
        <v>82</v>
      </c>
      <c r="E51" s="208"/>
      <c r="F51" s="72"/>
      <c r="J51" s="122">
        <v>13</v>
      </c>
      <c r="K51" s="182" t="s">
        <v>129</v>
      </c>
      <c r="L51" s="182" t="s">
        <v>82</v>
      </c>
      <c r="M51" s="210"/>
      <c r="Q51" s="76"/>
      <c r="X51" s="19"/>
      <c r="Z51" s="48"/>
      <c r="AC51" s="66"/>
    </row>
    <row r="52" spans="1:29" s="201" customFormat="1" ht="18.75" customHeight="1" x14ac:dyDescent="0.15">
      <c r="A52" s="289"/>
      <c r="B52" s="122">
        <v>14</v>
      </c>
      <c r="C52" s="26" t="s">
        <v>140</v>
      </c>
      <c r="D52" s="122" t="s">
        <v>43</v>
      </c>
      <c r="E52" s="26"/>
      <c r="F52" s="72"/>
      <c r="J52" s="122">
        <v>14</v>
      </c>
      <c r="K52" s="26" t="s">
        <v>130</v>
      </c>
      <c r="L52" s="182" t="s">
        <v>82</v>
      </c>
      <c r="M52" s="210"/>
      <c r="Q52" s="73"/>
      <c r="S52" s="74"/>
      <c r="X52" s="19"/>
      <c r="AB52" s="287"/>
      <c r="AC52" s="287"/>
    </row>
    <row r="53" spans="1:29" s="201" customFormat="1" ht="18.75" customHeight="1" x14ac:dyDescent="0.15">
      <c r="A53" s="289"/>
      <c r="B53" s="122">
        <v>15</v>
      </c>
      <c r="C53" s="28" t="s">
        <v>141</v>
      </c>
      <c r="D53" s="122" t="s">
        <v>43</v>
      </c>
      <c r="E53" s="26"/>
      <c r="F53" s="72"/>
      <c r="J53" s="122">
        <v>15</v>
      </c>
      <c r="K53" s="26" t="s">
        <v>132</v>
      </c>
      <c r="L53" s="182" t="s">
        <v>9</v>
      </c>
      <c r="M53" s="210"/>
      <c r="N53" s="73"/>
      <c r="O53" s="73"/>
      <c r="P53" s="75"/>
      <c r="Q53" s="75"/>
      <c r="R53" s="73"/>
      <c r="S53" s="77"/>
      <c r="X53" s="75"/>
      <c r="Y53" s="19"/>
      <c r="Z53" s="19"/>
      <c r="AC53" s="287"/>
    </row>
    <row r="54" spans="1:29" s="201" customFormat="1" ht="18.75" customHeight="1" x14ac:dyDescent="0.15">
      <c r="A54" s="289"/>
      <c r="B54" s="122">
        <v>16</v>
      </c>
      <c r="C54" s="28" t="s">
        <v>145</v>
      </c>
      <c r="D54" s="122" t="s">
        <v>10</v>
      </c>
      <c r="E54" s="209"/>
      <c r="F54" s="72"/>
      <c r="J54" s="122">
        <v>16</v>
      </c>
      <c r="K54" s="26" t="s">
        <v>133</v>
      </c>
      <c r="L54" s="182" t="s">
        <v>9</v>
      </c>
      <c r="M54" s="210"/>
      <c r="N54" s="75"/>
      <c r="O54" s="75"/>
      <c r="P54" s="73"/>
      <c r="Q54" s="73"/>
      <c r="R54" s="73"/>
      <c r="S54" s="73"/>
      <c r="U54" s="73"/>
      <c r="V54" s="73"/>
      <c r="W54" s="75"/>
      <c r="X54" s="75"/>
      <c r="AC54" s="287"/>
    </row>
    <row r="55" spans="1:29" s="201" customFormat="1" ht="18.75" customHeight="1" x14ac:dyDescent="0.15">
      <c r="A55" s="289"/>
      <c r="B55" s="122">
        <v>17</v>
      </c>
      <c r="C55" s="26" t="s">
        <v>146</v>
      </c>
      <c r="D55" s="122" t="s">
        <v>10</v>
      </c>
      <c r="E55" s="26"/>
      <c r="F55" s="72"/>
      <c r="I55" s="73"/>
      <c r="J55" s="122">
        <v>17</v>
      </c>
      <c r="K55" s="26" t="s">
        <v>138</v>
      </c>
      <c r="L55" s="182" t="s">
        <v>43</v>
      </c>
      <c r="M55" s="210"/>
      <c r="O55" s="75"/>
      <c r="T55" s="74"/>
      <c r="U55" s="75"/>
      <c r="V55" s="75"/>
      <c r="W55" s="75"/>
      <c r="X55" s="75"/>
      <c r="Y55" s="73"/>
      <c r="Z55" s="73"/>
      <c r="AA55" s="73"/>
    </row>
    <row r="56" spans="1:29" s="201" customFormat="1" ht="18.75" customHeight="1" x14ac:dyDescent="0.15">
      <c r="A56" s="289"/>
      <c r="B56" s="122">
        <v>18</v>
      </c>
      <c r="C56" s="122" t="s">
        <v>148</v>
      </c>
      <c r="D56" s="122" t="s">
        <v>17</v>
      </c>
      <c r="E56" s="26"/>
      <c r="F56" s="72"/>
      <c r="G56" s="72"/>
      <c r="H56" s="73"/>
      <c r="J56" s="122">
        <v>18</v>
      </c>
      <c r="K56" s="26" t="s">
        <v>139</v>
      </c>
      <c r="L56" s="182" t="s">
        <v>43</v>
      </c>
      <c r="M56" s="210"/>
      <c r="N56" s="75"/>
      <c r="O56" s="75"/>
      <c r="U56" s="75"/>
      <c r="V56" s="75"/>
      <c r="W56" s="75"/>
      <c r="X56" s="75"/>
      <c r="Y56" s="73"/>
      <c r="Z56" s="73"/>
      <c r="AA56" s="73"/>
    </row>
    <row r="57" spans="1:29" s="201" customFormat="1" ht="18.75" customHeight="1" x14ac:dyDescent="0.15">
      <c r="A57" s="289"/>
      <c r="B57" s="122">
        <v>19</v>
      </c>
      <c r="C57" s="122" t="s">
        <v>149</v>
      </c>
      <c r="D57" s="122" t="s">
        <v>17</v>
      </c>
      <c r="E57" s="26"/>
      <c r="F57" s="291"/>
      <c r="G57" s="291"/>
      <c r="J57" s="122">
        <v>19</v>
      </c>
      <c r="K57" s="27" t="s">
        <v>144</v>
      </c>
      <c r="L57" s="182" t="s">
        <v>10</v>
      </c>
      <c r="M57" s="210"/>
      <c r="N57" s="19"/>
      <c r="T57" s="74"/>
      <c r="U57" s="75"/>
      <c r="V57" s="75"/>
      <c r="W57" s="75"/>
      <c r="X57" s="75"/>
      <c r="Y57" s="73"/>
      <c r="Z57" s="73"/>
      <c r="AA57" s="73"/>
    </row>
    <row r="58" spans="1:29" s="201" customFormat="1" ht="18.75" customHeight="1" x14ac:dyDescent="0.15">
      <c r="A58" s="289"/>
      <c r="B58" s="122">
        <v>20</v>
      </c>
      <c r="C58" s="122" t="s">
        <v>349</v>
      </c>
      <c r="D58" s="122" t="s">
        <v>17</v>
      </c>
      <c r="E58" s="26" t="s">
        <v>348</v>
      </c>
      <c r="F58" s="291"/>
      <c r="G58" s="291"/>
      <c r="J58" s="122">
        <v>20</v>
      </c>
      <c r="K58" s="27" t="s">
        <v>152</v>
      </c>
      <c r="L58" s="182" t="s">
        <v>17</v>
      </c>
      <c r="M58" s="210"/>
      <c r="N58" s="19"/>
      <c r="T58" s="74"/>
      <c r="U58" s="75"/>
      <c r="V58" s="75"/>
      <c r="W58" s="75"/>
      <c r="X58" s="75"/>
      <c r="Y58" s="73"/>
      <c r="Z58" s="73"/>
      <c r="AA58" s="73"/>
    </row>
    <row r="59" spans="1:29" s="201" customFormat="1" ht="18.75" customHeight="1" x14ac:dyDescent="0.15">
      <c r="A59" s="289"/>
      <c r="B59" s="122">
        <v>21</v>
      </c>
      <c r="C59" s="122" t="s">
        <v>161</v>
      </c>
      <c r="D59" s="122" t="s">
        <v>81</v>
      </c>
      <c r="E59" s="26"/>
      <c r="F59" s="291"/>
      <c r="G59" s="291"/>
      <c r="J59" s="122">
        <v>21</v>
      </c>
      <c r="K59" s="27" t="s">
        <v>153</v>
      </c>
      <c r="L59" s="182" t="s">
        <v>17</v>
      </c>
      <c r="M59" s="210"/>
      <c r="T59" s="74"/>
      <c r="U59" s="75"/>
      <c r="V59" s="75"/>
      <c r="W59" s="75"/>
      <c r="X59" s="75"/>
      <c r="Y59" s="73"/>
      <c r="Z59" s="73"/>
      <c r="AA59" s="73"/>
    </row>
    <row r="60" spans="1:29" s="201" customFormat="1" ht="18.75" customHeight="1" x14ac:dyDescent="0.15">
      <c r="A60" s="289"/>
      <c r="B60" s="122">
        <v>22</v>
      </c>
      <c r="C60" s="122" t="s">
        <v>165</v>
      </c>
      <c r="D60" s="122" t="s">
        <v>80</v>
      </c>
      <c r="E60" s="26"/>
      <c r="F60" s="291"/>
      <c r="G60" s="291"/>
      <c r="I60" s="287"/>
      <c r="J60" s="122">
        <v>22</v>
      </c>
      <c r="K60" s="27" t="s">
        <v>345</v>
      </c>
      <c r="L60" s="182" t="s">
        <v>17</v>
      </c>
      <c r="M60" s="210" t="s">
        <v>344</v>
      </c>
      <c r="T60" s="74"/>
      <c r="U60" s="75"/>
      <c r="V60" s="75"/>
      <c r="W60" s="75"/>
      <c r="X60" s="75"/>
      <c r="Y60" s="73"/>
      <c r="Z60" s="73"/>
      <c r="AA60" s="73"/>
    </row>
    <row r="61" spans="1:29" ht="18.75" customHeight="1" x14ac:dyDescent="0.15">
      <c r="A61" s="45"/>
      <c r="B61" s="122">
        <v>23</v>
      </c>
      <c r="C61" s="26" t="s">
        <v>166</v>
      </c>
      <c r="D61" s="122" t="s">
        <v>80</v>
      </c>
      <c r="E61" s="26"/>
      <c r="F61" s="291"/>
      <c r="G61" s="291"/>
      <c r="J61" s="122">
        <v>23</v>
      </c>
      <c r="K61" s="27" t="s">
        <v>208</v>
      </c>
      <c r="L61" s="182" t="s">
        <v>17</v>
      </c>
      <c r="M61" s="210" t="s">
        <v>343</v>
      </c>
      <c r="T61" s="74"/>
      <c r="U61" s="75"/>
      <c r="V61" s="75"/>
      <c r="W61" s="75"/>
      <c r="X61" s="75"/>
      <c r="Y61" s="78"/>
      <c r="Z61" s="78"/>
      <c r="AA61" s="78"/>
    </row>
    <row r="62" spans="1:29" ht="18.75" customHeight="1" x14ac:dyDescent="0.15">
      <c r="A62" s="45"/>
      <c r="B62" s="122">
        <v>24</v>
      </c>
      <c r="C62" s="26" t="s">
        <v>201</v>
      </c>
      <c r="D62" s="122" t="s">
        <v>80</v>
      </c>
      <c r="E62" s="210" t="s">
        <v>347</v>
      </c>
      <c r="F62" s="291"/>
      <c r="J62" s="122">
        <v>24</v>
      </c>
      <c r="K62" s="27" t="s">
        <v>156</v>
      </c>
      <c r="L62" s="182" t="s">
        <v>198</v>
      </c>
      <c r="M62" s="210"/>
      <c r="Q62" s="76"/>
      <c r="R62" s="74"/>
      <c r="S62" s="78"/>
      <c r="T62" s="74"/>
      <c r="U62" s="75"/>
      <c r="V62" s="75"/>
      <c r="W62" s="75"/>
      <c r="X62" s="75"/>
      <c r="Y62" s="78"/>
      <c r="Z62" s="78"/>
      <c r="AA62" s="78"/>
    </row>
    <row r="63" spans="1:29" ht="18.75" customHeight="1" x14ac:dyDescent="0.15">
      <c r="A63" s="45"/>
      <c r="B63" s="122">
        <v>25</v>
      </c>
      <c r="C63" s="122" t="s">
        <v>169</v>
      </c>
      <c r="D63" s="122" t="s">
        <v>86</v>
      </c>
      <c r="E63" s="210"/>
      <c r="F63" s="291"/>
      <c r="J63" s="122">
        <v>25</v>
      </c>
      <c r="K63" s="27" t="s">
        <v>199</v>
      </c>
      <c r="L63" s="26" t="s">
        <v>81</v>
      </c>
      <c r="M63" s="210"/>
    </row>
    <row r="64" spans="1:29" ht="18.75" customHeight="1" x14ac:dyDescent="0.15">
      <c r="A64" s="45"/>
      <c r="B64" s="122">
        <v>26</v>
      </c>
      <c r="C64" s="122" t="s">
        <v>170</v>
      </c>
      <c r="D64" s="122" t="s">
        <v>86</v>
      </c>
      <c r="E64" s="210"/>
      <c r="F64" s="291"/>
      <c r="H64" s="73"/>
      <c r="I64" s="73"/>
      <c r="J64" s="122">
        <v>26</v>
      </c>
      <c r="K64" s="26" t="s">
        <v>160</v>
      </c>
      <c r="L64" s="26" t="s">
        <v>81</v>
      </c>
      <c r="M64" s="210"/>
    </row>
    <row r="65" spans="2:27" ht="18.75" customHeight="1" x14ac:dyDescent="0.15">
      <c r="B65" s="122">
        <v>27</v>
      </c>
      <c r="C65" s="26" t="s">
        <v>200</v>
      </c>
      <c r="D65" s="122" t="s">
        <v>86</v>
      </c>
      <c r="E65" s="210" t="s">
        <v>346</v>
      </c>
      <c r="J65" s="122">
        <v>27</v>
      </c>
      <c r="K65" s="26" t="s">
        <v>162</v>
      </c>
      <c r="L65" s="26" t="s">
        <v>85</v>
      </c>
      <c r="M65" s="210"/>
    </row>
    <row r="66" spans="2:27" ht="18.75" customHeight="1" x14ac:dyDescent="0.15">
      <c r="B66" s="122">
        <v>28</v>
      </c>
      <c r="C66" s="26" t="s">
        <v>59</v>
      </c>
      <c r="D66" s="122" t="s">
        <v>8</v>
      </c>
      <c r="E66" s="210"/>
      <c r="J66" s="122">
        <v>28</v>
      </c>
      <c r="K66" s="26" t="s">
        <v>163</v>
      </c>
      <c r="L66" s="26" t="s">
        <v>85</v>
      </c>
      <c r="M66" s="210"/>
    </row>
    <row r="67" spans="2:27" ht="18.75" customHeight="1" x14ac:dyDescent="0.15">
      <c r="B67" s="122">
        <v>29</v>
      </c>
      <c r="C67" s="26" t="s">
        <v>179</v>
      </c>
      <c r="D67" s="122" t="s">
        <v>8</v>
      </c>
      <c r="E67" s="210"/>
      <c r="J67" s="122">
        <v>29</v>
      </c>
      <c r="K67" s="26" t="s">
        <v>167</v>
      </c>
      <c r="L67" s="127" t="s">
        <v>86</v>
      </c>
      <c r="M67" s="210"/>
    </row>
    <row r="68" spans="2:27" ht="18.75" customHeight="1" x14ac:dyDescent="0.15">
      <c r="B68" s="127">
        <v>30</v>
      </c>
      <c r="C68" s="26" t="s">
        <v>190</v>
      </c>
      <c r="D68" s="122" t="s">
        <v>102</v>
      </c>
      <c r="E68" s="210"/>
      <c r="J68" s="122">
        <v>30</v>
      </c>
      <c r="K68" s="26" t="s">
        <v>168</v>
      </c>
      <c r="L68" s="127" t="s">
        <v>86</v>
      </c>
      <c r="M68" s="210"/>
      <c r="Q68" s="76"/>
      <c r="R68" s="74"/>
      <c r="S68" s="78"/>
      <c r="T68" s="78"/>
      <c r="U68" s="78"/>
      <c r="V68" s="78"/>
      <c r="W68" s="78"/>
      <c r="X68" s="78"/>
      <c r="Y68" s="78"/>
      <c r="Z68" s="78"/>
      <c r="AA68" s="78"/>
    </row>
    <row r="69" spans="2:27" ht="18.75" customHeight="1" x14ac:dyDescent="0.15">
      <c r="B69" s="127">
        <v>31</v>
      </c>
      <c r="C69" s="26" t="s">
        <v>191</v>
      </c>
      <c r="D69" s="122" t="s">
        <v>102</v>
      </c>
      <c r="E69" s="210"/>
      <c r="J69" s="122">
        <v>31</v>
      </c>
      <c r="K69" s="26" t="s">
        <v>172</v>
      </c>
      <c r="L69" s="127" t="s">
        <v>20</v>
      </c>
      <c r="M69" s="210"/>
      <c r="Q69" s="76"/>
      <c r="R69" s="74"/>
      <c r="S69" s="78"/>
      <c r="T69" s="78"/>
      <c r="U69" s="78"/>
      <c r="V69" s="78"/>
      <c r="W69" s="78"/>
      <c r="X69" s="78"/>
      <c r="Y69" s="78"/>
      <c r="Z69" s="78"/>
      <c r="AA69" s="78"/>
    </row>
    <row r="70" spans="2:27" ht="21.75" customHeight="1" x14ac:dyDescent="0.15">
      <c r="B70" s="26">
        <v>32</v>
      </c>
      <c r="C70" s="26" t="s">
        <v>194</v>
      </c>
      <c r="D70" s="122" t="s">
        <v>33</v>
      </c>
      <c r="E70" s="210"/>
      <c r="J70" s="122">
        <v>32</v>
      </c>
      <c r="K70" s="26" t="s">
        <v>178</v>
      </c>
      <c r="L70" s="127" t="s">
        <v>8</v>
      </c>
      <c r="M70" s="210"/>
      <c r="Q70" s="76"/>
      <c r="R70" s="74"/>
      <c r="S70" s="78"/>
      <c r="T70" s="78"/>
      <c r="U70" s="78"/>
      <c r="V70" s="78"/>
      <c r="W70" s="78"/>
      <c r="X70" s="78"/>
      <c r="Y70" s="78"/>
      <c r="Z70" s="78"/>
      <c r="AA70" s="78"/>
    </row>
    <row r="71" spans="2:27" ht="21.75" customHeight="1" x14ac:dyDescent="0.15">
      <c r="B71" s="122">
        <v>33</v>
      </c>
      <c r="C71" s="26" t="s">
        <v>195</v>
      </c>
      <c r="D71" s="122" t="s">
        <v>33</v>
      </c>
      <c r="E71" s="210"/>
      <c r="J71" s="122">
        <v>33</v>
      </c>
      <c r="K71" s="26" t="s">
        <v>177</v>
      </c>
      <c r="L71" s="127" t="s">
        <v>8</v>
      </c>
      <c r="M71" s="210" t="s">
        <v>342</v>
      </c>
      <c r="Q71" s="76"/>
      <c r="R71" s="78"/>
      <c r="S71" s="78"/>
      <c r="T71" s="78"/>
      <c r="U71" s="78"/>
      <c r="V71" s="78"/>
      <c r="W71" s="78"/>
      <c r="X71" s="78"/>
      <c r="Y71" s="78"/>
      <c r="Z71" s="78"/>
      <c r="AA71" s="78"/>
    </row>
    <row r="72" spans="2:27" x14ac:dyDescent="0.15">
      <c r="B72" s="127">
        <v>34</v>
      </c>
      <c r="C72" s="26" t="s">
        <v>196</v>
      </c>
      <c r="D72" s="122" t="s">
        <v>83</v>
      </c>
      <c r="E72" s="210"/>
      <c r="J72" s="122">
        <v>34</v>
      </c>
      <c r="K72" s="26" t="s">
        <v>186</v>
      </c>
      <c r="L72" s="127" t="s">
        <v>102</v>
      </c>
      <c r="M72" s="210"/>
      <c r="Q72" s="287"/>
      <c r="S72" s="78"/>
      <c r="T72" s="78"/>
      <c r="U72" s="78"/>
      <c r="V72" s="78"/>
      <c r="W72" s="78"/>
      <c r="X72" s="78"/>
      <c r="Y72" s="78"/>
      <c r="Z72" s="78"/>
      <c r="AA72" s="78"/>
    </row>
    <row r="73" spans="2:27" x14ac:dyDescent="0.15">
      <c r="B73" s="127">
        <v>35</v>
      </c>
      <c r="C73" s="26" t="s">
        <v>197</v>
      </c>
      <c r="D73" s="122" t="s">
        <v>83</v>
      </c>
      <c r="E73" s="210"/>
      <c r="J73" s="122">
        <v>35</v>
      </c>
      <c r="K73" s="26" t="s">
        <v>187</v>
      </c>
      <c r="L73" s="127" t="s">
        <v>102</v>
      </c>
      <c r="M73" s="210"/>
      <c r="Q73" s="287"/>
      <c r="S73" s="78"/>
      <c r="T73" s="78"/>
      <c r="U73" s="78"/>
      <c r="V73" s="78"/>
      <c r="W73" s="78"/>
      <c r="X73" s="78"/>
      <c r="Y73" s="78"/>
      <c r="Z73" s="78"/>
      <c r="AA73" s="78"/>
    </row>
    <row r="74" spans="2:27" x14ac:dyDescent="0.15">
      <c r="B74" s="294"/>
      <c r="C74" s="26"/>
      <c r="D74" s="121"/>
      <c r="E74" s="80"/>
      <c r="J74" s="122">
        <v>36</v>
      </c>
      <c r="K74" s="122" t="s">
        <v>192</v>
      </c>
      <c r="L74" s="127" t="s">
        <v>33</v>
      </c>
      <c r="M74" s="210"/>
      <c r="Q74" s="287"/>
      <c r="S74" s="78"/>
      <c r="T74" s="78"/>
      <c r="U74" s="78"/>
      <c r="V74" s="78"/>
      <c r="W74" s="78"/>
      <c r="X74" s="78"/>
      <c r="Y74" s="78"/>
      <c r="Z74" s="78"/>
      <c r="AA74" s="78"/>
    </row>
    <row r="75" spans="2:27" x14ac:dyDescent="0.15">
      <c r="B75" s="121"/>
      <c r="C75" s="26"/>
      <c r="D75" s="121"/>
      <c r="E75" s="80"/>
      <c r="J75" s="122">
        <v>37</v>
      </c>
      <c r="K75" s="122" t="s">
        <v>193</v>
      </c>
      <c r="L75" s="127" t="s">
        <v>33</v>
      </c>
      <c r="M75" s="213"/>
      <c r="Q75" s="76"/>
      <c r="R75" s="78"/>
      <c r="S75" s="78"/>
      <c r="T75" s="78"/>
      <c r="U75" s="78"/>
      <c r="V75" s="78"/>
      <c r="W75" s="78"/>
      <c r="X75" s="78"/>
      <c r="Y75" s="78"/>
      <c r="Z75" s="78"/>
      <c r="AA75" s="78"/>
    </row>
    <row r="76" spans="2:27" x14ac:dyDescent="0.15">
      <c r="B76" s="125"/>
      <c r="C76" s="121"/>
      <c r="D76" s="121"/>
      <c r="E76" s="80"/>
      <c r="Q76" s="76"/>
      <c r="R76" s="78"/>
      <c r="S76" s="78"/>
      <c r="T76" s="78"/>
      <c r="U76" s="78"/>
      <c r="V76" s="78"/>
      <c r="W76" s="78"/>
      <c r="X76" s="78"/>
      <c r="Y76" s="78"/>
      <c r="Z76" s="78"/>
      <c r="AA76" s="78"/>
    </row>
    <row r="77" spans="2:27" x14ac:dyDescent="0.15">
      <c r="Q77" s="76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spans="2:27" x14ac:dyDescent="0.15">
      <c r="Q78" s="76"/>
      <c r="R78" s="78"/>
      <c r="S78" s="78"/>
      <c r="T78" s="78"/>
      <c r="U78" s="78"/>
      <c r="V78" s="78"/>
      <c r="W78" s="78"/>
      <c r="X78" s="78"/>
      <c r="Y78" s="78"/>
      <c r="Z78" s="78"/>
      <c r="AA78" s="78"/>
    </row>
    <row r="79" spans="2:27" x14ac:dyDescent="0.15">
      <c r="Q79" s="76"/>
      <c r="R79" s="78"/>
      <c r="S79" s="78"/>
      <c r="T79" s="78"/>
      <c r="U79" s="78"/>
      <c r="V79" s="78"/>
      <c r="W79" s="78"/>
      <c r="X79" s="78"/>
      <c r="Y79" s="78"/>
      <c r="Z79" s="78"/>
      <c r="AA79" s="78"/>
    </row>
    <row r="80" spans="2:27" x14ac:dyDescent="0.15">
      <c r="Q80" s="76"/>
      <c r="R80" s="78"/>
      <c r="S80" s="78"/>
      <c r="T80" s="78"/>
      <c r="U80" s="78"/>
      <c r="V80" s="78"/>
      <c r="W80" s="78"/>
      <c r="X80" s="78"/>
      <c r="Y80" s="78"/>
      <c r="Z80" s="78"/>
      <c r="AA80" s="78"/>
    </row>
    <row r="81" spans="17:27" x14ac:dyDescent="0.15">
      <c r="Q81" s="76"/>
      <c r="R81" s="78"/>
      <c r="S81" s="78"/>
      <c r="T81" s="78"/>
      <c r="U81" s="78"/>
      <c r="V81" s="78"/>
      <c r="W81" s="78"/>
      <c r="X81" s="78"/>
      <c r="Y81" s="78"/>
      <c r="Z81" s="78"/>
      <c r="AA81" s="78"/>
    </row>
    <row r="82" spans="17:27" x14ac:dyDescent="0.15">
      <c r="Q82" s="76"/>
      <c r="R82" s="78"/>
      <c r="S82" s="78"/>
      <c r="T82" s="78"/>
      <c r="U82" s="78"/>
      <c r="V82" s="78"/>
      <c r="W82" s="78"/>
      <c r="X82" s="78"/>
      <c r="Y82" s="78"/>
      <c r="Z82" s="78"/>
      <c r="AA82" s="78"/>
    </row>
    <row r="83" spans="17:27" x14ac:dyDescent="0.15">
      <c r="Q83" s="76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spans="17:27" x14ac:dyDescent="0.15">
      <c r="Q84" s="76"/>
      <c r="R84" s="78"/>
      <c r="S84" s="78"/>
      <c r="T84" s="78"/>
      <c r="U84" s="78"/>
      <c r="V84" s="78"/>
      <c r="W84" s="78"/>
      <c r="X84" s="78"/>
      <c r="Y84" s="78"/>
      <c r="Z84" s="78"/>
      <c r="AA84" s="78"/>
    </row>
    <row r="85" spans="17:27" x14ac:dyDescent="0.15">
      <c r="Q85" s="76"/>
      <c r="R85" s="78"/>
      <c r="S85" s="78"/>
      <c r="T85" s="78"/>
      <c r="U85" s="78"/>
      <c r="V85" s="78"/>
      <c r="W85" s="78"/>
      <c r="X85" s="78"/>
      <c r="Y85" s="78"/>
      <c r="Z85" s="78"/>
      <c r="AA85" s="78"/>
    </row>
    <row r="86" spans="17:27" x14ac:dyDescent="0.15">
      <c r="Q86" s="76"/>
      <c r="R86" s="78"/>
      <c r="S86" s="78"/>
      <c r="T86" s="78"/>
      <c r="U86" s="78"/>
      <c r="V86" s="78"/>
      <c r="W86" s="78"/>
      <c r="X86" s="78"/>
      <c r="Y86" s="78"/>
      <c r="Z86" s="78"/>
      <c r="AA86" s="78"/>
    </row>
    <row r="87" spans="17:27" x14ac:dyDescent="0.15">
      <c r="Q87" s="76"/>
      <c r="R87" s="78"/>
      <c r="S87" s="78"/>
      <c r="T87" s="78"/>
      <c r="U87" s="78"/>
      <c r="V87" s="78"/>
      <c r="W87" s="78"/>
      <c r="X87" s="78"/>
      <c r="Y87" s="78"/>
      <c r="Z87" s="78"/>
      <c r="AA87" s="78"/>
    </row>
    <row r="88" spans="17:27" x14ac:dyDescent="0.15">
      <c r="Q88" s="76"/>
      <c r="R88" s="78"/>
      <c r="S88" s="78"/>
      <c r="T88" s="78"/>
      <c r="U88" s="78"/>
      <c r="V88" s="78"/>
      <c r="W88" s="78"/>
      <c r="X88" s="78"/>
      <c r="Y88" s="78"/>
      <c r="Z88" s="78"/>
      <c r="AA88" s="78"/>
    </row>
    <row r="89" spans="17:27" x14ac:dyDescent="0.15">
      <c r="Q89" s="76"/>
      <c r="R89" s="78"/>
      <c r="S89" s="78"/>
      <c r="T89" s="78"/>
      <c r="U89" s="78"/>
      <c r="V89" s="78"/>
      <c r="W89" s="78"/>
      <c r="X89" s="78"/>
      <c r="Y89" s="78"/>
      <c r="Z89" s="78"/>
      <c r="AA89" s="78"/>
    </row>
    <row r="90" spans="17:27" x14ac:dyDescent="0.15">
      <c r="Q90" s="76"/>
      <c r="R90" s="78"/>
      <c r="S90" s="78"/>
      <c r="T90" s="78"/>
      <c r="U90" s="78"/>
      <c r="V90" s="78"/>
      <c r="W90" s="78"/>
      <c r="X90" s="78"/>
      <c r="Y90" s="78"/>
      <c r="Z90" s="78"/>
      <c r="AA90" s="78"/>
    </row>
    <row r="91" spans="17:27" x14ac:dyDescent="0.15">
      <c r="Q91" s="76"/>
      <c r="R91" s="78"/>
      <c r="S91" s="78"/>
      <c r="T91" s="78"/>
      <c r="U91" s="78"/>
      <c r="V91" s="78"/>
      <c r="W91" s="78"/>
      <c r="X91" s="78"/>
      <c r="Y91" s="78"/>
      <c r="Z91" s="78"/>
      <c r="AA91" s="78"/>
    </row>
    <row r="92" spans="17:27" x14ac:dyDescent="0.15">
      <c r="Q92" s="76"/>
      <c r="R92" s="78"/>
      <c r="S92" s="78"/>
      <c r="T92" s="78"/>
      <c r="U92" s="78"/>
      <c r="V92" s="78"/>
      <c r="W92" s="78"/>
      <c r="X92" s="78"/>
      <c r="Y92" s="78"/>
      <c r="Z92" s="78"/>
      <c r="AA92" s="78"/>
    </row>
    <row r="93" spans="17:27" x14ac:dyDescent="0.15">
      <c r="Q93" s="76"/>
      <c r="R93" s="78"/>
      <c r="S93" s="78"/>
      <c r="T93" s="78"/>
      <c r="U93" s="78"/>
      <c r="V93" s="78"/>
      <c r="W93" s="78"/>
      <c r="X93" s="78"/>
      <c r="Y93" s="78"/>
      <c r="Z93" s="78"/>
      <c r="AA93" s="78"/>
    </row>
    <row r="94" spans="17:27" x14ac:dyDescent="0.15">
      <c r="Q94" s="76"/>
      <c r="R94" s="78"/>
      <c r="S94" s="78"/>
      <c r="T94" s="78"/>
      <c r="U94" s="78"/>
      <c r="V94" s="78"/>
      <c r="W94" s="78"/>
      <c r="X94" s="78"/>
      <c r="Y94" s="78"/>
      <c r="Z94" s="78"/>
      <c r="AA94" s="78"/>
    </row>
    <row r="95" spans="17:27" x14ac:dyDescent="0.15">
      <c r="Q95" s="76"/>
      <c r="R95" s="78"/>
      <c r="S95" s="78"/>
      <c r="T95" s="78"/>
      <c r="U95" s="78"/>
      <c r="V95" s="78"/>
      <c r="W95" s="78"/>
      <c r="X95" s="78"/>
      <c r="Y95" s="78"/>
      <c r="Z95" s="78"/>
      <c r="AA95" s="78"/>
    </row>
    <row r="96" spans="17:27" x14ac:dyDescent="0.15">
      <c r="Q96" s="76"/>
      <c r="R96" s="78"/>
      <c r="S96" s="78"/>
      <c r="T96" s="78"/>
      <c r="U96" s="78"/>
      <c r="V96" s="78"/>
      <c r="W96" s="78"/>
      <c r="X96" s="78"/>
      <c r="Y96" s="78"/>
      <c r="Z96" s="78"/>
      <c r="AA96" s="78"/>
    </row>
    <row r="97" spans="17:27" x14ac:dyDescent="0.15">
      <c r="Q97" s="76"/>
      <c r="R97" s="78"/>
      <c r="S97" s="78"/>
      <c r="T97" s="78"/>
      <c r="U97" s="78"/>
      <c r="V97" s="78"/>
      <c r="W97" s="78"/>
      <c r="X97" s="78"/>
      <c r="Y97" s="78"/>
      <c r="Z97" s="78"/>
      <c r="AA97" s="78"/>
    </row>
    <row r="98" spans="17:27" x14ac:dyDescent="0.15">
      <c r="Q98" s="76"/>
      <c r="R98" s="78"/>
      <c r="S98" s="78"/>
      <c r="T98" s="78"/>
      <c r="U98" s="78"/>
      <c r="V98" s="78"/>
      <c r="W98" s="78"/>
      <c r="X98" s="78"/>
      <c r="Y98" s="78"/>
      <c r="Z98" s="78"/>
      <c r="AA98" s="78"/>
    </row>
    <row r="99" spans="17:27" x14ac:dyDescent="0.15">
      <c r="Q99" s="76"/>
      <c r="R99" s="78"/>
      <c r="S99" s="78"/>
      <c r="T99" s="78"/>
      <c r="U99" s="78"/>
      <c r="V99" s="78"/>
      <c r="W99" s="78"/>
      <c r="X99" s="78"/>
      <c r="Y99" s="78"/>
      <c r="Z99" s="78"/>
      <c r="AA99" s="78"/>
    </row>
    <row r="100" spans="17:27" x14ac:dyDescent="0.15">
      <c r="Q100" s="76"/>
      <c r="R100" s="78"/>
      <c r="S100" s="78"/>
      <c r="T100" s="78"/>
      <c r="U100" s="78"/>
      <c r="V100" s="78"/>
      <c r="W100" s="78"/>
      <c r="X100" s="78"/>
      <c r="Y100" s="78"/>
      <c r="Z100" s="78"/>
      <c r="AA100" s="78"/>
    </row>
    <row r="101" spans="17:27" x14ac:dyDescent="0.15">
      <c r="Q101" s="76"/>
      <c r="R101" s="78"/>
      <c r="S101" s="78"/>
      <c r="T101" s="78"/>
      <c r="U101" s="78"/>
      <c r="V101" s="78"/>
      <c r="W101" s="78"/>
      <c r="X101" s="78"/>
      <c r="Y101" s="78"/>
      <c r="Z101" s="78"/>
      <c r="AA101" s="78"/>
    </row>
    <row r="102" spans="17:27" x14ac:dyDescent="0.15">
      <c r="Q102" s="76"/>
      <c r="R102" s="78"/>
      <c r="S102" s="78"/>
      <c r="T102" s="78"/>
      <c r="U102" s="78"/>
      <c r="V102" s="78"/>
      <c r="W102" s="78"/>
      <c r="X102" s="78"/>
      <c r="Y102" s="78"/>
      <c r="Z102" s="78"/>
      <c r="AA102" s="78"/>
    </row>
    <row r="103" spans="17:27" x14ac:dyDescent="0.15">
      <c r="Q103" s="76"/>
      <c r="R103" s="78"/>
      <c r="S103" s="78"/>
      <c r="T103" s="78"/>
      <c r="U103" s="78"/>
      <c r="V103" s="78"/>
      <c r="W103" s="78"/>
      <c r="X103" s="78"/>
      <c r="Y103" s="78"/>
      <c r="Z103" s="78"/>
      <c r="AA103" s="78"/>
    </row>
    <row r="104" spans="17:27" x14ac:dyDescent="0.15">
      <c r="Q104" s="76"/>
      <c r="R104" s="78"/>
      <c r="S104" s="78"/>
      <c r="T104" s="78"/>
      <c r="U104" s="78"/>
      <c r="V104" s="78"/>
      <c r="W104" s="78"/>
      <c r="X104" s="78"/>
      <c r="Y104" s="78"/>
      <c r="Z104" s="78"/>
      <c r="AA104" s="78"/>
    </row>
    <row r="105" spans="17:27" x14ac:dyDescent="0.15">
      <c r="Q105" s="76"/>
      <c r="R105" s="78"/>
      <c r="S105" s="78"/>
      <c r="T105" s="78"/>
      <c r="U105" s="78"/>
      <c r="V105" s="78"/>
      <c r="W105" s="78"/>
      <c r="X105" s="78"/>
      <c r="Y105" s="78"/>
      <c r="Z105" s="78"/>
      <c r="AA105" s="78"/>
    </row>
    <row r="106" spans="17:27" x14ac:dyDescent="0.15">
      <c r="Q106" s="76"/>
      <c r="R106" s="78"/>
      <c r="S106" s="78"/>
      <c r="T106" s="78"/>
      <c r="U106" s="78"/>
      <c r="V106" s="78"/>
      <c r="W106" s="78"/>
      <c r="X106" s="78"/>
      <c r="Y106" s="78"/>
      <c r="Z106" s="78"/>
      <c r="AA106" s="78"/>
    </row>
    <row r="107" spans="17:27" x14ac:dyDescent="0.15">
      <c r="Q107" s="76"/>
      <c r="R107" s="78"/>
      <c r="S107" s="78"/>
      <c r="T107" s="78"/>
      <c r="U107" s="78"/>
      <c r="V107" s="78"/>
      <c r="W107" s="78"/>
      <c r="X107" s="78"/>
      <c r="Y107" s="78"/>
      <c r="Z107" s="78"/>
      <c r="AA107" s="78"/>
    </row>
    <row r="108" spans="17:27" x14ac:dyDescent="0.15">
      <c r="Q108" s="76"/>
      <c r="R108" s="78"/>
      <c r="S108" s="78"/>
      <c r="T108" s="78"/>
      <c r="U108" s="78"/>
      <c r="V108" s="78"/>
      <c r="W108" s="78"/>
      <c r="X108" s="78"/>
      <c r="Y108" s="78"/>
      <c r="Z108" s="78"/>
      <c r="AA108" s="78"/>
    </row>
    <row r="109" spans="17:27" x14ac:dyDescent="0.15">
      <c r="Q109" s="76"/>
      <c r="R109" s="78"/>
      <c r="S109" s="78"/>
      <c r="T109" s="78"/>
      <c r="U109" s="78"/>
      <c r="V109" s="78"/>
      <c r="W109" s="78"/>
      <c r="X109" s="78"/>
      <c r="Y109" s="78"/>
      <c r="Z109" s="78"/>
      <c r="AA109" s="78"/>
    </row>
  </sheetData>
  <mergeCells count="5">
    <mergeCell ref="A1:G1"/>
    <mergeCell ref="I1:O1"/>
    <mergeCell ref="A16:G16"/>
    <mergeCell ref="I16:O16"/>
    <mergeCell ref="A34:O34"/>
  </mergeCells>
  <phoneticPr fontId="3"/>
  <conditionalFormatting sqref="F35:G38 N35:N37 N75:N65511 F75:G65512 F65:G71 H56:H60 N62 N68:N71 N3 N14 F14 F3 N12 F30:F33 N22:N24 F18 N18:N19 F12">
    <cfRule type="cellIs" dxfId="137" priority="77" stopIfTrue="1" operator="lessThanOrEqual">
      <formula>4</formula>
    </cfRule>
    <cfRule type="cellIs" dxfId="136" priority="78" stopIfTrue="1" operator="between">
      <formula>5</formula>
      <formula>20</formula>
    </cfRule>
  </conditionalFormatting>
  <conditionalFormatting sqref="F13:G13">
    <cfRule type="cellIs" dxfId="135" priority="75" stopIfTrue="1" operator="lessThanOrEqual">
      <formula>4</formula>
    </cfRule>
    <cfRule type="cellIs" dxfId="134" priority="76" stopIfTrue="1" operator="between">
      <formula>5</formula>
      <formula>20</formula>
    </cfRule>
  </conditionalFormatting>
  <conditionalFormatting sqref="F15:G15">
    <cfRule type="cellIs" dxfId="133" priority="71" stopIfTrue="1" operator="lessThanOrEqual">
      <formula>4</formula>
    </cfRule>
    <cfRule type="cellIs" dxfId="132" priority="72" stopIfTrue="1" operator="between">
      <formula>5</formula>
      <formula>20</formula>
    </cfRule>
  </conditionalFormatting>
  <conditionalFormatting sqref="N13">
    <cfRule type="cellIs" dxfId="131" priority="73" stopIfTrue="1" operator="lessThanOrEqual">
      <formula>4</formula>
    </cfRule>
    <cfRule type="cellIs" dxfId="130" priority="74" stopIfTrue="1" operator="between">
      <formula>5</formula>
      <formula>20</formula>
    </cfRule>
  </conditionalFormatting>
  <conditionalFormatting sqref="F35:G38 N35:N37 H56:H60 N3 F3 N12 F12">
    <cfRule type="cellIs" dxfId="129" priority="69" stopIfTrue="1" operator="lessThanOrEqual">
      <formula>4</formula>
    </cfRule>
    <cfRule type="cellIs" dxfId="128" priority="70" stopIfTrue="1" operator="between">
      <formula>5</formula>
      <formula>20</formula>
    </cfRule>
  </conditionalFormatting>
  <conditionalFormatting sqref="F13:G13">
    <cfRule type="cellIs" dxfId="127" priority="67" stopIfTrue="1" operator="lessThanOrEqual">
      <formula>4</formula>
    </cfRule>
    <cfRule type="cellIs" dxfId="126" priority="68" stopIfTrue="1" operator="between">
      <formula>5</formula>
      <formula>20</formula>
    </cfRule>
  </conditionalFormatting>
  <conditionalFormatting sqref="N13">
    <cfRule type="cellIs" dxfId="125" priority="65" stopIfTrue="1" operator="lessThanOrEqual">
      <formula>4</formula>
    </cfRule>
    <cfRule type="cellIs" dxfId="124" priority="66" stopIfTrue="1" operator="between">
      <formula>5</formula>
      <formula>20</formula>
    </cfRule>
  </conditionalFormatting>
  <conditionalFormatting sqref="F15:G15">
    <cfRule type="cellIs" dxfId="123" priority="63" stopIfTrue="1" operator="lessThanOrEqual">
      <formula>4</formula>
    </cfRule>
    <cfRule type="cellIs" dxfId="122" priority="64" stopIfTrue="1" operator="between">
      <formula>5</formula>
      <formula>20</formula>
    </cfRule>
  </conditionalFormatting>
  <conditionalFormatting sqref="AB52:AC52">
    <cfRule type="cellIs" dxfId="121" priority="61" stopIfTrue="1" operator="lessThanOrEqual">
      <formula>4</formula>
    </cfRule>
    <cfRule type="cellIs" dxfId="120" priority="62" stopIfTrue="1" operator="between">
      <formula>5</formula>
      <formula>20</formula>
    </cfRule>
  </conditionalFormatting>
  <conditionalFormatting sqref="N30:N32">
    <cfRule type="cellIs" dxfId="119" priority="59" stopIfTrue="1" operator="lessThanOrEqual">
      <formula>4</formula>
    </cfRule>
    <cfRule type="cellIs" dxfId="118" priority="60" stopIfTrue="1" operator="between">
      <formula>5</formula>
      <formula>20</formula>
    </cfRule>
  </conditionalFormatting>
  <conditionalFormatting sqref="N30:N32">
    <cfRule type="cellIs" dxfId="117" priority="57" stopIfTrue="1" operator="lessThanOrEqual">
      <formula>4</formula>
    </cfRule>
    <cfRule type="cellIs" dxfId="116" priority="58" stopIfTrue="1" operator="between">
      <formula>5</formula>
      <formula>20</formula>
    </cfRule>
  </conditionalFormatting>
  <conditionalFormatting sqref="N28:N29">
    <cfRule type="cellIs" dxfId="115" priority="47" stopIfTrue="1" operator="lessThanOrEqual">
      <formula>4</formula>
    </cfRule>
    <cfRule type="cellIs" dxfId="114" priority="48" stopIfTrue="1" operator="between">
      <formula>5</formula>
      <formula>20</formula>
    </cfRule>
  </conditionalFormatting>
  <conditionalFormatting sqref="N26">
    <cfRule type="cellIs" dxfId="113" priority="51" stopIfTrue="1" operator="lessThanOrEqual">
      <formula>4</formula>
    </cfRule>
    <cfRule type="cellIs" dxfId="112" priority="52" stopIfTrue="1" operator="between">
      <formula>5</formula>
      <formula>20</formula>
    </cfRule>
  </conditionalFormatting>
  <conditionalFormatting sqref="N28:N29">
    <cfRule type="cellIs" dxfId="111" priority="49" stopIfTrue="1" operator="lessThanOrEqual">
      <formula>4</formula>
    </cfRule>
    <cfRule type="cellIs" dxfId="110" priority="50" stopIfTrue="1" operator="between">
      <formula>5</formula>
      <formula>20</formula>
    </cfRule>
  </conditionalFormatting>
  <conditionalFormatting sqref="N21">
    <cfRule type="cellIs" dxfId="109" priority="31" stopIfTrue="1" operator="lessThanOrEqual">
      <formula>4</formula>
    </cfRule>
    <cfRule type="cellIs" dxfId="108" priority="32" stopIfTrue="1" operator="between">
      <formula>5</formula>
      <formula>20</formula>
    </cfRule>
  </conditionalFormatting>
  <conditionalFormatting sqref="N27">
    <cfRule type="cellIs" dxfId="107" priority="27" stopIfTrue="1" operator="lessThanOrEqual">
      <formula>4</formula>
    </cfRule>
    <cfRule type="cellIs" dxfId="106" priority="28" stopIfTrue="1" operator="between">
      <formula>5</formula>
      <formula>20</formula>
    </cfRule>
  </conditionalFormatting>
  <conditionalFormatting sqref="N25">
    <cfRule type="cellIs" dxfId="105" priority="25" stopIfTrue="1" operator="lessThanOrEqual">
      <formula>4</formula>
    </cfRule>
    <cfRule type="cellIs" dxfId="104" priority="26" stopIfTrue="1" operator="between">
      <formula>5</formula>
      <formula>20</formula>
    </cfRule>
  </conditionalFormatting>
  <conditionalFormatting sqref="N4:N11">
    <cfRule type="cellIs" dxfId="103" priority="23" stopIfTrue="1" operator="lessThanOrEqual">
      <formula>4</formula>
    </cfRule>
    <cfRule type="cellIs" dxfId="102" priority="24" stopIfTrue="1" operator="between">
      <formula>5</formula>
      <formula>20</formula>
    </cfRule>
  </conditionalFormatting>
  <conditionalFormatting sqref="N4:N11">
    <cfRule type="cellIs" dxfId="101" priority="21" stopIfTrue="1" operator="lessThanOrEqual">
      <formula>4</formula>
    </cfRule>
    <cfRule type="cellIs" dxfId="100" priority="22" stopIfTrue="1" operator="between">
      <formula>5</formula>
      <formula>20</formula>
    </cfRule>
  </conditionalFormatting>
  <conditionalFormatting sqref="F4:F11">
    <cfRule type="cellIs" dxfId="99" priority="19" stopIfTrue="1" operator="lessThanOrEqual">
      <formula>4</formula>
    </cfRule>
    <cfRule type="cellIs" dxfId="98" priority="20" stopIfTrue="1" operator="between">
      <formula>5</formula>
      <formula>20</formula>
    </cfRule>
  </conditionalFormatting>
  <conditionalFormatting sqref="F4:F11">
    <cfRule type="cellIs" dxfId="97" priority="17" stopIfTrue="1" operator="lessThanOrEqual">
      <formula>4</formula>
    </cfRule>
    <cfRule type="cellIs" dxfId="96" priority="18" stopIfTrue="1" operator="between">
      <formula>5</formula>
      <formula>20</formula>
    </cfRule>
  </conditionalFormatting>
  <conditionalFormatting sqref="F23:F24 F19 F26">
    <cfRule type="cellIs" dxfId="95" priority="15" stopIfTrue="1" operator="lessThanOrEqual">
      <formula>4</formula>
    </cfRule>
    <cfRule type="cellIs" dxfId="94" priority="16" stopIfTrue="1" operator="between">
      <formula>5</formula>
      <formula>20</formula>
    </cfRule>
  </conditionalFormatting>
  <conditionalFormatting sqref="F22">
    <cfRule type="cellIs" dxfId="93" priority="13" stopIfTrue="1" operator="lessThanOrEqual">
      <formula>4</formula>
    </cfRule>
    <cfRule type="cellIs" dxfId="92" priority="14" stopIfTrue="1" operator="between">
      <formula>5</formula>
      <formula>20</formula>
    </cfRule>
  </conditionalFormatting>
  <conditionalFormatting sqref="F28:F29">
    <cfRule type="cellIs" dxfId="91" priority="9" stopIfTrue="1" operator="lessThanOrEqual">
      <formula>4</formula>
    </cfRule>
    <cfRule type="cellIs" dxfId="90" priority="10" stopIfTrue="1" operator="between">
      <formula>5</formula>
      <formula>20</formula>
    </cfRule>
  </conditionalFormatting>
  <conditionalFormatting sqref="F28:F29">
    <cfRule type="cellIs" dxfId="89" priority="7" stopIfTrue="1" operator="lessThanOrEqual">
      <formula>4</formula>
    </cfRule>
    <cfRule type="cellIs" dxfId="88" priority="8" stopIfTrue="1" operator="between">
      <formula>5</formula>
      <formula>20</formula>
    </cfRule>
  </conditionalFormatting>
  <conditionalFormatting sqref="F22">
    <cfRule type="cellIs" dxfId="87" priority="11" stopIfTrue="1" operator="lessThanOrEqual">
      <formula>4</formula>
    </cfRule>
    <cfRule type="cellIs" dxfId="86" priority="12" stopIfTrue="1" operator="between">
      <formula>5</formula>
      <formula>20</formula>
    </cfRule>
  </conditionalFormatting>
  <conditionalFormatting sqref="F21">
    <cfRule type="cellIs" dxfId="85" priority="5" stopIfTrue="1" operator="lessThanOrEqual">
      <formula>4</formula>
    </cfRule>
    <cfRule type="cellIs" dxfId="84" priority="6" stopIfTrue="1" operator="between">
      <formula>5</formula>
      <formula>20</formula>
    </cfRule>
  </conditionalFormatting>
  <conditionalFormatting sqref="F27">
    <cfRule type="cellIs" dxfId="83" priority="3" stopIfTrue="1" operator="lessThanOrEqual">
      <formula>4</formula>
    </cfRule>
    <cfRule type="cellIs" dxfId="82" priority="4" stopIfTrue="1" operator="between">
      <formula>5</formula>
      <formula>20</formula>
    </cfRule>
  </conditionalFormatting>
  <conditionalFormatting sqref="F25">
    <cfRule type="cellIs" dxfId="81" priority="1" stopIfTrue="1" operator="lessThanOrEqual">
      <formula>4</formula>
    </cfRule>
    <cfRule type="cellIs" dxfId="80" priority="2" stopIfTrue="1" operator="between">
      <formula>5</formula>
      <formula>20</formula>
    </cfRule>
  </conditionalFormatting>
  <dataValidations count="4">
    <dataValidation type="decimal" allowBlank="1" showInputMessage="1" showErrorMessage="1" sqref="M22">
      <formula1>0</formula1>
      <formula2>50</formula2>
    </dataValidation>
    <dataValidation type="list" imeMode="hiragana" allowBlank="1" showInputMessage="1" showErrorMessage="1" sqref="O12 O26 G14 O14 O30 G12 G30:G33">
      <formula1>$R$3:$R$9</formula1>
    </dataValidation>
    <dataValidation type="decimal" allowBlank="1" showInputMessage="1" showErrorMessage="1" sqref="M23:M24 M14 E14 E30:E33 E12 M12 M26 M28:M32 E26 E24">
      <formula1>0</formula1>
      <formula2>30</formula2>
    </dataValidation>
    <dataValidation type="list" imeMode="hiragana" allowBlank="1" showInputMessage="1" showErrorMessage="1" sqref="G26">
      <formula1>#REF!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view="pageBreakPreview" zoomScale="120" zoomScaleNormal="100" zoomScaleSheetLayoutView="120" workbookViewId="0">
      <selection activeCell="F45" sqref="F45"/>
    </sheetView>
  </sheetViews>
  <sheetFormatPr defaultColWidth="9" defaultRowHeight="14.25" x14ac:dyDescent="0.15"/>
  <cols>
    <col min="1" max="1" width="3.625" style="128" customWidth="1"/>
    <col min="2" max="2" width="5.25" style="128" hidden="1" customWidth="1"/>
    <col min="3" max="3" width="11.125" style="128" customWidth="1"/>
    <col min="4" max="4" width="10.5" style="128" customWidth="1"/>
    <col min="5" max="5" width="6.5" style="66" customWidth="1"/>
    <col min="6" max="6" width="8.625" style="128" bestFit="1" customWidth="1"/>
    <col min="7" max="7" width="6.5" style="128" customWidth="1"/>
    <col min="8" max="8" width="2.875" style="128" customWidth="1"/>
    <col min="9" max="9" width="3.625" style="128" customWidth="1"/>
    <col min="10" max="10" width="5.25" style="128" hidden="1" customWidth="1"/>
    <col min="11" max="11" width="13.75" style="128" customWidth="1"/>
    <col min="12" max="12" width="10.5" style="128" customWidth="1"/>
    <col min="13" max="13" width="6.5" style="66" customWidth="1"/>
    <col min="14" max="14" width="8" style="128" customWidth="1"/>
    <col min="15" max="15" width="6.5" style="128" customWidth="1"/>
    <col min="16" max="16" width="5.125" style="128" customWidth="1"/>
    <col min="17" max="37" width="3.25" style="128" customWidth="1"/>
    <col min="38" max="16384" width="9" style="128"/>
  </cols>
  <sheetData>
    <row r="1" spans="1:15" s="133" customFormat="1" ht="29.25" customHeight="1" x14ac:dyDescent="0.15">
      <c r="A1" s="436" t="s">
        <v>224</v>
      </c>
      <c r="B1" s="436"/>
      <c r="C1" s="436"/>
      <c r="D1" s="436"/>
      <c r="E1" s="436"/>
      <c r="F1" s="436"/>
      <c r="G1" s="436"/>
      <c r="H1" s="52"/>
    </row>
    <row r="2" spans="1:15" s="133" customFormat="1" ht="21.75" customHeight="1" x14ac:dyDescent="0.15">
      <c r="A2" s="128"/>
      <c r="B2" s="128"/>
      <c r="C2" s="50" t="s">
        <v>387</v>
      </c>
      <c r="D2" s="51"/>
      <c r="E2" s="51"/>
      <c r="F2" s="51"/>
      <c r="G2" s="51"/>
      <c r="H2" s="51"/>
      <c r="I2" s="51"/>
      <c r="J2" s="51"/>
      <c r="K2" s="50" t="s">
        <v>388</v>
      </c>
      <c r="L2" s="52"/>
      <c r="M2" s="129"/>
      <c r="N2" s="129"/>
      <c r="O2" s="47"/>
    </row>
    <row r="3" spans="1:15" s="7" customFormat="1" ht="34.5" customHeight="1" x14ac:dyDescent="0.15">
      <c r="A3" s="125" t="s">
        <v>39</v>
      </c>
      <c r="B3" s="125" t="s">
        <v>2</v>
      </c>
      <c r="C3" s="125" t="s">
        <v>0</v>
      </c>
      <c r="D3" s="125" t="s">
        <v>1</v>
      </c>
      <c r="E3" s="55" t="s">
        <v>23</v>
      </c>
      <c r="F3" s="125" t="s">
        <v>24</v>
      </c>
      <c r="G3" s="55" t="s">
        <v>25</v>
      </c>
      <c r="H3" s="56"/>
      <c r="I3" s="125" t="s">
        <v>42</v>
      </c>
      <c r="J3" s="125" t="s">
        <v>19</v>
      </c>
      <c r="K3" s="125" t="s">
        <v>0</v>
      </c>
      <c r="L3" s="125" t="s">
        <v>1</v>
      </c>
      <c r="M3" s="55" t="s">
        <v>23</v>
      </c>
      <c r="N3" s="125" t="s">
        <v>24</v>
      </c>
      <c r="O3" s="55" t="s">
        <v>25</v>
      </c>
    </row>
    <row r="4" spans="1:15" s="7" customFormat="1" ht="34.5" customHeight="1" x14ac:dyDescent="0.15">
      <c r="A4" s="125">
        <v>1</v>
      </c>
      <c r="B4" s="125">
        <v>35</v>
      </c>
      <c r="C4" s="125" t="s">
        <v>493</v>
      </c>
      <c r="D4" s="125" t="s">
        <v>494</v>
      </c>
      <c r="E4" s="297">
        <v>21.46</v>
      </c>
      <c r="F4" s="57">
        <v>5</v>
      </c>
      <c r="G4" s="295" t="s">
        <v>449</v>
      </c>
      <c r="H4" s="16"/>
      <c r="I4" s="125">
        <v>1</v>
      </c>
      <c r="J4" s="125">
        <v>21</v>
      </c>
      <c r="K4" s="125" t="s">
        <v>511</v>
      </c>
      <c r="L4" s="125" t="s">
        <v>495</v>
      </c>
      <c r="M4" s="297">
        <v>23.72</v>
      </c>
      <c r="N4" s="57">
        <v>3</v>
      </c>
      <c r="O4" s="295" t="s">
        <v>382</v>
      </c>
    </row>
    <row r="5" spans="1:15" s="7" customFormat="1" ht="34.5" customHeight="1" x14ac:dyDescent="0.15">
      <c r="A5" s="125">
        <v>2</v>
      </c>
      <c r="B5" s="125">
        <v>6</v>
      </c>
      <c r="C5" s="125" t="s">
        <v>496</v>
      </c>
      <c r="D5" s="125" t="s">
        <v>404</v>
      </c>
      <c r="E5" s="297">
        <v>19.12</v>
      </c>
      <c r="F5" s="57">
        <v>7</v>
      </c>
      <c r="G5" s="295" t="s">
        <v>449</v>
      </c>
      <c r="H5" s="16"/>
      <c r="I5" s="125">
        <v>2</v>
      </c>
      <c r="J5" s="125">
        <v>29</v>
      </c>
      <c r="K5" s="125" t="s">
        <v>514</v>
      </c>
      <c r="L5" s="125" t="s">
        <v>499</v>
      </c>
      <c r="M5" s="297">
        <v>19.28</v>
      </c>
      <c r="N5" s="57">
        <v>7</v>
      </c>
      <c r="O5" s="295" t="s">
        <v>372</v>
      </c>
    </row>
    <row r="6" spans="1:15" s="7" customFormat="1" ht="34.5" customHeight="1" x14ac:dyDescent="0.15">
      <c r="A6" s="125">
        <v>3</v>
      </c>
      <c r="B6" s="125">
        <v>31</v>
      </c>
      <c r="C6" s="125" t="s">
        <v>498</v>
      </c>
      <c r="D6" s="125" t="s">
        <v>405</v>
      </c>
      <c r="E6" s="297">
        <v>19.28</v>
      </c>
      <c r="F6" s="57">
        <v>6</v>
      </c>
      <c r="G6" s="295" t="s">
        <v>377</v>
      </c>
      <c r="H6" s="16"/>
      <c r="I6" s="125">
        <v>3</v>
      </c>
      <c r="J6" s="125">
        <v>17</v>
      </c>
      <c r="K6" s="125" t="s">
        <v>516</v>
      </c>
      <c r="L6" s="125" t="s">
        <v>14</v>
      </c>
      <c r="M6" s="297">
        <v>15</v>
      </c>
      <c r="N6" s="57">
        <v>8</v>
      </c>
      <c r="O6" s="295" t="s">
        <v>450</v>
      </c>
    </row>
    <row r="7" spans="1:15" s="7" customFormat="1" ht="34.5" customHeight="1" x14ac:dyDescent="0.15">
      <c r="A7" s="125">
        <v>4</v>
      </c>
      <c r="B7" s="125">
        <v>20</v>
      </c>
      <c r="C7" s="125" t="s">
        <v>500</v>
      </c>
      <c r="D7" s="125" t="s">
        <v>495</v>
      </c>
      <c r="E7" s="297">
        <v>23.4</v>
      </c>
      <c r="F7" s="57">
        <v>3</v>
      </c>
      <c r="G7" s="295" t="s">
        <v>385</v>
      </c>
      <c r="H7" s="16"/>
      <c r="I7" s="125">
        <v>4</v>
      </c>
      <c r="J7" s="125">
        <v>1</v>
      </c>
      <c r="K7" s="125" t="s">
        <v>518</v>
      </c>
      <c r="L7" s="125" t="s">
        <v>403</v>
      </c>
      <c r="M7" s="297">
        <v>23.66</v>
      </c>
      <c r="N7" s="57">
        <v>4</v>
      </c>
      <c r="O7" s="295" t="s">
        <v>384</v>
      </c>
    </row>
    <row r="8" spans="1:15" s="7" customFormat="1" ht="34.5" customHeight="1" x14ac:dyDescent="0.15">
      <c r="A8" s="125">
        <v>5</v>
      </c>
      <c r="B8" s="125">
        <v>3</v>
      </c>
      <c r="C8" s="125" t="s">
        <v>103</v>
      </c>
      <c r="D8" s="125" t="s">
        <v>403</v>
      </c>
      <c r="E8" s="298">
        <v>25.4</v>
      </c>
      <c r="F8" s="57">
        <v>1</v>
      </c>
      <c r="G8" s="295" t="s">
        <v>381</v>
      </c>
      <c r="H8" s="16"/>
      <c r="I8" s="125">
        <v>5</v>
      </c>
      <c r="J8" s="125">
        <v>2</v>
      </c>
      <c r="K8" s="125" t="s">
        <v>520</v>
      </c>
      <c r="L8" s="125" t="s">
        <v>403</v>
      </c>
      <c r="M8" s="298">
        <v>22.2</v>
      </c>
      <c r="N8" s="57">
        <v>5</v>
      </c>
      <c r="O8" s="295" t="s">
        <v>384</v>
      </c>
    </row>
    <row r="9" spans="1:15" s="7" customFormat="1" ht="34.5" customHeight="1" x14ac:dyDescent="0.15">
      <c r="A9" s="125">
        <v>6</v>
      </c>
      <c r="B9" s="125">
        <v>23</v>
      </c>
      <c r="C9" s="125" t="s">
        <v>504</v>
      </c>
      <c r="D9" s="125" t="s">
        <v>495</v>
      </c>
      <c r="E9" s="298">
        <v>22.72</v>
      </c>
      <c r="F9" s="57">
        <v>4</v>
      </c>
      <c r="G9" s="295" t="s">
        <v>381</v>
      </c>
      <c r="H9" s="16"/>
      <c r="I9" s="125">
        <v>6</v>
      </c>
      <c r="J9" s="125">
        <v>4</v>
      </c>
      <c r="K9" s="125" t="s">
        <v>460</v>
      </c>
      <c r="L9" s="125" t="s">
        <v>403</v>
      </c>
      <c r="M9" s="298">
        <v>24.98</v>
      </c>
      <c r="N9" s="57">
        <v>1</v>
      </c>
      <c r="O9" s="295" t="s">
        <v>458</v>
      </c>
    </row>
    <row r="10" spans="1:15" s="7" customFormat="1" ht="34.5" customHeight="1" x14ac:dyDescent="0.15">
      <c r="A10" s="125">
        <v>7</v>
      </c>
      <c r="B10" s="125">
        <v>5</v>
      </c>
      <c r="C10" s="125" t="s">
        <v>506</v>
      </c>
      <c r="D10" s="125" t="s">
        <v>403</v>
      </c>
      <c r="E10" s="298">
        <v>23.6</v>
      </c>
      <c r="F10" s="57">
        <v>2</v>
      </c>
      <c r="G10" s="295" t="s">
        <v>381</v>
      </c>
      <c r="H10" s="16"/>
      <c r="I10" s="125">
        <v>7</v>
      </c>
      <c r="J10" s="125">
        <v>22</v>
      </c>
      <c r="K10" s="125" t="s">
        <v>345</v>
      </c>
      <c r="L10" s="125" t="s">
        <v>495</v>
      </c>
      <c r="M10" s="298">
        <v>24.52</v>
      </c>
      <c r="N10" s="57">
        <v>2</v>
      </c>
      <c r="O10" s="295" t="s">
        <v>450</v>
      </c>
    </row>
    <row r="11" spans="1:15" s="7" customFormat="1" ht="34.5" customHeight="1" x14ac:dyDescent="0.15">
      <c r="A11" s="125">
        <v>8</v>
      </c>
      <c r="B11" s="125">
        <v>27</v>
      </c>
      <c r="C11" s="125" t="s">
        <v>508</v>
      </c>
      <c r="D11" s="125" t="s">
        <v>509</v>
      </c>
      <c r="E11" s="298">
        <v>18.579999999999998</v>
      </c>
      <c r="F11" s="57">
        <v>8</v>
      </c>
      <c r="G11" s="295" t="s">
        <v>383</v>
      </c>
      <c r="H11" s="123"/>
      <c r="I11" s="125">
        <v>8</v>
      </c>
      <c r="J11" s="125">
        <v>33</v>
      </c>
      <c r="K11" s="125" t="s">
        <v>523</v>
      </c>
      <c r="L11" s="125" t="s">
        <v>492</v>
      </c>
      <c r="M11" s="298">
        <v>21.62</v>
      </c>
      <c r="N11" s="57">
        <v>6</v>
      </c>
      <c r="O11" s="295" t="s">
        <v>381</v>
      </c>
    </row>
    <row r="12" spans="1:15" s="7" customFormat="1" ht="24.75" customHeight="1" x14ac:dyDescent="0.15">
      <c r="A12" s="123"/>
      <c r="B12" s="123"/>
      <c r="C12" s="123"/>
      <c r="D12" s="123"/>
      <c r="E12" s="58"/>
      <c r="F12" s="59"/>
      <c r="G12" s="126"/>
      <c r="H12" s="123"/>
      <c r="I12" s="123"/>
      <c r="J12" s="123"/>
      <c r="K12" s="123"/>
      <c r="L12" s="123"/>
      <c r="M12" s="58"/>
      <c r="N12" s="59"/>
      <c r="O12" s="126"/>
    </row>
    <row r="13" spans="1:15" s="7" customFormat="1" ht="3.75" customHeight="1" x14ac:dyDescent="0.15">
      <c r="A13" s="123"/>
      <c r="B13" s="123"/>
      <c r="C13" s="123"/>
      <c r="D13" s="123"/>
      <c r="E13" s="58"/>
      <c r="F13" s="59"/>
      <c r="G13" s="59"/>
      <c r="H13" s="56"/>
      <c r="I13" s="123"/>
      <c r="J13" s="123"/>
      <c r="K13" s="123"/>
      <c r="L13" s="123"/>
      <c r="M13" s="58"/>
      <c r="N13" s="59"/>
    </row>
    <row r="14" spans="1:15" s="7" customFormat="1" ht="30" customHeight="1" x14ac:dyDescent="0.15">
      <c r="A14" s="123"/>
      <c r="B14" s="123"/>
      <c r="C14" s="123"/>
      <c r="D14" s="123"/>
      <c r="E14" s="58"/>
      <c r="F14" s="59"/>
      <c r="G14" s="126"/>
      <c r="H14" s="17"/>
      <c r="I14" s="123"/>
      <c r="J14" s="123"/>
      <c r="K14" s="123"/>
      <c r="L14" s="123"/>
      <c r="M14" s="58"/>
      <c r="N14" s="59"/>
      <c r="O14" s="126"/>
    </row>
    <row r="15" spans="1:15" s="7" customFormat="1" ht="21.75" customHeight="1" x14ac:dyDescent="0.15">
      <c r="A15" s="45"/>
      <c r="B15" s="45"/>
      <c r="C15" s="45"/>
      <c r="D15" s="45"/>
      <c r="E15" s="62"/>
      <c r="F15" s="63"/>
      <c r="G15" s="63"/>
      <c r="H15" s="41"/>
    </row>
    <row r="16" spans="1:15" s="7" customFormat="1" ht="24.95" customHeight="1" x14ac:dyDescent="0.15">
      <c r="A16" s="436" t="s">
        <v>67</v>
      </c>
      <c r="B16" s="436"/>
      <c r="C16" s="436"/>
      <c r="D16" s="436"/>
      <c r="E16" s="436"/>
      <c r="F16" s="436"/>
      <c r="G16" s="436"/>
      <c r="H16" s="129"/>
      <c r="I16" s="436"/>
      <c r="J16" s="436"/>
      <c r="K16" s="436"/>
      <c r="L16" s="436"/>
      <c r="M16" s="436"/>
      <c r="N16" s="436"/>
      <c r="O16" s="436"/>
    </row>
    <row r="17" spans="1:15" s="133" customFormat="1" ht="34.5" customHeight="1" x14ac:dyDescent="0.15">
      <c r="A17" s="128"/>
      <c r="B17" s="128"/>
      <c r="D17" s="51"/>
      <c r="E17" s="51"/>
      <c r="F17" s="51"/>
      <c r="G17" s="51"/>
      <c r="H17" s="51"/>
      <c r="I17" s="51"/>
      <c r="J17" s="51"/>
      <c r="L17" s="52"/>
      <c r="M17" s="129"/>
      <c r="N17" s="129"/>
      <c r="O17" s="47"/>
    </row>
    <row r="18" spans="1:15" s="7" customFormat="1" ht="8.25" customHeight="1" x14ac:dyDescent="0.15">
      <c r="A18" s="123"/>
      <c r="B18" s="123"/>
      <c r="C18" s="123"/>
      <c r="D18" s="123"/>
      <c r="E18" s="58"/>
      <c r="F18" s="123"/>
      <c r="G18" s="58"/>
      <c r="H18" s="56"/>
      <c r="I18" s="123"/>
      <c r="J18" s="123"/>
      <c r="K18" s="123"/>
      <c r="L18" s="123"/>
      <c r="M18" s="58"/>
      <c r="N18" s="123"/>
      <c r="O18" s="58"/>
    </row>
    <row r="19" spans="1:15" s="7" customFormat="1" ht="34.5" customHeight="1" x14ac:dyDescent="0.15">
      <c r="A19" s="123"/>
      <c r="B19" s="123"/>
      <c r="C19" s="50" t="s">
        <v>61</v>
      </c>
      <c r="D19" s="123"/>
      <c r="E19" s="58"/>
      <c r="F19" s="123"/>
      <c r="G19" s="58"/>
      <c r="H19" s="56"/>
      <c r="I19" s="123"/>
      <c r="J19" s="123"/>
      <c r="K19" s="432"/>
      <c r="L19" s="123"/>
      <c r="M19" s="58"/>
      <c r="N19" s="123"/>
      <c r="O19" s="58"/>
    </row>
    <row r="20" spans="1:15" s="7" customFormat="1" ht="34.5" customHeight="1" x14ac:dyDescent="0.15">
      <c r="A20" s="46" t="s">
        <v>222</v>
      </c>
      <c r="H20" s="16"/>
      <c r="I20" s="433"/>
      <c r="J20" s="41"/>
      <c r="K20" s="41"/>
      <c r="L20" s="41"/>
      <c r="M20" s="41"/>
      <c r="N20" s="41"/>
      <c r="O20" s="41"/>
    </row>
    <row r="21" spans="1:15" s="7" customFormat="1" ht="34.5" customHeight="1" x14ac:dyDescent="0.15">
      <c r="A21" s="125" t="s">
        <v>42</v>
      </c>
      <c r="B21" s="125" t="s">
        <v>19</v>
      </c>
      <c r="C21" s="125" t="s">
        <v>0</v>
      </c>
      <c r="D21" s="125" t="s">
        <v>1</v>
      </c>
      <c r="E21" s="55" t="s">
        <v>23</v>
      </c>
      <c r="F21" s="125" t="s">
        <v>24</v>
      </c>
      <c r="G21" s="55" t="s">
        <v>25</v>
      </c>
      <c r="H21" s="56"/>
      <c r="I21" s="123"/>
      <c r="J21" s="123"/>
      <c r="K21" s="123"/>
      <c r="L21" s="123"/>
      <c r="M21" s="58"/>
      <c r="N21" s="123"/>
      <c r="O21" s="58"/>
    </row>
    <row r="22" spans="1:15" s="7" customFormat="1" ht="34.5" customHeight="1" x14ac:dyDescent="0.15">
      <c r="A22" s="125">
        <v>1</v>
      </c>
      <c r="B22" s="125">
        <v>5</v>
      </c>
      <c r="C22" s="125" t="str">
        <f>IF(B22="","",VLOOKUP(B22,$J$39:$L$108,2))</f>
        <v>山下　洸太</v>
      </c>
      <c r="D22" s="125" t="str">
        <f>IF(B22="","",VLOOKUP(B22,$J$39:$L$208,3))</f>
        <v>拓大紅陵</v>
      </c>
      <c r="E22" s="297">
        <v>24.86</v>
      </c>
      <c r="F22" s="57">
        <f>2+IF(E22="","",RANK(E22,$E$22:$E$23))</f>
        <v>4</v>
      </c>
      <c r="G22" s="295" t="s">
        <v>384</v>
      </c>
      <c r="H22" s="16"/>
      <c r="I22" s="123"/>
      <c r="J22" s="123"/>
      <c r="K22" s="123"/>
      <c r="L22" s="123"/>
      <c r="M22" s="434"/>
      <c r="N22" s="59"/>
      <c r="O22" s="435"/>
    </row>
    <row r="23" spans="1:15" s="7" customFormat="1" ht="34.5" customHeight="1" x14ac:dyDescent="0.15">
      <c r="A23" s="125">
        <v>2</v>
      </c>
      <c r="B23" s="125">
        <v>22</v>
      </c>
      <c r="C23" s="125" t="str">
        <f>IF(B23="","",VLOOKUP(B23,$J$39:$L$108,2))</f>
        <v>北　莉暢</v>
      </c>
      <c r="D23" s="125" t="str">
        <f>IF(B23="","",VLOOKUP(B23,$J$39:$L$208,3))</f>
        <v>秀明八千代</v>
      </c>
      <c r="E23" s="297">
        <v>25.26</v>
      </c>
      <c r="F23" s="57">
        <f>2+IF(E23="","",RANK(E23,$E$22:$E$23))</f>
        <v>3</v>
      </c>
      <c r="G23" s="295" t="s">
        <v>385</v>
      </c>
      <c r="H23" s="16"/>
      <c r="I23" s="123"/>
      <c r="J23" s="123"/>
      <c r="K23" s="123"/>
      <c r="L23" s="123"/>
      <c r="M23" s="434"/>
      <c r="N23" s="59"/>
      <c r="O23" s="435"/>
    </row>
    <row r="24" spans="1:15" s="7" customFormat="1" ht="34.5" customHeight="1" x14ac:dyDescent="0.15">
      <c r="A24" s="105"/>
      <c r="B24" s="105"/>
      <c r="C24" s="105"/>
      <c r="D24" s="105"/>
      <c r="E24" s="83"/>
      <c r="F24" s="82"/>
      <c r="G24" s="240"/>
      <c r="H24" s="16"/>
      <c r="I24" s="123"/>
      <c r="J24" s="123"/>
      <c r="K24" s="123"/>
      <c r="L24" s="123"/>
      <c r="M24" s="58"/>
      <c r="N24" s="59"/>
      <c r="O24" s="126"/>
    </row>
    <row r="25" spans="1:15" s="7" customFormat="1" ht="34.5" customHeight="1" x14ac:dyDescent="0.15">
      <c r="A25" s="123"/>
      <c r="B25" s="123"/>
      <c r="C25" s="50" t="s">
        <v>61</v>
      </c>
      <c r="D25" s="123"/>
      <c r="E25" s="58"/>
      <c r="F25" s="123"/>
      <c r="G25" s="58"/>
      <c r="H25" s="56"/>
      <c r="I25" s="123"/>
      <c r="J25" s="123"/>
      <c r="K25" s="432"/>
      <c r="L25" s="123"/>
      <c r="M25" s="58"/>
      <c r="N25" s="123"/>
      <c r="O25" s="58"/>
    </row>
    <row r="26" spans="1:15" s="7" customFormat="1" ht="34.5" customHeight="1" x14ac:dyDescent="0.15">
      <c r="A26" s="241" t="s">
        <v>221</v>
      </c>
      <c r="B26" s="242"/>
      <c r="C26" s="242"/>
      <c r="D26" s="242"/>
      <c r="E26" s="243"/>
      <c r="F26" s="244"/>
      <c r="G26" s="245"/>
      <c r="H26" s="16"/>
      <c r="I26" s="433"/>
      <c r="J26" s="123"/>
      <c r="K26" s="123"/>
      <c r="L26" s="123"/>
      <c r="M26" s="58"/>
      <c r="N26" s="59"/>
      <c r="O26" s="126"/>
    </row>
    <row r="27" spans="1:15" s="7" customFormat="1" ht="34.5" customHeight="1" x14ac:dyDescent="0.15">
      <c r="A27" s="125" t="s">
        <v>42</v>
      </c>
      <c r="B27" s="125" t="s">
        <v>19</v>
      </c>
      <c r="C27" s="125" t="s">
        <v>0</v>
      </c>
      <c r="D27" s="125" t="s">
        <v>1</v>
      </c>
      <c r="E27" s="55" t="s">
        <v>23</v>
      </c>
      <c r="F27" s="125" t="s">
        <v>24</v>
      </c>
      <c r="G27" s="55" t="s">
        <v>25</v>
      </c>
      <c r="H27" s="56"/>
      <c r="I27" s="123"/>
      <c r="J27" s="123"/>
      <c r="K27" s="123"/>
      <c r="L27" s="123"/>
      <c r="M27" s="58"/>
      <c r="N27" s="123"/>
      <c r="O27" s="58"/>
    </row>
    <row r="28" spans="1:15" s="7" customFormat="1" ht="34.5" customHeight="1" x14ac:dyDescent="0.15">
      <c r="A28" s="125">
        <v>3</v>
      </c>
      <c r="B28" s="125">
        <v>4</v>
      </c>
      <c r="C28" s="125" t="str">
        <f>IF(B28="","",VLOOKUP(B28,$J$39:$L$108,2))</f>
        <v>小笠原　漸</v>
      </c>
      <c r="D28" s="125" t="str">
        <f>IF(B28="","",VLOOKUP(B28,$J$39:$L$208,3))</f>
        <v>拓大紅陵</v>
      </c>
      <c r="E28" s="297">
        <v>25.26</v>
      </c>
      <c r="F28" s="57">
        <f>IF(E28="","",RANK(E28,$E$28:$E$29))</f>
        <v>2</v>
      </c>
      <c r="G28" s="295" t="s">
        <v>459</v>
      </c>
      <c r="H28" s="16"/>
      <c r="I28" s="123"/>
      <c r="J28" s="123"/>
      <c r="K28" s="123"/>
      <c r="L28" s="123"/>
      <c r="M28" s="434"/>
      <c r="N28" s="59"/>
      <c r="O28" s="435"/>
    </row>
    <row r="29" spans="1:15" s="7" customFormat="1" ht="34.5" customHeight="1" x14ac:dyDescent="0.15">
      <c r="A29" s="125">
        <v>4</v>
      </c>
      <c r="B29" s="125">
        <v>3</v>
      </c>
      <c r="C29" s="125" t="str">
        <f>IF(B29="","",VLOOKUP(B29,$J$39:$L$108,2))</f>
        <v>黄木　勇人</v>
      </c>
      <c r="D29" s="125" t="str">
        <f>IF(B29="","",VLOOKUP(B29,$J$39:$L$208,3))</f>
        <v>拓大紅陵</v>
      </c>
      <c r="E29" s="297">
        <v>25.6</v>
      </c>
      <c r="F29" s="57">
        <f>IF(E29="","",RANK(E29,$E$28:$E$29))</f>
        <v>1</v>
      </c>
      <c r="G29" s="295" t="s">
        <v>384</v>
      </c>
      <c r="H29" s="16"/>
      <c r="I29" s="123"/>
      <c r="J29" s="123"/>
      <c r="K29" s="123"/>
      <c r="L29" s="123"/>
      <c r="M29" s="434"/>
      <c r="N29" s="59"/>
      <c r="O29" s="435"/>
    </row>
    <row r="30" spans="1:15" s="7" customFormat="1" ht="30" customHeight="1" x14ac:dyDescent="0.15">
      <c r="A30" s="123"/>
      <c r="B30" s="123"/>
      <c r="C30" s="50"/>
      <c r="D30" s="123"/>
      <c r="E30" s="58"/>
      <c r="F30" s="59"/>
      <c r="G30" s="126"/>
      <c r="H30" s="19"/>
      <c r="I30" s="123"/>
      <c r="J30" s="123"/>
      <c r="K30" s="432"/>
      <c r="L30" s="123"/>
      <c r="M30" s="58"/>
      <c r="N30" s="59"/>
      <c r="O30" s="126"/>
    </row>
    <row r="31" spans="1:15" s="7" customFormat="1" ht="30" customHeight="1" x14ac:dyDescent="0.15">
      <c r="A31" s="123"/>
      <c r="B31" s="123"/>
      <c r="C31" s="123"/>
      <c r="D31" s="123"/>
      <c r="E31" s="58"/>
      <c r="F31" s="59"/>
      <c r="G31" s="126"/>
      <c r="H31" s="16"/>
      <c r="I31" s="123"/>
      <c r="J31" s="123"/>
      <c r="K31" s="123"/>
      <c r="L31" s="123"/>
      <c r="M31" s="58"/>
      <c r="N31" s="59"/>
      <c r="O31" s="126"/>
    </row>
    <row r="32" spans="1:15" s="7" customFormat="1" ht="30" customHeight="1" x14ac:dyDescent="0.15">
      <c r="A32" s="123"/>
      <c r="B32" s="123"/>
      <c r="C32" s="123"/>
      <c r="D32" s="123"/>
      <c r="E32" s="58"/>
      <c r="F32" s="59"/>
      <c r="G32" s="126"/>
      <c r="H32" s="16"/>
      <c r="I32" s="123"/>
      <c r="J32" s="123"/>
      <c r="K32" s="123"/>
      <c r="L32" s="123"/>
      <c r="M32" s="58"/>
      <c r="N32" s="59"/>
      <c r="O32" s="126"/>
    </row>
    <row r="33" spans="1:15" s="7" customFormat="1" ht="30" customHeight="1" x14ac:dyDescent="0.15">
      <c r="A33" s="123"/>
      <c r="B33" s="123"/>
      <c r="C33" s="123"/>
      <c r="D33" s="123"/>
      <c r="E33" s="58"/>
      <c r="F33" s="59"/>
      <c r="G33" s="126"/>
      <c r="H33" s="123"/>
    </row>
    <row r="34" spans="1:15" s="7" customFormat="1" ht="24.95" customHeight="1" x14ac:dyDescent="0.15">
      <c r="A34" s="440"/>
      <c r="B34" s="440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</row>
    <row r="35" spans="1:15" s="7" customFormat="1" ht="24.75" customHeight="1" x14ac:dyDescent="0.15">
      <c r="A35" s="41"/>
      <c r="B35" s="41"/>
      <c r="C35" s="41"/>
      <c r="D35" s="131"/>
      <c r="E35" s="64"/>
      <c r="F35" s="65"/>
      <c r="G35" s="65"/>
      <c r="I35" s="128"/>
      <c r="J35" s="128"/>
      <c r="K35" s="128"/>
      <c r="L35" s="128"/>
      <c r="M35" s="66"/>
      <c r="N35" s="128"/>
    </row>
    <row r="36" spans="1:15" x14ac:dyDescent="0.15">
      <c r="I36" s="67"/>
      <c r="J36" s="67"/>
      <c r="K36" s="67"/>
      <c r="L36" s="67"/>
      <c r="M36" s="68"/>
      <c r="N36" s="67"/>
    </row>
    <row r="37" spans="1:15" s="67" customFormat="1" ht="12" x14ac:dyDescent="0.15">
      <c r="E37" s="68"/>
      <c r="M37" s="68"/>
    </row>
    <row r="38" spans="1:15" s="67" customFormat="1" ht="17.25" x14ac:dyDescent="0.15">
      <c r="C38" s="69" t="s">
        <v>30</v>
      </c>
      <c r="E38" s="68"/>
      <c r="J38" s="135"/>
      <c r="K38" s="69" t="s">
        <v>32</v>
      </c>
      <c r="L38" s="135"/>
      <c r="M38" s="87"/>
      <c r="N38" s="19"/>
    </row>
    <row r="39" spans="1:15" s="67" customFormat="1" ht="18.75" customHeight="1" x14ac:dyDescent="0.15">
      <c r="A39" s="130"/>
      <c r="B39" s="122">
        <v>1</v>
      </c>
      <c r="C39" s="26" t="s">
        <v>108</v>
      </c>
      <c r="D39" s="122" t="s">
        <v>3</v>
      </c>
      <c r="E39" s="26"/>
      <c r="F39" s="132"/>
      <c r="J39" s="122">
        <v>1</v>
      </c>
      <c r="K39" s="26" t="s">
        <v>106</v>
      </c>
      <c r="L39" s="127" t="s">
        <v>3</v>
      </c>
      <c r="M39" s="210"/>
    </row>
    <row r="40" spans="1:15" s="67" customFormat="1" ht="18.75" customHeight="1" x14ac:dyDescent="0.15">
      <c r="A40" s="130"/>
      <c r="B40" s="122">
        <v>2</v>
      </c>
      <c r="C40" s="26" t="s">
        <v>109</v>
      </c>
      <c r="D40" s="122" t="s">
        <v>3</v>
      </c>
      <c r="E40" s="26"/>
      <c r="F40" s="72"/>
      <c r="J40" s="122">
        <v>2</v>
      </c>
      <c r="K40" s="26" t="s">
        <v>107</v>
      </c>
      <c r="L40" s="127" t="s">
        <v>3</v>
      </c>
      <c r="M40" s="210"/>
    </row>
    <row r="41" spans="1:15" s="67" customFormat="1" ht="18.75" customHeight="1" x14ac:dyDescent="0.15">
      <c r="A41" s="130"/>
      <c r="B41" s="122">
        <v>3</v>
      </c>
      <c r="C41" s="26" t="s">
        <v>204</v>
      </c>
      <c r="D41" s="122" t="s">
        <v>3</v>
      </c>
      <c r="E41" s="26" t="s">
        <v>41</v>
      </c>
      <c r="F41" s="72"/>
      <c r="J41" s="122">
        <v>3</v>
      </c>
      <c r="K41" s="26" t="s">
        <v>205</v>
      </c>
      <c r="L41" s="127" t="s">
        <v>3</v>
      </c>
      <c r="M41" s="210" t="s">
        <v>39</v>
      </c>
    </row>
    <row r="42" spans="1:15" s="67" customFormat="1" ht="18.75" customHeight="1" x14ac:dyDescent="0.15">
      <c r="A42" s="130"/>
      <c r="B42" s="122">
        <v>4</v>
      </c>
      <c r="C42" s="26" t="s">
        <v>203</v>
      </c>
      <c r="D42" s="122" t="s">
        <v>3</v>
      </c>
      <c r="E42" s="26" t="s">
        <v>93</v>
      </c>
      <c r="F42" s="73"/>
      <c r="G42" s="73"/>
      <c r="H42" s="73"/>
      <c r="I42" s="74"/>
      <c r="J42" s="122">
        <v>4</v>
      </c>
      <c r="K42" s="26" t="s">
        <v>206</v>
      </c>
      <c r="L42" s="127" t="s">
        <v>3</v>
      </c>
      <c r="M42" s="210" t="s">
        <v>41</v>
      </c>
      <c r="N42" s="73"/>
      <c r="O42" s="73"/>
    </row>
    <row r="43" spans="1:15" s="67" customFormat="1" ht="18.75" customHeight="1" x14ac:dyDescent="0.15">
      <c r="A43" s="130"/>
      <c r="B43" s="122">
        <v>5</v>
      </c>
      <c r="C43" s="26" t="s">
        <v>202</v>
      </c>
      <c r="D43" s="122" t="s">
        <v>3</v>
      </c>
      <c r="E43" s="26" t="s">
        <v>94</v>
      </c>
      <c r="F43" s="74"/>
      <c r="G43" s="74"/>
      <c r="H43" s="74"/>
      <c r="I43" s="73"/>
      <c r="J43" s="122">
        <v>5</v>
      </c>
      <c r="K43" s="26" t="s">
        <v>462</v>
      </c>
      <c r="L43" s="127" t="s">
        <v>3</v>
      </c>
      <c r="M43" s="210" t="s">
        <v>40</v>
      </c>
      <c r="N43" s="74"/>
      <c r="O43" s="74"/>
    </row>
    <row r="44" spans="1:15" s="67" customFormat="1" ht="18.75" customHeight="1" x14ac:dyDescent="0.15">
      <c r="A44" s="130"/>
      <c r="B44" s="122">
        <v>6</v>
      </c>
      <c r="C44" s="26" t="s">
        <v>118</v>
      </c>
      <c r="D44" s="122" t="s">
        <v>4</v>
      </c>
      <c r="E44" s="26"/>
      <c r="F44" s="73"/>
      <c r="G44" s="73"/>
      <c r="H44" s="73"/>
      <c r="I44" s="73"/>
      <c r="J44" s="122">
        <v>6</v>
      </c>
      <c r="K44" s="25" t="s">
        <v>114</v>
      </c>
      <c r="L44" s="127" t="s">
        <v>4</v>
      </c>
      <c r="M44" s="210"/>
      <c r="N44" s="73"/>
      <c r="O44" s="73"/>
    </row>
    <row r="45" spans="1:15" s="67" customFormat="1" ht="18.75" customHeight="1" x14ac:dyDescent="0.15">
      <c r="A45" s="130"/>
      <c r="B45" s="122">
        <v>7</v>
      </c>
      <c r="C45" s="26" t="s">
        <v>119</v>
      </c>
      <c r="D45" s="122" t="s">
        <v>4</v>
      </c>
      <c r="E45" s="26"/>
      <c r="F45" s="73"/>
      <c r="G45" s="73"/>
      <c r="H45" s="73"/>
      <c r="I45" s="75"/>
      <c r="J45" s="122">
        <v>7</v>
      </c>
      <c r="K45" s="198" t="s">
        <v>115</v>
      </c>
      <c r="L45" s="127" t="s">
        <v>4</v>
      </c>
      <c r="M45" s="210" t="s">
        <v>92</v>
      </c>
      <c r="N45" s="73"/>
      <c r="O45" s="75"/>
    </row>
    <row r="46" spans="1:15" s="67" customFormat="1" ht="18.75" customHeight="1" x14ac:dyDescent="0.15">
      <c r="A46" s="130"/>
      <c r="B46" s="122">
        <v>8</v>
      </c>
      <c r="C46" s="26" t="s">
        <v>341</v>
      </c>
      <c r="D46" s="122" t="s">
        <v>4</v>
      </c>
      <c r="E46" s="26" t="s">
        <v>91</v>
      </c>
      <c r="F46" s="75"/>
      <c r="G46" s="75"/>
      <c r="H46" s="75"/>
      <c r="I46" s="75"/>
      <c r="J46" s="122">
        <v>8</v>
      </c>
      <c r="K46" s="25" t="s">
        <v>340</v>
      </c>
      <c r="L46" s="182" t="s">
        <v>4</v>
      </c>
      <c r="M46" s="210"/>
      <c r="N46" s="73"/>
      <c r="O46" s="75"/>
    </row>
    <row r="47" spans="1:15" s="67" customFormat="1" ht="18.75" customHeight="1" x14ac:dyDescent="0.15">
      <c r="A47" s="130"/>
      <c r="B47" s="122">
        <v>9</v>
      </c>
      <c r="C47" s="26" t="s">
        <v>123</v>
      </c>
      <c r="D47" s="122" t="s">
        <v>31</v>
      </c>
      <c r="E47" s="26"/>
      <c r="F47" s="75"/>
      <c r="G47" s="75"/>
      <c r="H47" s="75"/>
      <c r="I47" s="73"/>
      <c r="J47" s="122">
        <v>9</v>
      </c>
      <c r="K47" s="25" t="s">
        <v>121</v>
      </c>
      <c r="L47" s="182" t="s">
        <v>31</v>
      </c>
      <c r="M47" s="210"/>
      <c r="N47" s="73"/>
      <c r="O47" s="75"/>
    </row>
    <row r="48" spans="1:15" s="67" customFormat="1" ht="18.75" customHeight="1" x14ac:dyDescent="0.15">
      <c r="A48" s="130"/>
      <c r="B48" s="122">
        <v>10</v>
      </c>
      <c r="C48" s="122" t="s">
        <v>124</v>
      </c>
      <c r="D48" s="122" t="s">
        <v>31</v>
      </c>
      <c r="E48" s="26"/>
      <c r="F48" s="72"/>
      <c r="G48" s="72"/>
      <c r="H48" s="73"/>
      <c r="I48" s="73"/>
      <c r="J48" s="122">
        <v>10</v>
      </c>
      <c r="K48" s="26" t="s">
        <v>122</v>
      </c>
      <c r="L48" s="182" t="s">
        <v>31</v>
      </c>
      <c r="M48" s="210"/>
      <c r="N48" s="75"/>
      <c r="O48" s="73"/>
    </row>
    <row r="49" spans="1:22" s="67" customFormat="1" ht="18.75" customHeight="1" x14ac:dyDescent="0.15">
      <c r="A49" s="130"/>
      <c r="B49" s="122">
        <v>11</v>
      </c>
      <c r="C49" s="26" t="s">
        <v>16</v>
      </c>
      <c r="D49" s="122" t="s">
        <v>31</v>
      </c>
      <c r="E49" s="26" t="s">
        <v>344</v>
      </c>
      <c r="F49" s="72"/>
      <c r="G49" s="72"/>
      <c r="H49" s="73"/>
      <c r="I49" s="73"/>
      <c r="J49" s="122">
        <v>11</v>
      </c>
      <c r="K49" s="26" t="s">
        <v>125</v>
      </c>
      <c r="L49" s="182" t="s">
        <v>6</v>
      </c>
      <c r="M49" s="210"/>
      <c r="N49" s="75"/>
      <c r="O49" s="73"/>
      <c r="Q49" s="73"/>
      <c r="R49" s="73"/>
      <c r="S49" s="73"/>
      <c r="T49" s="73"/>
    </row>
    <row r="50" spans="1:22" s="67" customFormat="1" ht="18.75" customHeight="1" x14ac:dyDescent="0.15">
      <c r="A50" s="130"/>
      <c r="B50" s="122">
        <v>12</v>
      </c>
      <c r="C50" s="26" t="s">
        <v>128</v>
      </c>
      <c r="D50" s="122" t="s">
        <v>6</v>
      </c>
      <c r="E50" s="26"/>
      <c r="F50" s="72"/>
      <c r="J50" s="122">
        <v>12</v>
      </c>
      <c r="K50" s="26" t="s">
        <v>126</v>
      </c>
      <c r="L50" s="182" t="s">
        <v>6</v>
      </c>
      <c r="M50" s="210"/>
      <c r="V50" s="128"/>
    </row>
    <row r="51" spans="1:22" s="67" customFormat="1" ht="18.75" customHeight="1" x14ac:dyDescent="0.15">
      <c r="A51" s="130"/>
      <c r="B51" s="122">
        <v>13</v>
      </c>
      <c r="C51" s="122" t="s">
        <v>131</v>
      </c>
      <c r="D51" s="122" t="s">
        <v>82</v>
      </c>
      <c r="E51" s="208"/>
      <c r="F51" s="72"/>
      <c r="J51" s="122">
        <v>13</v>
      </c>
      <c r="K51" s="182" t="s">
        <v>129</v>
      </c>
      <c r="L51" s="182" t="s">
        <v>82</v>
      </c>
      <c r="M51" s="210"/>
      <c r="Q51" s="19"/>
      <c r="S51" s="48"/>
      <c r="V51" s="66"/>
    </row>
    <row r="52" spans="1:22" s="67" customFormat="1" ht="18.75" customHeight="1" x14ac:dyDescent="0.15">
      <c r="A52" s="130"/>
      <c r="B52" s="122">
        <v>14</v>
      </c>
      <c r="C52" s="26" t="s">
        <v>140</v>
      </c>
      <c r="D52" s="122" t="s">
        <v>43</v>
      </c>
      <c r="E52" s="26"/>
      <c r="F52" s="72"/>
      <c r="J52" s="122">
        <v>14</v>
      </c>
      <c r="K52" s="26" t="s">
        <v>130</v>
      </c>
      <c r="L52" s="182" t="s">
        <v>82</v>
      </c>
      <c r="M52" s="210"/>
      <c r="Q52" s="19"/>
      <c r="U52" s="128"/>
      <c r="V52" s="128"/>
    </row>
    <row r="53" spans="1:22" s="67" customFormat="1" ht="18.75" customHeight="1" x14ac:dyDescent="0.15">
      <c r="A53" s="130"/>
      <c r="B53" s="122">
        <v>15</v>
      </c>
      <c r="C53" s="28" t="s">
        <v>141</v>
      </c>
      <c r="D53" s="122" t="s">
        <v>43</v>
      </c>
      <c r="E53" s="26"/>
      <c r="F53" s="72"/>
      <c r="J53" s="122">
        <v>15</v>
      </c>
      <c r="K53" s="26" t="s">
        <v>132</v>
      </c>
      <c r="L53" s="182" t="s">
        <v>9</v>
      </c>
      <c r="M53" s="210"/>
      <c r="N53" s="73"/>
      <c r="O53" s="73"/>
      <c r="P53" s="75"/>
      <c r="Q53" s="75"/>
      <c r="R53" s="19"/>
      <c r="S53" s="19"/>
      <c r="V53" s="128"/>
    </row>
    <row r="54" spans="1:22" s="67" customFormat="1" ht="18.75" customHeight="1" x14ac:dyDescent="0.15">
      <c r="A54" s="130"/>
      <c r="B54" s="122">
        <v>16</v>
      </c>
      <c r="C54" s="28" t="s">
        <v>145</v>
      </c>
      <c r="D54" s="122" t="s">
        <v>10</v>
      </c>
      <c r="E54" s="209"/>
      <c r="F54" s="72"/>
      <c r="J54" s="122">
        <v>16</v>
      </c>
      <c r="K54" s="26" t="s">
        <v>133</v>
      </c>
      <c r="L54" s="182" t="s">
        <v>9</v>
      </c>
      <c r="M54" s="210"/>
      <c r="N54" s="75"/>
      <c r="O54" s="75"/>
      <c r="P54" s="73"/>
      <c r="Q54" s="75"/>
      <c r="V54" s="128"/>
    </row>
    <row r="55" spans="1:22" s="67" customFormat="1" ht="18.75" customHeight="1" x14ac:dyDescent="0.15">
      <c r="A55" s="130"/>
      <c r="B55" s="122">
        <v>17</v>
      </c>
      <c r="C55" s="26" t="s">
        <v>146</v>
      </c>
      <c r="D55" s="122" t="s">
        <v>10</v>
      </c>
      <c r="E55" s="26"/>
      <c r="F55" s="72"/>
      <c r="I55" s="73"/>
      <c r="J55" s="122">
        <v>17</v>
      </c>
      <c r="K55" s="26" t="s">
        <v>138</v>
      </c>
      <c r="L55" s="182" t="s">
        <v>43</v>
      </c>
      <c r="M55" s="210"/>
      <c r="O55" s="75"/>
      <c r="Q55" s="75"/>
      <c r="R55" s="73"/>
      <c r="S55" s="73"/>
      <c r="T55" s="73"/>
    </row>
    <row r="56" spans="1:22" s="67" customFormat="1" ht="18.75" customHeight="1" x14ac:dyDescent="0.15">
      <c r="A56" s="130"/>
      <c r="B56" s="122">
        <v>18</v>
      </c>
      <c r="C56" s="122" t="s">
        <v>148</v>
      </c>
      <c r="D56" s="122" t="s">
        <v>17</v>
      </c>
      <c r="E56" s="26"/>
      <c r="F56" s="72"/>
      <c r="G56" s="72"/>
      <c r="H56" s="73"/>
      <c r="J56" s="122">
        <v>18</v>
      </c>
      <c r="K56" s="26" t="s">
        <v>139</v>
      </c>
      <c r="L56" s="182" t="s">
        <v>43</v>
      </c>
      <c r="M56" s="210"/>
      <c r="N56" s="75"/>
      <c r="O56" s="75"/>
      <c r="Q56" s="75"/>
      <c r="R56" s="73"/>
      <c r="S56" s="73"/>
      <c r="T56" s="73"/>
    </row>
    <row r="57" spans="1:22" s="67" customFormat="1" ht="18.75" customHeight="1" x14ac:dyDescent="0.15">
      <c r="A57" s="130"/>
      <c r="B57" s="122">
        <v>19</v>
      </c>
      <c r="C57" s="122" t="s">
        <v>149</v>
      </c>
      <c r="D57" s="122" t="s">
        <v>17</v>
      </c>
      <c r="E57" s="26"/>
      <c r="F57" s="132"/>
      <c r="G57" s="132"/>
      <c r="J57" s="122">
        <v>19</v>
      </c>
      <c r="K57" s="27" t="s">
        <v>144</v>
      </c>
      <c r="L57" s="182" t="s">
        <v>10</v>
      </c>
      <c r="M57" s="210"/>
      <c r="N57" s="19"/>
      <c r="Q57" s="75"/>
      <c r="R57" s="73"/>
      <c r="S57" s="73"/>
      <c r="T57" s="73"/>
    </row>
    <row r="58" spans="1:22" s="67" customFormat="1" ht="18.75" customHeight="1" x14ac:dyDescent="0.15">
      <c r="A58" s="130"/>
      <c r="B58" s="122">
        <v>20</v>
      </c>
      <c r="C58" s="122" t="s">
        <v>349</v>
      </c>
      <c r="D58" s="122" t="s">
        <v>17</v>
      </c>
      <c r="E58" s="26" t="s">
        <v>348</v>
      </c>
      <c r="F58" s="132"/>
      <c r="G58" s="132"/>
      <c r="J58" s="122">
        <v>20</v>
      </c>
      <c r="K58" s="27" t="s">
        <v>152</v>
      </c>
      <c r="L58" s="182" t="s">
        <v>17</v>
      </c>
      <c r="M58" s="210"/>
      <c r="N58" s="19"/>
      <c r="Q58" s="75"/>
      <c r="R58" s="73"/>
      <c r="S58" s="73"/>
      <c r="T58" s="73"/>
    </row>
    <row r="59" spans="1:22" s="67" customFormat="1" ht="18.75" customHeight="1" x14ac:dyDescent="0.15">
      <c r="A59" s="130"/>
      <c r="B59" s="122">
        <v>21</v>
      </c>
      <c r="C59" s="122" t="s">
        <v>161</v>
      </c>
      <c r="D59" s="122" t="s">
        <v>81</v>
      </c>
      <c r="E59" s="26"/>
      <c r="F59" s="132"/>
      <c r="G59" s="132"/>
      <c r="J59" s="122">
        <v>21</v>
      </c>
      <c r="K59" s="27" t="s">
        <v>153</v>
      </c>
      <c r="L59" s="182" t="s">
        <v>17</v>
      </c>
      <c r="M59" s="210"/>
      <c r="Q59" s="75"/>
      <c r="R59" s="73"/>
      <c r="S59" s="73"/>
      <c r="T59" s="73"/>
    </row>
    <row r="60" spans="1:22" s="67" customFormat="1" ht="18.75" customHeight="1" x14ac:dyDescent="0.15">
      <c r="A60" s="130"/>
      <c r="B60" s="122">
        <v>22</v>
      </c>
      <c r="C60" s="122" t="s">
        <v>165</v>
      </c>
      <c r="D60" s="122" t="s">
        <v>80</v>
      </c>
      <c r="E60" s="26"/>
      <c r="F60" s="132"/>
      <c r="G60" s="132"/>
      <c r="I60" s="128"/>
      <c r="J60" s="122">
        <v>22</v>
      </c>
      <c r="K60" s="27" t="s">
        <v>345</v>
      </c>
      <c r="L60" s="182" t="s">
        <v>17</v>
      </c>
      <c r="M60" s="210" t="s">
        <v>344</v>
      </c>
      <c r="Q60" s="75"/>
      <c r="R60" s="73"/>
      <c r="S60" s="73"/>
      <c r="T60" s="73"/>
    </row>
    <row r="61" spans="1:22" ht="18.75" customHeight="1" x14ac:dyDescent="0.15">
      <c r="A61" s="45"/>
      <c r="B61" s="122">
        <v>23</v>
      </c>
      <c r="C61" s="26" t="s">
        <v>166</v>
      </c>
      <c r="D61" s="122" t="s">
        <v>80</v>
      </c>
      <c r="E61" s="26"/>
      <c r="F61" s="132"/>
      <c r="G61" s="132"/>
      <c r="J61" s="122">
        <v>23</v>
      </c>
      <c r="K61" s="27" t="s">
        <v>208</v>
      </c>
      <c r="L61" s="182" t="s">
        <v>17</v>
      </c>
      <c r="M61" s="210" t="s">
        <v>343</v>
      </c>
      <c r="Q61" s="75"/>
      <c r="R61" s="78"/>
      <c r="S61" s="78"/>
      <c r="T61" s="78"/>
    </row>
    <row r="62" spans="1:22" ht="18.75" customHeight="1" x14ac:dyDescent="0.15">
      <c r="A62" s="45"/>
      <c r="B62" s="122">
        <v>24</v>
      </c>
      <c r="C62" s="26" t="s">
        <v>201</v>
      </c>
      <c r="D62" s="122" t="s">
        <v>80</v>
      </c>
      <c r="E62" s="210" t="s">
        <v>347</v>
      </c>
      <c r="F62" s="132"/>
      <c r="J62" s="122">
        <v>24</v>
      </c>
      <c r="K62" s="27" t="s">
        <v>156</v>
      </c>
      <c r="L62" s="182" t="s">
        <v>198</v>
      </c>
      <c r="M62" s="210"/>
      <c r="Q62" s="75"/>
      <c r="R62" s="78"/>
      <c r="S62" s="78"/>
      <c r="T62" s="78"/>
    </row>
    <row r="63" spans="1:22" ht="18.75" customHeight="1" x14ac:dyDescent="0.15">
      <c r="A63" s="45"/>
      <c r="B63" s="122">
        <v>25</v>
      </c>
      <c r="C63" s="122" t="s">
        <v>169</v>
      </c>
      <c r="D63" s="122" t="s">
        <v>86</v>
      </c>
      <c r="E63" s="210"/>
      <c r="F63" s="132"/>
      <c r="J63" s="122">
        <v>25</v>
      </c>
      <c r="K63" s="27" t="s">
        <v>199</v>
      </c>
      <c r="L63" s="26" t="s">
        <v>81</v>
      </c>
      <c r="M63" s="210"/>
    </row>
    <row r="64" spans="1:22" ht="18.75" customHeight="1" x14ac:dyDescent="0.15">
      <c r="A64" s="45"/>
      <c r="B64" s="122">
        <v>26</v>
      </c>
      <c r="C64" s="122" t="s">
        <v>170</v>
      </c>
      <c r="D64" s="122" t="s">
        <v>86</v>
      </c>
      <c r="E64" s="210"/>
      <c r="F64" s="132"/>
      <c r="H64" s="73"/>
      <c r="I64" s="73"/>
      <c r="J64" s="122">
        <v>26</v>
      </c>
      <c r="K64" s="26" t="s">
        <v>160</v>
      </c>
      <c r="L64" s="26" t="s">
        <v>81</v>
      </c>
      <c r="M64" s="210"/>
    </row>
    <row r="65" spans="2:20" ht="18.75" customHeight="1" x14ac:dyDescent="0.15">
      <c r="B65" s="122">
        <v>27</v>
      </c>
      <c r="C65" s="26" t="s">
        <v>200</v>
      </c>
      <c r="D65" s="122" t="s">
        <v>86</v>
      </c>
      <c r="E65" s="210" t="s">
        <v>346</v>
      </c>
      <c r="J65" s="122">
        <v>27</v>
      </c>
      <c r="K65" s="26" t="s">
        <v>162</v>
      </c>
      <c r="L65" s="26" t="s">
        <v>85</v>
      </c>
      <c r="M65" s="210"/>
    </row>
    <row r="66" spans="2:20" ht="18.75" customHeight="1" x14ac:dyDescent="0.15">
      <c r="B66" s="122">
        <v>28</v>
      </c>
      <c r="C66" s="26" t="s">
        <v>59</v>
      </c>
      <c r="D66" s="122" t="s">
        <v>8</v>
      </c>
      <c r="E66" s="210"/>
      <c r="J66" s="122">
        <v>28</v>
      </c>
      <c r="K66" s="26" t="s">
        <v>163</v>
      </c>
      <c r="L66" s="26" t="s">
        <v>85</v>
      </c>
      <c r="M66" s="210"/>
    </row>
    <row r="67" spans="2:20" ht="18.75" customHeight="1" x14ac:dyDescent="0.15">
      <c r="B67" s="122">
        <v>29</v>
      </c>
      <c r="C67" s="26" t="s">
        <v>179</v>
      </c>
      <c r="D67" s="122" t="s">
        <v>8</v>
      </c>
      <c r="E67" s="210"/>
      <c r="J67" s="122">
        <v>29</v>
      </c>
      <c r="K67" s="26" t="s">
        <v>167</v>
      </c>
      <c r="L67" s="127" t="s">
        <v>86</v>
      </c>
      <c r="M67" s="210"/>
    </row>
    <row r="68" spans="2:20" ht="18.75" customHeight="1" x14ac:dyDescent="0.15">
      <c r="B68" s="127">
        <v>30</v>
      </c>
      <c r="C68" s="26" t="s">
        <v>190</v>
      </c>
      <c r="D68" s="122" t="s">
        <v>102</v>
      </c>
      <c r="E68" s="210"/>
      <c r="J68" s="122">
        <v>30</v>
      </c>
      <c r="K68" s="26" t="s">
        <v>168</v>
      </c>
      <c r="L68" s="127" t="s">
        <v>86</v>
      </c>
      <c r="M68" s="210"/>
      <c r="Q68" s="78"/>
      <c r="R68" s="78"/>
      <c r="S68" s="78"/>
      <c r="T68" s="78"/>
    </row>
    <row r="69" spans="2:20" ht="18.75" customHeight="1" x14ac:dyDescent="0.15">
      <c r="B69" s="127">
        <v>31</v>
      </c>
      <c r="C69" s="26" t="s">
        <v>191</v>
      </c>
      <c r="D69" s="122" t="s">
        <v>102</v>
      </c>
      <c r="E69" s="210"/>
      <c r="J69" s="122">
        <v>31</v>
      </c>
      <c r="K69" s="26" t="s">
        <v>172</v>
      </c>
      <c r="L69" s="127" t="s">
        <v>20</v>
      </c>
      <c r="M69" s="210"/>
      <c r="Q69" s="78"/>
      <c r="R69" s="78"/>
      <c r="S69" s="78"/>
      <c r="T69" s="78"/>
    </row>
    <row r="70" spans="2:20" ht="21.75" customHeight="1" x14ac:dyDescent="0.15">
      <c r="B70" s="26">
        <v>32</v>
      </c>
      <c r="C70" s="26" t="s">
        <v>194</v>
      </c>
      <c r="D70" s="122" t="s">
        <v>33</v>
      </c>
      <c r="E70" s="210"/>
      <c r="J70" s="122">
        <v>32</v>
      </c>
      <c r="K70" s="26" t="s">
        <v>178</v>
      </c>
      <c r="L70" s="127" t="s">
        <v>8</v>
      </c>
      <c r="M70" s="210"/>
      <c r="Q70" s="78"/>
      <c r="R70" s="78"/>
      <c r="S70" s="78"/>
      <c r="T70" s="78"/>
    </row>
    <row r="71" spans="2:20" ht="21.75" customHeight="1" x14ac:dyDescent="0.15">
      <c r="B71" s="122">
        <v>33</v>
      </c>
      <c r="C71" s="26" t="s">
        <v>195</v>
      </c>
      <c r="D71" s="122" t="s">
        <v>33</v>
      </c>
      <c r="E71" s="210"/>
      <c r="J71" s="122">
        <v>33</v>
      </c>
      <c r="K71" s="26" t="s">
        <v>177</v>
      </c>
      <c r="L71" s="127" t="s">
        <v>8</v>
      </c>
      <c r="M71" s="210" t="s">
        <v>342</v>
      </c>
      <c r="Q71" s="78"/>
      <c r="R71" s="78"/>
      <c r="S71" s="78"/>
      <c r="T71" s="78"/>
    </row>
    <row r="72" spans="2:20" x14ac:dyDescent="0.15">
      <c r="B72" s="127">
        <v>34</v>
      </c>
      <c r="C72" s="26" t="s">
        <v>196</v>
      </c>
      <c r="D72" s="122" t="s">
        <v>83</v>
      </c>
      <c r="E72" s="210"/>
      <c r="J72" s="122">
        <v>34</v>
      </c>
      <c r="K72" s="26" t="s">
        <v>186</v>
      </c>
      <c r="L72" s="127" t="s">
        <v>102</v>
      </c>
      <c r="M72" s="210"/>
      <c r="Q72" s="78"/>
      <c r="R72" s="78"/>
      <c r="S72" s="78"/>
      <c r="T72" s="78"/>
    </row>
    <row r="73" spans="2:20" x14ac:dyDescent="0.15">
      <c r="B73" s="127">
        <v>35</v>
      </c>
      <c r="C73" s="26" t="s">
        <v>197</v>
      </c>
      <c r="D73" s="122" t="s">
        <v>83</v>
      </c>
      <c r="E73" s="210"/>
      <c r="J73" s="122">
        <v>35</v>
      </c>
      <c r="K73" s="26" t="s">
        <v>187</v>
      </c>
      <c r="L73" s="127" t="s">
        <v>102</v>
      </c>
      <c r="M73" s="210"/>
      <c r="Q73" s="78"/>
      <c r="R73" s="78"/>
      <c r="S73" s="78"/>
      <c r="T73" s="78"/>
    </row>
    <row r="74" spans="2:20" x14ac:dyDescent="0.15">
      <c r="B74" s="137"/>
      <c r="C74" s="26"/>
      <c r="D74" s="121"/>
      <c r="E74" s="80"/>
      <c r="J74" s="122">
        <v>36</v>
      </c>
      <c r="K74" s="122" t="s">
        <v>192</v>
      </c>
      <c r="L74" s="127" t="s">
        <v>33</v>
      </c>
      <c r="M74" s="210"/>
      <c r="Q74" s="78"/>
      <c r="R74" s="78"/>
      <c r="S74" s="78"/>
      <c r="T74" s="78"/>
    </row>
    <row r="75" spans="2:20" x14ac:dyDescent="0.15">
      <c r="B75" s="121"/>
      <c r="C75" s="26"/>
      <c r="D75" s="121"/>
      <c r="E75" s="80"/>
      <c r="J75" s="122">
        <v>37</v>
      </c>
      <c r="K75" s="122" t="s">
        <v>193</v>
      </c>
      <c r="L75" s="127" t="s">
        <v>33</v>
      </c>
      <c r="M75" s="213"/>
      <c r="Q75" s="78"/>
      <c r="R75" s="78"/>
      <c r="S75" s="78"/>
      <c r="T75" s="78"/>
    </row>
    <row r="76" spans="2:20" x14ac:dyDescent="0.15">
      <c r="B76" s="125"/>
      <c r="C76" s="121"/>
      <c r="D76" s="121"/>
      <c r="E76" s="80"/>
      <c r="Q76" s="78"/>
      <c r="R76" s="78"/>
      <c r="S76" s="78"/>
      <c r="T76" s="78"/>
    </row>
    <row r="77" spans="2:20" x14ac:dyDescent="0.15">
      <c r="Q77" s="78"/>
      <c r="R77" s="78"/>
      <c r="S77" s="78"/>
      <c r="T77" s="78"/>
    </row>
    <row r="78" spans="2:20" x14ac:dyDescent="0.15">
      <c r="Q78" s="78"/>
      <c r="R78" s="78"/>
      <c r="S78" s="78"/>
      <c r="T78" s="78"/>
    </row>
    <row r="79" spans="2:20" x14ac:dyDescent="0.15">
      <c r="Q79" s="78"/>
      <c r="R79" s="78"/>
      <c r="S79" s="78"/>
      <c r="T79" s="78"/>
    </row>
    <row r="80" spans="2:20" x14ac:dyDescent="0.15">
      <c r="Q80" s="78"/>
      <c r="R80" s="78"/>
      <c r="S80" s="78"/>
      <c r="T80" s="78"/>
    </row>
    <row r="81" spans="17:20" x14ac:dyDescent="0.15">
      <c r="Q81" s="78"/>
      <c r="R81" s="78"/>
      <c r="S81" s="78"/>
      <c r="T81" s="78"/>
    </row>
    <row r="82" spans="17:20" x14ac:dyDescent="0.15">
      <c r="Q82" s="78"/>
      <c r="R82" s="78"/>
      <c r="S82" s="78"/>
      <c r="T82" s="78"/>
    </row>
    <row r="83" spans="17:20" x14ac:dyDescent="0.15">
      <c r="Q83" s="78"/>
      <c r="R83" s="78"/>
      <c r="S83" s="78"/>
      <c r="T83" s="78"/>
    </row>
    <row r="84" spans="17:20" x14ac:dyDescent="0.15">
      <c r="Q84" s="78"/>
      <c r="R84" s="78"/>
      <c r="S84" s="78"/>
      <c r="T84" s="78"/>
    </row>
    <row r="85" spans="17:20" x14ac:dyDescent="0.15">
      <c r="Q85" s="78"/>
      <c r="R85" s="78"/>
      <c r="S85" s="78"/>
      <c r="T85" s="78"/>
    </row>
    <row r="86" spans="17:20" x14ac:dyDescent="0.15">
      <c r="Q86" s="78"/>
      <c r="R86" s="78"/>
      <c r="S86" s="78"/>
      <c r="T86" s="78"/>
    </row>
    <row r="87" spans="17:20" x14ac:dyDescent="0.15">
      <c r="Q87" s="78"/>
      <c r="R87" s="78"/>
      <c r="S87" s="78"/>
      <c r="T87" s="78"/>
    </row>
    <row r="88" spans="17:20" x14ac:dyDescent="0.15">
      <c r="Q88" s="78"/>
      <c r="R88" s="78"/>
      <c r="S88" s="78"/>
      <c r="T88" s="78"/>
    </row>
    <row r="89" spans="17:20" x14ac:dyDescent="0.15">
      <c r="Q89" s="78"/>
      <c r="R89" s="78"/>
      <c r="S89" s="78"/>
      <c r="T89" s="78"/>
    </row>
    <row r="90" spans="17:20" x14ac:dyDescent="0.15">
      <c r="Q90" s="78"/>
      <c r="R90" s="78"/>
      <c r="S90" s="78"/>
      <c r="T90" s="78"/>
    </row>
    <row r="91" spans="17:20" x14ac:dyDescent="0.15">
      <c r="Q91" s="78"/>
      <c r="R91" s="78"/>
      <c r="S91" s="78"/>
      <c r="T91" s="78"/>
    </row>
    <row r="92" spans="17:20" x14ac:dyDescent="0.15">
      <c r="Q92" s="78"/>
      <c r="R92" s="78"/>
      <c r="S92" s="78"/>
      <c r="T92" s="78"/>
    </row>
    <row r="93" spans="17:20" x14ac:dyDescent="0.15">
      <c r="Q93" s="78"/>
      <c r="R93" s="78"/>
      <c r="S93" s="78"/>
      <c r="T93" s="78"/>
    </row>
    <row r="94" spans="17:20" x14ac:dyDescent="0.15">
      <c r="Q94" s="78"/>
      <c r="R94" s="78"/>
      <c r="S94" s="78"/>
      <c r="T94" s="78"/>
    </row>
    <row r="95" spans="17:20" x14ac:dyDescent="0.15">
      <c r="Q95" s="78"/>
      <c r="R95" s="78"/>
      <c r="S95" s="78"/>
      <c r="T95" s="78"/>
    </row>
    <row r="96" spans="17:20" x14ac:dyDescent="0.15">
      <c r="Q96" s="78"/>
      <c r="R96" s="78"/>
      <c r="S96" s="78"/>
      <c r="T96" s="78"/>
    </row>
    <row r="97" spans="17:20" x14ac:dyDescent="0.15">
      <c r="Q97" s="78"/>
      <c r="R97" s="78"/>
      <c r="S97" s="78"/>
      <c r="T97" s="78"/>
    </row>
    <row r="98" spans="17:20" x14ac:dyDescent="0.15">
      <c r="Q98" s="78"/>
      <c r="R98" s="78"/>
      <c r="S98" s="78"/>
      <c r="T98" s="78"/>
    </row>
    <row r="99" spans="17:20" x14ac:dyDescent="0.15">
      <c r="Q99" s="78"/>
      <c r="R99" s="78"/>
      <c r="S99" s="78"/>
      <c r="T99" s="78"/>
    </row>
    <row r="100" spans="17:20" x14ac:dyDescent="0.15">
      <c r="Q100" s="78"/>
      <c r="R100" s="78"/>
      <c r="S100" s="78"/>
      <c r="T100" s="78"/>
    </row>
    <row r="101" spans="17:20" x14ac:dyDescent="0.15">
      <c r="Q101" s="78"/>
      <c r="R101" s="78"/>
      <c r="S101" s="78"/>
      <c r="T101" s="78"/>
    </row>
    <row r="102" spans="17:20" x14ac:dyDescent="0.15">
      <c r="Q102" s="78"/>
      <c r="R102" s="78"/>
      <c r="S102" s="78"/>
      <c r="T102" s="78"/>
    </row>
    <row r="103" spans="17:20" x14ac:dyDescent="0.15">
      <c r="Q103" s="78"/>
      <c r="R103" s="78"/>
      <c r="S103" s="78"/>
      <c r="T103" s="78"/>
    </row>
    <row r="104" spans="17:20" x14ac:dyDescent="0.15">
      <c r="Q104" s="78"/>
      <c r="R104" s="78"/>
      <c r="S104" s="78"/>
      <c r="T104" s="78"/>
    </row>
    <row r="105" spans="17:20" x14ac:dyDescent="0.15">
      <c r="Q105" s="78"/>
      <c r="R105" s="78"/>
      <c r="S105" s="78"/>
      <c r="T105" s="78"/>
    </row>
    <row r="106" spans="17:20" x14ac:dyDescent="0.15">
      <c r="Q106" s="78"/>
      <c r="R106" s="78"/>
      <c r="S106" s="78"/>
      <c r="T106" s="78"/>
    </row>
    <row r="107" spans="17:20" x14ac:dyDescent="0.15">
      <c r="Q107" s="78"/>
      <c r="R107" s="78"/>
      <c r="S107" s="78"/>
      <c r="T107" s="78"/>
    </row>
    <row r="108" spans="17:20" x14ac:dyDescent="0.15">
      <c r="Q108" s="78"/>
      <c r="R108" s="78"/>
      <c r="S108" s="78"/>
      <c r="T108" s="78"/>
    </row>
    <row r="109" spans="17:20" x14ac:dyDescent="0.15">
      <c r="Q109" s="78"/>
      <c r="R109" s="78"/>
      <c r="S109" s="78"/>
      <c r="T109" s="78"/>
    </row>
  </sheetData>
  <mergeCells count="4">
    <mergeCell ref="A1:G1"/>
    <mergeCell ref="A34:O34"/>
    <mergeCell ref="A16:G16"/>
    <mergeCell ref="I16:O16"/>
  </mergeCells>
  <phoneticPr fontId="3"/>
  <conditionalFormatting sqref="F35:G38 N35:N37 N75:N65511 F75:G65512 F65:G71 H56:H60 N62 N68:N71 N3 N14 F14 F3 N12 F32:F33 F18 N18:N19 N22:N24 F12">
    <cfRule type="cellIs" dxfId="79" priority="137" stopIfTrue="1" operator="lessThanOrEqual">
      <formula>4</formula>
    </cfRule>
    <cfRule type="cellIs" dxfId="78" priority="138" stopIfTrue="1" operator="between">
      <formula>5</formula>
      <formula>20</formula>
    </cfRule>
  </conditionalFormatting>
  <conditionalFormatting sqref="F13:G13">
    <cfRule type="cellIs" dxfId="77" priority="135" stopIfTrue="1" operator="lessThanOrEqual">
      <formula>4</formula>
    </cfRule>
    <cfRule type="cellIs" dxfId="76" priority="136" stopIfTrue="1" operator="between">
      <formula>5</formula>
      <formula>20</formula>
    </cfRule>
  </conditionalFormatting>
  <conditionalFormatting sqref="F15:G15">
    <cfRule type="cellIs" dxfId="75" priority="131" stopIfTrue="1" operator="lessThanOrEqual">
      <formula>4</formula>
    </cfRule>
    <cfRule type="cellIs" dxfId="74" priority="132" stopIfTrue="1" operator="between">
      <formula>5</formula>
      <formula>20</formula>
    </cfRule>
  </conditionalFormatting>
  <conditionalFormatting sqref="N13">
    <cfRule type="cellIs" dxfId="73" priority="133" stopIfTrue="1" operator="lessThanOrEqual">
      <formula>4</formula>
    </cfRule>
    <cfRule type="cellIs" dxfId="72" priority="134" stopIfTrue="1" operator="between">
      <formula>5</formula>
      <formula>20</formula>
    </cfRule>
  </conditionalFormatting>
  <conditionalFormatting sqref="F35:G38 N35:N37 H56:H60 N3 F3 N12 F12">
    <cfRule type="cellIs" dxfId="71" priority="129" stopIfTrue="1" operator="lessThanOrEqual">
      <formula>4</formula>
    </cfRule>
    <cfRule type="cellIs" dxfId="70" priority="130" stopIfTrue="1" operator="between">
      <formula>5</formula>
      <formula>20</formula>
    </cfRule>
  </conditionalFormatting>
  <conditionalFormatting sqref="F13:G13">
    <cfRule type="cellIs" dxfId="69" priority="127" stopIfTrue="1" operator="lessThanOrEqual">
      <formula>4</formula>
    </cfRule>
    <cfRule type="cellIs" dxfId="68" priority="128" stopIfTrue="1" operator="between">
      <formula>5</formula>
      <formula>20</formula>
    </cfRule>
  </conditionalFormatting>
  <conditionalFormatting sqref="N13">
    <cfRule type="cellIs" dxfId="67" priority="125" stopIfTrue="1" operator="lessThanOrEqual">
      <formula>4</formula>
    </cfRule>
    <cfRule type="cellIs" dxfId="66" priority="126" stopIfTrue="1" operator="between">
      <formula>5</formula>
      <formula>20</formula>
    </cfRule>
  </conditionalFormatting>
  <conditionalFormatting sqref="F15:G15">
    <cfRule type="cellIs" dxfId="65" priority="123" stopIfTrue="1" operator="lessThanOrEqual">
      <formula>4</formula>
    </cfRule>
    <cfRule type="cellIs" dxfId="64" priority="124" stopIfTrue="1" operator="between">
      <formula>5</formula>
      <formula>20</formula>
    </cfRule>
  </conditionalFormatting>
  <conditionalFormatting sqref="U52:V52">
    <cfRule type="cellIs" dxfId="63" priority="121" stopIfTrue="1" operator="lessThanOrEqual">
      <formula>4</formula>
    </cfRule>
    <cfRule type="cellIs" dxfId="62" priority="122" stopIfTrue="1" operator="between">
      <formula>5</formula>
      <formula>20</formula>
    </cfRule>
  </conditionalFormatting>
  <conditionalFormatting sqref="N30:N32">
    <cfRule type="cellIs" dxfId="61" priority="115" stopIfTrue="1" operator="lessThanOrEqual">
      <formula>4</formula>
    </cfRule>
    <cfRule type="cellIs" dxfId="60" priority="116" stopIfTrue="1" operator="between">
      <formula>5</formula>
      <formula>20</formula>
    </cfRule>
  </conditionalFormatting>
  <conditionalFormatting sqref="N30:N32">
    <cfRule type="cellIs" dxfId="59" priority="113" stopIfTrue="1" operator="lessThanOrEqual">
      <formula>4</formula>
    </cfRule>
    <cfRule type="cellIs" dxfId="58" priority="114" stopIfTrue="1" operator="between">
      <formula>5</formula>
      <formula>20</formula>
    </cfRule>
  </conditionalFormatting>
  <conditionalFormatting sqref="N26">
    <cfRule type="cellIs" dxfId="57" priority="95" stopIfTrue="1" operator="lessThanOrEqual">
      <formula>4</formula>
    </cfRule>
    <cfRule type="cellIs" dxfId="56" priority="96" stopIfTrue="1" operator="between">
      <formula>5</formula>
      <formula>20</formula>
    </cfRule>
  </conditionalFormatting>
  <conditionalFormatting sqref="N28:N29">
    <cfRule type="cellIs" dxfId="55" priority="79" stopIfTrue="1" operator="lessThanOrEqual">
      <formula>4</formula>
    </cfRule>
    <cfRule type="cellIs" dxfId="54" priority="80" stopIfTrue="1" operator="between">
      <formula>5</formula>
      <formula>20</formula>
    </cfRule>
  </conditionalFormatting>
  <conditionalFormatting sqref="N28:N29">
    <cfRule type="cellIs" dxfId="53" priority="81" stopIfTrue="1" operator="lessThanOrEqual">
      <formula>4</formula>
    </cfRule>
    <cfRule type="cellIs" dxfId="52" priority="82" stopIfTrue="1" operator="between">
      <formula>5</formula>
      <formula>20</formula>
    </cfRule>
  </conditionalFormatting>
  <conditionalFormatting sqref="N21">
    <cfRule type="cellIs" dxfId="51" priority="55" stopIfTrue="1" operator="lessThanOrEqual">
      <formula>4</formula>
    </cfRule>
    <cfRule type="cellIs" dxfId="50" priority="56" stopIfTrue="1" operator="between">
      <formula>5</formula>
      <formula>20</formula>
    </cfRule>
  </conditionalFormatting>
  <conditionalFormatting sqref="N27">
    <cfRule type="cellIs" dxfId="49" priority="51" stopIfTrue="1" operator="lessThanOrEqual">
      <formula>4</formula>
    </cfRule>
    <cfRule type="cellIs" dxfId="48" priority="52" stopIfTrue="1" operator="between">
      <formula>5</formula>
      <formula>20</formula>
    </cfRule>
  </conditionalFormatting>
  <conditionalFormatting sqref="N25">
    <cfRule type="cellIs" dxfId="47" priority="49" stopIfTrue="1" operator="lessThanOrEqual">
      <formula>4</formula>
    </cfRule>
    <cfRule type="cellIs" dxfId="46" priority="50" stopIfTrue="1" operator="between">
      <formula>5</formula>
      <formula>20</formula>
    </cfRule>
  </conditionalFormatting>
  <conditionalFormatting sqref="F4:F11">
    <cfRule type="cellIs" dxfId="45" priority="39" stopIfTrue="1" operator="lessThanOrEqual">
      <formula>4</formula>
    </cfRule>
    <cfRule type="cellIs" dxfId="44" priority="40" stopIfTrue="1" operator="between">
      <formula>5</formula>
      <formula>20</formula>
    </cfRule>
  </conditionalFormatting>
  <conditionalFormatting sqref="F4:F11">
    <cfRule type="cellIs" dxfId="43" priority="37" stopIfTrue="1" operator="lessThanOrEqual">
      <formula>4</formula>
    </cfRule>
    <cfRule type="cellIs" dxfId="42" priority="38" stopIfTrue="1" operator="between">
      <formula>5</formula>
      <formula>20</formula>
    </cfRule>
  </conditionalFormatting>
  <conditionalFormatting sqref="N4:N11">
    <cfRule type="cellIs" dxfId="41" priority="35" stopIfTrue="1" operator="lessThanOrEqual">
      <formula>4</formula>
    </cfRule>
    <cfRule type="cellIs" dxfId="40" priority="36" stopIfTrue="1" operator="between">
      <formula>5</formula>
      <formula>20</formula>
    </cfRule>
  </conditionalFormatting>
  <conditionalFormatting sqref="N4:N11">
    <cfRule type="cellIs" dxfId="39" priority="33" stopIfTrue="1" operator="lessThanOrEqual">
      <formula>4</formula>
    </cfRule>
    <cfRule type="cellIs" dxfId="38" priority="34" stopIfTrue="1" operator="between">
      <formula>5</formula>
      <formula>20</formula>
    </cfRule>
  </conditionalFormatting>
  <conditionalFormatting sqref="F19">
    <cfRule type="cellIs" dxfId="37" priority="31" stopIfTrue="1" operator="lessThanOrEqual">
      <formula>4</formula>
    </cfRule>
    <cfRule type="cellIs" dxfId="36" priority="32" stopIfTrue="1" operator="between">
      <formula>5</formula>
      <formula>20</formula>
    </cfRule>
  </conditionalFormatting>
  <conditionalFormatting sqref="F30:F31">
    <cfRule type="cellIs" dxfId="35" priority="29" stopIfTrue="1" operator="lessThanOrEqual">
      <formula>4</formula>
    </cfRule>
    <cfRule type="cellIs" dxfId="34" priority="30" stopIfTrue="1" operator="between">
      <formula>5</formula>
      <formula>20</formula>
    </cfRule>
  </conditionalFormatting>
  <conditionalFormatting sqref="F30:F31">
    <cfRule type="cellIs" dxfId="33" priority="27" stopIfTrue="1" operator="lessThanOrEqual">
      <formula>4</formula>
    </cfRule>
    <cfRule type="cellIs" dxfId="32" priority="28" stopIfTrue="1" operator="between">
      <formula>5</formula>
      <formula>20</formula>
    </cfRule>
  </conditionalFormatting>
  <conditionalFormatting sqref="F21">
    <cfRule type="cellIs" dxfId="31" priority="19" stopIfTrue="1" operator="lessThanOrEqual">
      <formula>4</formula>
    </cfRule>
    <cfRule type="cellIs" dxfId="30" priority="20" stopIfTrue="1" operator="between">
      <formula>5</formula>
      <formula>20</formula>
    </cfRule>
  </conditionalFormatting>
  <conditionalFormatting sqref="F23:F24 F26">
    <cfRule type="cellIs" dxfId="29" priority="13" stopIfTrue="1" operator="lessThanOrEqual">
      <formula>4</formula>
    </cfRule>
    <cfRule type="cellIs" dxfId="28" priority="14" stopIfTrue="1" operator="between">
      <formula>5</formula>
      <formula>20</formula>
    </cfRule>
  </conditionalFormatting>
  <conditionalFormatting sqref="F22">
    <cfRule type="cellIs" dxfId="27" priority="11" stopIfTrue="1" operator="lessThanOrEqual">
      <formula>4</formula>
    </cfRule>
    <cfRule type="cellIs" dxfId="26" priority="12" stopIfTrue="1" operator="between">
      <formula>5</formula>
      <formula>20</formula>
    </cfRule>
  </conditionalFormatting>
  <conditionalFormatting sqref="F28:F29">
    <cfRule type="cellIs" dxfId="25" priority="7" stopIfTrue="1" operator="lessThanOrEqual">
      <formula>4</formula>
    </cfRule>
    <cfRule type="cellIs" dxfId="24" priority="8" stopIfTrue="1" operator="between">
      <formula>5</formula>
      <formula>20</formula>
    </cfRule>
  </conditionalFormatting>
  <conditionalFormatting sqref="F28:F29">
    <cfRule type="cellIs" dxfId="23" priority="5" stopIfTrue="1" operator="lessThanOrEqual">
      <formula>4</formula>
    </cfRule>
    <cfRule type="cellIs" dxfId="22" priority="6" stopIfTrue="1" operator="between">
      <formula>5</formula>
      <formula>20</formula>
    </cfRule>
  </conditionalFormatting>
  <conditionalFormatting sqref="F22">
    <cfRule type="cellIs" dxfId="21" priority="9" stopIfTrue="1" operator="lessThanOrEqual">
      <formula>4</formula>
    </cfRule>
    <cfRule type="cellIs" dxfId="20" priority="10" stopIfTrue="1" operator="between">
      <formula>5</formula>
      <formula>20</formula>
    </cfRule>
  </conditionalFormatting>
  <conditionalFormatting sqref="F27">
    <cfRule type="cellIs" dxfId="19" priority="3" stopIfTrue="1" operator="lessThanOrEqual">
      <formula>4</formula>
    </cfRule>
    <cfRule type="cellIs" dxfId="18" priority="4" stopIfTrue="1" operator="between">
      <formula>5</formula>
      <formula>20</formula>
    </cfRule>
  </conditionalFormatting>
  <conditionalFormatting sqref="F25">
    <cfRule type="cellIs" dxfId="17" priority="1" stopIfTrue="1" operator="lessThanOrEqual">
      <formula>4</formula>
    </cfRule>
    <cfRule type="cellIs" dxfId="16" priority="2" stopIfTrue="1" operator="between">
      <formula>5</formula>
      <formula>20</formula>
    </cfRule>
  </conditionalFormatting>
  <dataValidations count="2">
    <dataValidation type="decimal" allowBlank="1" showInputMessage="1" showErrorMessage="1" sqref="M12 M14 E14 M30:M32 E12 E30:E33 M26 M24 E26 E24">
      <formula1>0</formula1>
      <formula2>30</formula2>
    </dataValidation>
    <dataValidation type="list" imeMode="hiragana" allowBlank="1" showInputMessage="1" showErrorMessage="1" sqref="O12 G32:G33 O26 G12 O30 O14 G14 G26 G30">
      <formula1>#REF!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view="pageBreakPreview" zoomScale="120" zoomScaleNormal="100" zoomScaleSheetLayoutView="120" workbookViewId="0">
      <selection activeCell="J67" sqref="J67"/>
    </sheetView>
  </sheetViews>
  <sheetFormatPr defaultColWidth="9" defaultRowHeight="17.25" x14ac:dyDescent="0.2"/>
  <cols>
    <col min="1" max="1" width="3.125" style="5" customWidth="1"/>
    <col min="2" max="2" width="4.625" style="5" hidden="1" customWidth="1"/>
    <col min="3" max="3" width="15" style="199" customWidth="1"/>
    <col min="4" max="4" width="10" style="10" customWidth="1"/>
    <col min="5" max="5" width="3.75" style="14" customWidth="1"/>
    <col min="6" max="10" width="3.75" style="16" customWidth="1"/>
    <col min="11" max="11" width="3.75" style="15" customWidth="1"/>
    <col min="12" max="12" width="3.75" style="14" customWidth="1"/>
    <col min="13" max="14" width="3.75" style="18" customWidth="1"/>
    <col min="15" max="16" width="3.75" style="16" customWidth="1"/>
    <col min="17" max="17" width="4.5" style="4" hidden="1" customWidth="1"/>
    <col min="18" max="18" width="15" style="199" customWidth="1"/>
    <col min="19" max="19" width="10" style="10" customWidth="1"/>
    <col min="20" max="20" width="3.125" style="4" customWidth="1"/>
    <col min="21" max="21" width="4.5" style="4" customWidth="1"/>
    <col min="22" max="22" width="9" style="4" customWidth="1"/>
    <col min="23" max="23" width="9" style="199" customWidth="1"/>
    <col min="24" max="24" width="9" style="199"/>
    <col min="25" max="27" width="9" style="4" customWidth="1"/>
    <col min="28" max="16384" width="9" style="4"/>
  </cols>
  <sheetData>
    <row r="1" spans="1:29" ht="30" customHeight="1" x14ac:dyDescent="0.25">
      <c r="A1" s="9"/>
      <c r="B1" s="9"/>
      <c r="C1" s="124"/>
      <c r="D1" s="12"/>
      <c r="E1" s="455" t="s">
        <v>214</v>
      </c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2"/>
      <c r="R1" s="124"/>
      <c r="S1" s="12"/>
      <c r="T1" s="2"/>
      <c r="Y1" s="199"/>
      <c r="AA1" s="6"/>
      <c r="AB1" s="6"/>
      <c r="AC1" s="6"/>
    </row>
    <row r="2" spans="1:29" ht="22.5" customHeight="1" x14ac:dyDescent="0.2">
      <c r="A2" s="9"/>
      <c r="B2" s="9"/>
      <c r="C2" s="124"/>
      <c r="D2" s="1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"/>
      <c r="R2" s="124"/>
      <c r="S2" s="12"/>
      <c r="T2" s="2"/>
      <c r="Y2" s="199"/>
      <c r="AA2" s="6"/>
      <c r="AB2" s="6"/>
      <c r="AC2" s="6"/>
    </row>
    <row r="3" spans="1:29" s="6" customFormat="1" ht="22.5" customHeight="1" x14ac:dyDescent="0.15">
      <c r="A3" s="9"/>
      <c r="B3" s="9" t="s">
        <v>2</v>
      </c>
      <c r="C3" s="124" t="s">
        <v>0</v>
      </c>
      <c r="D3" s="13" t="s">
        <v>1</v>
      </c>
      <c r="E3" s="14"/>
      <c r="F3" s="21"/>
      <c r="G3" s="16"/>
      <c r="H3" s="16"/>
      <c r="I3" s="16"/>
      <c r="J3" s="16"/>
      <c r="K3" s="394"/>
      <c r="L3" s="14"/>
      <c r="M3" s="18"/>
      <c r="N3" s="18"/>
      <c r="O3" s="16"/>
      <c r="P3" s="16"/>
      <c r="Q3" s="2" t="s">
        <v>2</v>
      </c>
      <c r="R3" s="124" t="s">
        <v>0</v>
      </c>
      <c r="S3" s="13" t="s">
        <v>1</v>
      </c>
      <c r="T3" s="2"/>
      <c r="W3" s="8"/>
      <c r="X3" s="8"/>
    </row>
    <row r="4" spans="1:29" s="6" customFormat="1" ht="19.5" customHeight="1" thickBot="1" x14ac:dyDescent="0.2">
      <c r="A4" s="442">
        <v>1</v>
      </c>
      <c r="B4" s="443">
        <v>3</v>
      </c>
      <c r="C4" s="443" t="str">
        <f>IF(B4="","",VLOOKUP(B4,$B$38:$D$104,2))</f>
        <v>市瀬　皇稀</v>
      </c>
      <c r="D4" s="444" t="str">
        <f>IF(B4="","",VLOOKUP(B4,$B$38:$D$104,3))</f>
        <v>拓大紅陵</v>
      </c>
      <c r="E4" s="246"/>
      <c r="F4" s="247">
        <v>3</v>
      </c>
      <c r="G4" s="248"/>
      <c r="H4" s="248"/>
      <c r="I4" s="248"/>
      <c r="J4" s="248"/>
      <c r="K4" s="248"/>
      <c r="L4" s="248"/>
      <c r="M4" s="249"/>
      <c r="N4" s="249"/>
      <c r="O4" s="371">
        <v>6</v>
      </c>
      <c r="P4" s="254"/>
      <c r="Q4" s="451">
        <v>8</v>
      </c>
      <c r="R4" s="443" t="str">
        <f>IF(Q4="","",VLOOKUP(Q4,$B$38:$D$104,2))</f>
        <v>武部　颯輝</v>
      </c>
      <c r="S4" s="444" t="str">
        <f>IF(Q4="","",VLOOKUP(Q4,$B$38:$D$104,3))</f>
        <v>木更津総合</v>
      </c>
      <c r="T4" s="451">
        <v>24</v>
      </c>
      <c r="W4" s="7"/>
      <c r="X4" s="7"/>
    </row>
    <row r="5" spans="1:29" s="6" customFormat="1" ht="19.5" customHeight="1" thickTop="1" thickBot="1" x14ac:dyDescent="0.25">
      <c r="A5" s="442"/>
      <c r="B5" s="443"/>
      <c r="C5" s="443"/>
      <c r="D5" s="444"/>
      <c r="E5" s="251"/>
      <c r="F5" s="277" t="s">
        <v>276</v>
      </c>
      <c r="G5" s="267">
        <v>3</v>
      </c>
      <c r="H5" s="249"/>
      <c r="I5" s="249"/>
      <c r="J5" s="248"/>
      <c r="K5" s="393"/>
      <c r="L5" s="248"/>
      <c r="M5" s="248"/>
      <c r="N5" s="302" t="s">
        <v>389</v>
      </c>
      <c r="O5" s="330" t="s">
        <v>289</v>
      </c>
      <c r="P5" s="329"/>
      <c r="Q5" s="452"/>
      <c r="R5" s="443"/>
      <c r="S5" s="444"/>
      <c r="T5" s="452"/>
      <c r="W5" s="7"/>
      <c r="X5" s="7"/>
      <c r="AA5" s="4"/>
      <c r="AB5" s="4"/>
      <c r="AC5" s="4"/>
    </row>
    <row r="6" spans="1:29" s="6" customFormat="1" ht="19.5" customHeight="1" thickTop="1" x14ac:dyDescent="0.2">
      <c r="A6" s="442">
        <v>2</v>
      </c>
      <c r="B6" s="443">
        <v>37</v>
      </c>
      <c r="C6" s="443" t="str">
        <f>IF(B6="","",VLOOKUP(B6,$B$38:$D$104,2))</f>
        <v>藤井　智章</v>
      </c>
      <c r="D6" s="444" t="str">
        <f>IF(B6="","",VLOOKUP(B6,$B$38:$D$104,3))</f>
        <v>麗澤</v>
      </c>
      <c r="E6" s="246">
        <v>0</v>
      </c>
      <c r="F6" s="342"/>
      <c r="G6" s="370"/>
      <c r="H6" s="249"/>
      <c r="I6" s="249"/>
      <c r="J6" s="248"/>
      <c r="K6" s="248"/>
      <c r="L6" s="248"/>
      <c r="M6" s="282"/>
      <c r="N6" s="314"/>
      <c r="O6" s="248"/>
      <c r="P6" s="360">
        <v>0</v>
      </c>
      <c r="Q6" s="451">
        <v>27</v>
      </c>
      <c r="R6" s="443" t="str">
        <f>IF(Q6="","",VLOOKUP(Q6,$B$38:$D$104,2))</f>
        <v>岩井　康稀</v>
      </c>
      <c r="S6" s="444" t="str">
        <f>IF(Q6="","",VLOOKUP(Q6,$B$38:$D$104,3))</f>
        <v>東総工業</v>
      </c>
      <c r="T6" s="451">
        <v>25</v>
      </c>
      <c r="W6" s="7"/>
      <c r="X6" s="7"/>
      <c r="AA6" s="4"/>
      <c r="AB6" s="4"/>
      <c r="AC6" s="4"/>
    </row>
    <row r="7" spans="1:29" s="6" customFormat="1" ht="19.5" customHeight="1" thickBot="1" x14ac:dyDescent="0.25">
      <c r="A7" s="442"/>
      <c r="B7" s="443"/>
      <c r="C7" s="443"/>
      <c r="D7" s="444"/>
      <c r="E7" s="257" t="s">
        <v>263</v>
      </c>
      <c r="F7" s="392"/>
      <c r="G7" s="252"/>
      <c r="H7" s="248"/>
      <c r="I7" s="248"/>
      <c r="J7" s="248"/>
      <c r="K7" s="248"/>
      <c r="L7" s="248"/>
      <c r="M7" s="306"/>
      <c r="N7" s="252"/>
      <c r="O7" s="319"/>
      <c r="P7" s="254" t="s">
        <v>270</v>
      </c>
      <c r="Q7" s="452"/>
      <c r="R7" s="443"/>
      <c r="S7" s="444"/>
      <c r="T7" s="452"/>
      <c r="W7" s="7"/>
      <c r="X7" s="7"/>
      <c r="AA7" s="4"/>
      <c r="AB7" s="4"/>
      <c r="AC7" s="4"/>
    </row>
    <row r="8" spans="1:29" s="6" customFormat="1" ht="19.5" customHeight="1" thickTop="1" thickBot="1" x14ac:dyDescent="0.25">
      <c r="A8" s="442">
        <v>3</v>
      </c>
      <c r="B8" s="443">
        <v>38</v>
      </c>
      <c r="C8" s="443" t="str">
        <f>IF(B8="","",VLOOKUP(B8,$B$38:$D$104,2))</f>
        <v>稲村　慶吾</v>
      </c>
      <c r="D8" s="444" t="str">
        <f>IF(B8="","",VLOOKUP(B8,$B$38:$D$104,3))</f>
        <v>日体大柏</v>
      </c>
      <c r="E8" s="308"/>
      <c r="F8" s="249">
        <v>6</v>
      </c>
      <c r="G8" s="252"/>
      <c r="H8" s="248"/>
      <c r="I8" s="248"/>
      <c r="J8" s="248"/>
      <c r="K8" s="248"/>
      <c r="L8" s="248"/>
      <c r="M8" s="306"/>
      <c r="N8" s="248"/>
      <c r="O8" s="386">
        <v>0</v>
      </c>
      <c r="P8" s="254"/>
      <c r="Q8" s="451">
        <v>42</v>
      </c>
      <c r="R8" s="443" t="str">
        <f>IF(Q8="","",VLOOKUP(Q8,$B$38:$D$104,2))</f>
        <v>山中 惇平</v>
      </c>
      <c r="S8" s="444" t="str">
        <f>IF(Q8="","",VLOOKUP(Q8,$B$38:$D$104,3))</f>
        <v>西武台千葉</v>
      </c>
      <c r="T8" s="451">
        <v>26</v>
      </c>
      <c r="W8" s="8"/>
      <c r="X8" s="8"/>
      <c r="AA8" s="4"/>
      <c r="AB8" s="4"/>
      <c r="AC8" s="4"/>
    </row>
    <row r="9" spans="1:29" s="6" customFormat="1" ht="19.5" customHeight="1" thickTop="1" thickBot="1" x14ac:dyDescent="0.25">
      <c r="A9" s="442"/>
      <c r="B9" s="443"/>
      <c r="C9" s="443"/>
      <c r="D9" s="444"/>
      <c r="E9" s="318">
        <v>8</v>
      </c>
      <c r="F9" s="249"/>
      <c r="G9" s="252" t="s">
        <v>283</v>
      </c>
      <c r="H9" s="266">
        <v>8</v>
      </c>
      <c r="I9" s="248"/>
      <c r="J9" s="248"/>
      <c r="K9" s="248"/>
      <c r="L9" s="248"/>
      <c r="M9" s="391">
        <v>4</v>
      </c>
      <c r="N9" s="309" t="s">
        <v>297</v>
      </c>
      <c r="O9" s="248"/>
      <c r="P9" s="358">
        <v>8</v>
      </c>
      <c r="Q9" s="452"/>
      <c r="R9" s="443"/>
      <c r="S9" s="444"/>
      <c r="T9" s="452"/>
      <c r="W9" s="8"/>
      <c r="X9" s="8"/>
      <c r="AA9" s="4"/>
      <c r="AB9" s="4"/>
      <c r="AC9" s="4"/>
    </row>
    <row r="10" spans="1:29" s="6" customFormat="1" ht="19.5" customHeight="1" thickTop="1" thickBot="1" x14ac:dyDescent="0.25">
      <c r="A10" s="442">
        <v>4</v>
      </c>
      <c r="B10" s="443">
        <v>28</v>
      </c>
      <c r="C10" s="443" t="str">
        <f>IF(B10="","",VLOOKUP(B10,$B$38:$D$104,2))</f>
        <v>須藤世温</v>
      </c>
      <c r="D10" s="444" t="str">
        <f>IF(B10="","",VLOOKUP(B10,$B$38:$D$104,3))</f>
        <v>千葉経済</v>
      </c>
      <c r="E10" s="367">
        <v>1</v>
      </c>
      <c r="F10" s="249"/>
      <c r="G10" s="306"/>
      <c r="H10" s="403"/>
      <c r="I10" s="248"/>
      <c r="J10" s="248"/>
      <c r="K10" s="248"/>
      <c r="L10" s="342"/>
      <c r="M10" s="255"/>
      <c r="N10" s="249"/>
      <c r="O10" s="249"/>
      <c r="P10" s="372">
        <v>8</v>
      </c>
      <c r="Q10" s="451">
        <v>23</v>
      </c>
      <c r="R10" s="443" t="str">
        <f>IF(Q10="","",VLOOKUP(Q10,$B$38:$D$104,2))</f>
        <v>大野　翼</v>
      </c>
      <c r="S10" s="444" t="str">
        <f>IF(Q10="","",VLOOKUP(Q10,$B$38:$D$104,3))</f>
        <v>秀明八千代</v>
      </c>
      <c r="T10" s="451">
        <v>27</v>
      </c>
      <c r="W10" s="8"/>
      <c r="X10" s="8"/>
      <c r="AA10" s="4"/>
      <c r="AB10" s="4"/>
      <c r="AC10" s="4"/>
    </row>
    <row r="11" spans="1:29" s="6" customFormat="1" ht="19.5" customHeight="1" thickTop="1" thickBot="1" x14ac:dyDescent="0.25">
      <c r="A11" s="442"/>
      <c r="B11" s="443"/>
      <c r="C11" s="443"/>
      <c r="D11" s="444"/>
      <c r="E11" s="257" t="s">
        <v>264</v>
      </c>
      <c r="F11" s="327">
        <v>0</v>
      </c>
      <c r="G11" s="306"/>
      <c r="H11" s="306"/>
      <c r="I11" s="248"/>
      <c r="J11" s="248"/>
      <c r="K11" s="248"/>
      <c r="L11" s="342"/>
      <c r="M11" s="255"/>
      <c r="N11" s="249"/>
      <c r="O11" s="347">
        <v>8</v>
      </c>
      <c r="P11" s="279" t="s">
        <v>271</v>
      </c>
      <c r="Q11" s="452"/>
      <c r="R11" s="443"/>
      <c r="S11" s="444"/>
      <c r="T11" s="452"/>
      <c r="V11" s="8"/>
      <c r="W11" s="8"/>
      <c r="X11" s="7"/>
      <c r="Y11" s="7"/>
      <c r="Z11" s="7"/>
      <c r="AA11" s="4"/>
      <c r="AB11" s="4"/>
      <c r="AC11" s="4"/>
    </row>
    <row r="12" spans="1:29" s="6" customFormat="1" ht="19.5" customHeight="1" thickTop="1" thickBot="1" x14ac:dyDescent="0.25">
      <c r="A12" s="442">
        <v>5</v>
      </c>
      <c r="B12" s="443">
        <v>11</v>
      </c>
      <c r="C12" s="443" t="str">
        <f>IF(B12="","",VLOOKUP(B12,$B$38:$D$104,2))</f>
        <v>小代 貴一郎</v>
      </c>
      <c r="D12" s="444" t="str">
        <f>IF(B12="","",VLOOKUP(B12,$B$38:$D$104,3))</f>
        <v>東金</v>
      </c>
      <c r="E12" s="251"/>
      <c r="F12" s="316"/>
      <c r="G12" s="306"/>
      <c r="H12" s="306"/>
      <c r="I12" s="248"/>
      <c r="J12" s="248"/>
      <c r="K12" s="248"/>
      <c r="L12" s="306"/>
      <c r="M12" s="252"/>
      <c r="N12" s="282"/>
      <c r="O12" s="314"/>
      <c r="P12" s="250"/>
      <c r="Q12" s="451">
        <v>14</v>
      </c>
      <c r="R12" s="443" t="str">
        <f>IF(Q12="","",VLOOKUP(Q12,$B$38:$D$104,2))</f>
        <v>山岸　宗一郎</v>
      </c>
      <c r="S12" s="444" t="str">
        <f>IF(Q12="","",VLOOKUP(Q12,$B$38:$D$104,3))</f>
        <v>成東</v>
      </c>
      <c r="T12" s="451">
        <v>28</v>
      </c>
      <c r="AA12" s="4"/>
      <c r="AB12" s="4"/>
      <c r="AC12" s="4"/>
    </row>
    <row r="13" spans="1:29" s="6" customFormat="1" ht="19.5" customHeight="1" thickTop="1" thickBot="1" x14ac:dyDescent="0.25">
      <c r="A13" s="442"/>
      <c r="B13" s="443"/>
      <c r="C13" s="443"/>
      <c r="D13" s="444"/>
      <c r="E13" s="326">
        <v>4</v>
      </c>
      <c r="F13" s="278" t="s">
        <v>277</v>
      </c>
      <c r="G13" s="378"/>
      <c r="H13" s="306"/>
      <c r="I13" s="248"/>
      <c r="J13" s="248"/>
      <c r="K13" s="248"/>
      <c r="L13" s="306"/>
      <c r="M13" s="252"/>
      <c r="N13" s="315"/>
      <c r="O13" s="248" t="s">
        <v>290</v>
      </c>
      <c r="P13" s="352" t="s">
        <v>390</v>
      </c>
      <c r="Q13" s="452"/>
      <c r="R13" s="443"/>
      <c r="S13" s="444"/>
      <c r="T13" s="452"/>
      <c r="AA13" s="4"/>
      <c r="AB13" s="4"/>
      <c r="AC13" s="4"/>
    </row>
    <row r="14" spans="1:29" s="6" customFormat="1" ht="19.5" customHeight="1" thickTop="1" thickBot="1" x14ac:dyDescent="0.25">
      <c r="A14" s="442">
        <v>6</v>
      </c>
      <c r="B14" s="443">
        <v>34</v>
      </c>
      <c r="C14" s="443" t="str">
        <f>IF(B14="","",VLOOKUP(B14,$B$38:$D$104,2))</f>
        <v>須藤　柊生</v>
      </c>
      <c r="D14" s="444" t="str">
        <f>IF(B14="","",VLOOKUP(B14,$B$38:$D$104,3))</f>
        <v>習志野</v>
      </c>
      <c r="E14" s="320"/>
      <c r="F14" s="336"/>
      <c r="G14" s="330">
        <v>4</v>
      </c>
      <c r="H14" s="306" t="s">
        <v>287</v>
      </c>
      <c r="I14" s="332">
        <v>2</v>
      </c>
      <c r="J14" s="248"/>
      <c r="K14" s="248"/>
      <c r="L14" s="391">
        <v>1</v>
      </c>
      <c r="M14" s="248" t="s">
        <v>301</v>
      </c>
      <c r="N14" s="350">
        <v>0</v>
      </c>
      <c r="O14" s="264"/>
      <c r="P14" s="250"/>
      <c r="Q14" s="443">
        <v>29</v>
      </c>
      <c r="R14" s="443" t="str">
        <f>IF(Q14="","",VLOOKUP(Q14,$B$38:$D$104,2))</f>
        <v>河野将大</v>
      </c>
      <c r="S14" s="444" t="str">
        <f>IF(Q14="","",VLOOKUP(Q14,$B$38:$D$104,3))</f>
        <v>千葉経済</v>
      </c>
      <c r="T14" s="451">
        <v>29</v>
      </c>
      <c r="AA14" s="4"/>
      <c r="AB14" s="4"/>
      <c r="AC14" s="4"/>
    </row>
    <row r="15" spans="1:29" s="6" customFormat="1" ht="19.5" customHeight="1" thickTop="1" x14ac:dyDescent="0.2">
      <c r="A15" s="442"/>
      <c r="B15" s="443"/>
      <c r="C15" s="443"/>
      <c r="D15" s="444"/>
      <c r="E15" s="251"/>
      <c r="F15" s="249">
        <v>5</v>
      </c>
      <c r="G15" s="248"/>
      <c r="H15" s="252"/>
      <c r="I15" s="252"/>
      <c r="J15" s="248"/>
      <c r="K15" s="248"/>
      <c r="L15" s="263"/>
      <c r="M15" s="248"/>
      <c r="N15" s="248"/>
      <c r="O15" s="348">
        <v>0</v>
      </c>
      <c r="P15" s="265"/>
      <c r="Q15" s="443"/>
      <c r="R15" s="443"/>
      <c r="S15" s="444"/>
      <c r="T15" s="452"/>
      <c r="AA15" s="4"/>
      <c r="AB15" s="4"/>
      <c r="AC15" s="4"/>
    </row>
    <row r="16" spans="1:29" s="6" customFormat="1" ht="19.5" customHeight="1" thickBot="1" x14ac:dyDescent="0.25">
      <c r="A16" s="442">
        <v>7</v>
      </c>
      <c r="B16" s="443">
        <v>6</v>
      </c>
      <c r="C16" s="443" t="str">
        <f>IF(B16="","",VLOOKUP(B16,$B$38:$D$104,2))</f>
        <v>吉岡　南翔</v>
      </c>
      <c r="D16" s="444" t="str">
        <f>IF(B16="","",VLOOKUP(B16,$B$38:$D$104,3))</f>
        <v>木更津総合</v>
      </c>
      <c r="E16" s="246"/>
      <c r="F16" s="247">
        <v>3</v>
      </c>
      <c r="G16" s="248"/>
      <c r="H16" s="252"/>
      <c r="I16" s="252"/>
      <c r="J16" s="248"/>
      <c r="K16" s="252"/>
      <c r="L16" s="263"/>
      <c r="M16" s="248"/>
      <c r="N16" s="248"/>
      <c r="O16" s="371">
        <v>8</v>
      </c>
      <c r="P16" s="300"/>
      <c r="Q16" s="443">
        <v>2</v>
      </c>
      <c r="R16" s="443" t="str">
        <f>IF(Q16="","",VLOOKUP(Q16,$B$38:$D$104,2))</f>
        <v>髙野澤　優</v>
      </c>
      <c r="S16" s="444" t="str">
        <f>IF(Q16="","",VLOOKUP(Q16,$B$38:$D$104,3))</f>
        <v>拓大紅陵</v>
      </c>
      <c r="T16" s="451">
        <v>30</v>
      </c>
      <c r="W16" s="8"/>
      <c r="X16" s="8"/>
      <c r="AA16" s="4"/>
      <c r="AB16" s="4"/>
      <c r="AC16" s="4"/>
    </row>
    <row r="17" spans="1:29" s="6" customFormat="1" ht="19.5" customHeight="1" thickTop="1" thickBot="1" x14ac:dyDescent="0.25">
      <c r="A17" s="442"/>
      <c r="B17" s="443"/>
      <c r="C17" s="443"/>
      <c r="D17" s="444"/>
      <c r="E17" s="258"/>
      <c r="F17" s="277" t="s">
        <v>278</v>
      </c>
      <c r="G17" s="248">
        <v>9</v>
      </c>
      <c r="H17" s="252"/>
      <c r="I17" s="252"/>
      <c r="J17" s="248"/>
      <c r="K17" s="252"/>
      <c r="L17" s="252"/>
      <c r="M17" s="248"/>
      <c r="N17" s="391">
        <v>2</v>
      </c>
      <c r="O17" s="282" t="s">
        <v>291</v>
      </c>
      <c r="P17" s="254"/>
      <c r="Q17" s="443"/>
      <c r="R17" s="443"/>
      <c r="S17" s="444"/>
      <c r="T17" s="452"/>
      <c r="W17" s="8"/>
      <c r="X17" s="8"/>
      <c r="AA17" s="4"/>
      <c r="AB17" s="4"/>
      <c r="AC17" s="4"/>
    </row>
    <row r="18" spans="1:29" s="6" customFormat="1" ht="19.5" customHeight="1" thickTop="1" thickBot="1" x14ac:dyDescent="0.25">
      <c r="A18" s="442">
        <v>8</v>
      </c>
      <c r="B18" s="443">
        <v>1</v>
      </c>
      <c r="C18" s="443" t="str">
        <f>IF(B18="","",VLOOKUP(B18,$B$38:$D$104,2))</f>
        <v>石田　拳介</v>
      </c>
      <c r="D18" s="444" t="str">
        <f>IF(B18="","",VLOOKUP(B18,$B$38:$D$104,3))</f>
        <v>拓大紅陵</v>
      </c>
      <c r="E18" s="320"/>
      <c r="F18" s="336"/>
      <c r="G18" s="400"/>
      <c r="H18" s="255"/>
      <c r="I18" s="255"/>
      <c r="J18" s="248"/>
      <c r="K18" s="255"/>
      <c r="L18" s="252"/>
      <c r="M18" s="252"/>
      <c r="N18" s="252"/>
      <c r="O18" s="248"/>
      <c r="P18" s="250"/>
      <c r="Q18" s="443">
        <v>16</v>
      </c>
      <c r="R18" s="443" t="str">
        <f>IF(Q18="","",VLOOKUP(Q18,$B$38:$D$104,2))</f>
        <v>新本　修司</v>
      </c>
      <c r="S18" s="444" t="str">
        <f>IF(Q18="","",VLOOKUP(Q18,$B$38:$D$104,3))</f>
        <v>成田</v>
      </c>
      <c r="T18" s="451">
        <v>31</v>
      </c>
      <c r="W18" s="8"/>
      <c r="X18" s="8"/>
      <c r="AA18" s="4"/>
      <c r="AB18" s="4"/>
      <c r="AC18" s="4"/>
    </row>
    <row r="19" spans="1:29" s="6" customFormat="1" ht="19.5" customHeight="1" thickTop="1" x14ac:dyDescent="0.2">
      <c r="A19" s="442"/>
      <c r="B19" s="443"/>
      <c r="C19" s="443"/>
      <c r="D19" s="444"/>
      <c r="E19" s="251"/>
      <c r="F19" s="279" t="s">
        <v>397</v>
      </c>
      <c r="G19" s="342"/>
      <c r="H19" s="255"/>
      <c r="I19" s="255"/>
      <c r="J19" s="248"/>
      <c r="K19" s="255"/>
      <c r="L19" s="252"/>
      <c r="M19" s="252"/>
      <c r="N19" s="248"/>
      <c r="O19" s="348" t="s">
        <v>390</v>
      </c>
      <c r="P19" s="254"/>
      <c r="Q19" s="443"/>
      <c r="R19" s="443"/>
      <c r="S19" s="444"/>
      <c r="T19" s="452"/>
      <c r="W19" s="8"/>
      <c r="X19" s="8"/>
      <c r="AA19" s="4"/>
      <c r="AB19" s="4"/>
      <c r="AC19" s="4"/>
    </row>
    <row r="20" spans="1:29" s="6" customFormat="1" ht="19.5" customHeight="1" thickBot="1" x14ac:dyDescent="0.25">
      <c r="A20" s="442">
        <v>9</v>
      </c>
      <c r="B20" s="443">
        <v>24</v>
      </c>
      <c r="C20" s="443" t="str">
        <f>IF(B20="","",VLOOKUP(B20,$B$38:$D$104,2))</f>
        <v>堀越　歩夢</v>
      </c>
      <c r="D20" s="444" t="str">
        <f>IF(B20="","",VLOOKUP(B20,$B$38:$D$104,3))</f>
        <v>秀明八千代</v>
      </c>
      <c r="E20" s="320">
        <v>7</v>
      </c>
      <c r="F20" s="249"/>
      <c r="G20" s="306" t="s">
        <v>284</v>
      </c>
      <c r="H20" s="341"/>
      <c r="I20" s="252"/>
      <c r="J20" s="248"/>
      <c r="K20" s="252"/>
      <c r="L20" s="255"/>
      <c r="M20" s="255"/>
      <c r="N20" s="279" t="s">
        <v>298</v>
      </c>
      <c r="O20" s="249"/>
      <c r="P20" s="360">
        <v>1</v>
      </c>
      <c r="Q20" s="443">
        <v>21</v>
      </c>
      <c r="R20" s="443" t="str">
        <f>IF(Q20="","",VLOOKUP(Q20,$B$38:$D$104,2))</f>
        <v>野代　夢将</v>
      </c>
      <c r="S20" s="444" t="str">
        <f>IF(Q20="","",VLOOKUP(Q20,$B$38:$D$104,3))</f>
        <v>秀明八千代</v>
      </c>
      <c r="T20" s="451">
        <v>32</v>
      </c>
      <c r="W20" s="8"/>
      <c r="X20" s="8"/>
      <c r="AA20" s="4"/>
      <c r="AB20" s="4"/>
      <c r="AC20" s="4"/>
    </row>
    <row r="21" spans="1:29" s="6" customFormat="1" ht="19.5" customHeight="1" thickTop="1" thickBot="1" x14ac:dyDescent="0.25">
      <c r="A21" s="442"/>
      <c r="B21" s="443"/>
      <c r="C21" s="443"/>
      <c r="D21" s="444"/>
      <c r="E21" s="251" t="s">
        <v>265</v>
      </c>
      <c r="F21" s="374">
        <v>8</v>
      </c>
      <c r="G21" s="252"/>
      <c r="H21" s="417" t="s">
        <v>406</v>
      </c>
      <c r="I21" s="252"/>
      <c r="J21" s="266"/>
      <c r="K21" s="252"/>
      <c r="L21" s="249"/>
      <c r="M21" s="395">
        <v>1</v>
      </c>
      <c r="N21" s="305"/>
      <c r="O21" s="278" t="s">
        <v>392</v>
      </c>
      <c r="P21" s="248" t="s">
        <v>272</v>
      </c>
      <c r="Q21" s="443"/>
      <c r="R21" s="443"/>
      <c r="S21" s="444"/>
      <c r="T21" s="452"/>
      <c r="W21" s="8"/>
      <c r="X21" s="8"/>
      <c r="AA21" s="4"/>
      <c r="AB21" s="4"/>
      <c r="AC21" s="4"/>
    </row>
    <row r="22" spans="1:29" s="6" customFormat="1" ht="19.5" customHeight="1" thickTop="1" thickBot="1" x14ac:dyDescent="0.25">
      <c r="A22" s="442">
        <v>10</v>
      </c>
      <c r="B22" s="451">
        <v>18</v>
      </c>
      <c r="C22" s="443" t="str">
        <f>IF(B22="","",VLOOKUP(B22,$B$38:$D$104,2))</f>
        <v>ｼﾞｭﾝｶﾞﾔ ﾁｪｰﾋﾞ ﾀﾞｲｿﾝ</v>
      </c>
      <c r="D22" s="444" t="str">
        <f>IF(B22="","",VLOOKUP(B22,$B$38:$D$104,3))</f>
        <v>市立銚子</v>
      </c>
      <c r="E22" s="262"/>
      <c r="F22" s="382"/>
      <c r="G22" s="252"/>
      <c r="H22" s="248"/>
      <c r="I22" s="252"/>
      <c r="J22" s="266"/>
      <c r="K22" s="252"/>
      <c r="L22" s="248"/>
      <c r="M22" s="306"/>
      <c r="N22" s="306"/>
      <c r="O22" s="387"/>
      <c r="P22" s="311"/>
      <c r="Q22" s="443">
        <v>41</v>
      </c>
      <c r="R22" s="443" t="str">
        <f>IF(Q22="","",VLOOKUP(Q22,$B$38:$D$104,2))</f>
        <v>吉村　仁</v>
      </c>
      <c r="S22" s="444" t="str">
        <f>IF(Q22="","",VLOOKUP(Q22,$B$38:$D$104,3))</f>
        <v>日体大柏</v>
      </c>
      <c r="T22" s="451">
        <v>33</v>
      </c>
      <c r="W22" s="8"/>
      <c r="X22" s="8"/>
      <c r="AA22" s="4"/>
      <c r="AB22" s="4"/>
      <c r="AC22" s="4"/>
    </row>
    <row r="23" spans="1:29" s="6" customFormat="1" ht="19.5" customHeight="1" thickTop="1" thickBot="1" x14ac:dyDescent="0.25">
      <c r="A23" s="442"/>
      <c r="B23" s="452"/>
      <c r="C23" s="443"/>
      <c r="D23" s="444"/>
      <c r="E23" s="366">
        <v>0</v>
      </c>
      <c r="F23" s="383" t="s">
        <v>279</v>
      </c>
      <c r="G23" s="341"/>
      <c r="H23" s="248"/>
      <c r="I23" s="252"/>
      <c r="J23" s="248"/>
      <c r="K23" s="255"/>
      <c r="L23" s="248"/>
      <c r="M23" s="306"/>
      <c r="N23" s="306"/>
      <c r="O23" s="248" t="s">
        <v>292</v>
      </c>
      <c r="P23" s="358" t="s">
        <v>392</v>
      </c>
      <c r="Q23" s="443"/>
      <c r="R23" s="443"/>
      <c r="S23" s="444"/>
      <c r="T23" s="452"/>
      <c r="W23" s="8"/>
      <c r="X23" s="8"/>
      <c r="AA23" s="4"/>
      <c r="AB23" s="4"/>
      <c r="AC23" s="4"/>
    </row>
    <row r="24" spans="1:29" s="6" customFormat="1" ht="19.5" customHeight="1" thickTop="1" x14ac:dyDescent="0.15">
      <c r="A24" s="442">
        <v>11</v>
      </c>
      <c r="B24" s="443">
        <v>9</v>
      </c>
      <c r="C24" s="443" t="str">
        <f>IF(B24="","",VLOOKUP(B24,$B$38:$D$104,2))</f>
        <v>岩浪　拓真</v>
      </c>
      <c r="D24" s="444" t="str">
        <f>IF(B24="","",VLOOKUP(B24,$B$38:$D$104,3))</f>
        <v>長生</v>
      </c>
      <c r="E24" s="268"/>
      <c r="F24" s="261"/>
      <c r="G24" s="266">
        <v>4</v>
      </c>
      <c r="H24" s="248"/>
      <c r="I24" s="252"/>
      <c r="J24" s="266"/>
      <c r="K24" s="316"/>
      <c r="L24" s="248"/>
      <c r="M24" s="248"/>
      <c r="N24" s="350" t="s">
        <v>395</v>
      </c>
      <c r="O24" s="259"/>
      <c r="P24" s="250"/>
      <c r="Q24" s="443">
        <v>17</v>
      </c>
      <c r="R24" s="443" t="str">
        <f>IF(Q24="","",VLOOKUP(Q24,$B$38:$D$104,2))</f>
        <v>菅谷　祐斗</v>
      </c>
      <c r="S24" s="444" t="str">
        <f>IF(Q24="","",VLOOKUP(Q24,$B$38:$D$104,3))</f>
        <v>市立銚子</v>
      </c>
      <c r="T24" s="451">
        <v>34</v>
      </c>
      <c r="W24" s="8"/>
      <c r="X24" s="8"/>
    </row>
    <row r="25" spans="1:29" s="6" customFormat="1" ht="19.5" customHeight="1" thickBot="1" x14ac:dyDescent="0.2">
      <c r="A25" s="442"/>
      <c r="B25" s="443"/>
      <c r="C25" s="443"/>
      <c r="D25" s="444"/>
      <c r="E25" s="251"/>
      <c r="F25" s="373" t="s">
        <v>390</v>
      </c>
      <c r="G25" s="249"/>
      <c r="H25" s="249"/>
      <c r="I25" s="278" t="s">
        <v>308</v>
      </c>
      <c r="J25" s="259"/>
      <c r="K25" s="341"/>
      <c r="L25" s="279" t="s">
        <v>309</v>
      </c>
      <c r="M25" s="249"/>
      <c r="N25" s="249"/>
      <c r="O25" s="356">
        <v>1</v>
      </c>
      <c r="P25" s="248"/>
      <c r="Q25" s="443"/>
      <c r="R25" s="443"/>
      <c r="S25" s="444"/>
      <c r="T25" s="452"/>
      <c r="W25" s="8"/>
      <c r="X25" s="8"/>
    </row>
    <row r="26" spans="1:29" s="6" customFormat="1" ht="19.5" customHeight="1" thickTop="1" thickBot="1" x14ac:dyDescent="0.2">
      <c r="A26" s="442">
        <v>12</v>
      </c>
      <c r="B26" s="443">
        <v>13</v>
      </c>
      <c r="C26" s="443" t="str">
        <f>IF(B26="","",VLOOKUP(B26,$B$38:$D$104,2))</f>
        <v>戸田　雄之介</v>
      </c>
      <c r="D26" s="444" t="str">
        <f>IF(B26="","",VLOOKUP(B26,$B$38:$D$104,3))</f>
        <v>成東</v>
      </c>
      <c r="E26" s="246"/>
      <c r="F26" s="247">
        <v>0</v>
      </c>
      <c r="G26" s="249"/>
      <c r="H26" s="249"/>
      <c r="I26" s="415">
        <v>0</v>
      </c>
      <c r="J26" s="248" t="s">
        <v>310</v>
      </c>
      <c r="K26" s="306"/>
      <c r="L26" s="416">
        <v>3</v>
      </c>
      <c r="M26" s="249"/>
      <c r="N26" s="249"/>
      <c r="O26" s="356">
        <v>4</v>
      </c>
      <c r="P26" s="248"/>
      <c r="Q26" s="443">
        <v>25</v>
      </c>
      <c r="R26" s="443" t="str">
        <f>IF(Q26="","",VLOOKUP(Q26,$B$38:$D$104,2))</f>
        <v>渡邉　隼平</v>
      </c>
      <c r="S26" s="444" t="str">
        <f>IF(Q26="","",VLOOKUP(Q26,$B$38:$D$104,3))</f>
        <v>秀明八千代</v>
      </c>
      <c r="T26" s="451">
        <v>35</v>
      </c>
      <c r="W26" s="8"/>
      <c r="X26" s="8"/>
    </row>
    <row r="27" spans="1:29" s="6" customFormat="1" ht="19.5" customHeight="1" thickTop="1" thickBot="1" x14ac:dyDescent="0.2">
      <c r="A27" s="442"/>
      <c r="B27" s="443"/>
      <c r="C27" s="443"/>
      <c r="D27" s="444"/>
      <c r="E27" s="251"/>
      <c r="F27" s="277" t="s">
        <v>398</v>
      </c>
      <c r="G27" s="266">
        <v>4</v>
      </c>
      <c r="H27" s="248"/>
      <c r="I27" s="306"/>
      <c r="J27" s="248"/>
      <c r="K27" s="306"/>
      <c r="L27" s="248"/>
      <c r="M27" s="248"/>
      <c r="N27" s="359">
        <v>9</v>
      </c>
      <c r="O27" s="330" t="s">
        <v>293</v>
      </c>
      <c r="P27" s="329"/>
      <c r="Q27" s="443"/>
      <c r="R27" s="443"/>
      <c r="S27" s="444"/>
      <c r="T27" s="452"/>
      <c r="W27" s="8"/>
      <c r="X27" s="8"/>
    </row>
    <row r="28" spans="1:29" s="6" customFormat="1" ht="19.5" customHeight="1" thickTop="1" thickBot="1" x14ac:dyDescent="0.2">
      <c r="A28" s="442">
        <v>13</v>
      </c>
      <c r="B28" s="443">
        <v>20</v>
      </c>
      <c r="C28" s="443" t="str">
        <f>IF(B28="","",VLOOKUP(B28,$B$38:$D$104,2))</f>
        <v>堀口　堅護</v>
      </c>
      <c r="D28" s="444" t="str">
        <f>IF(B28="","",VLOOKUP(B28,$B$38:$D$104,3))</f>
        <v>秀明八千代</v>
      </c>
      <c r="E28" s="251">
        <v>7</v>
      </c>
      <c r="F28" s="342"/>
      <c r="G28" s="403"/>
      <c r="H28" s="248"/>
      <c r="I28" s="306"/>
      <c r="J28" s="248"/>
      <c r="K28" s="306"/>
      <c r="L28" s="248"/>
      <c r="M28" s="306"/>
      <c r="N28" s="313"/>
      <c r="O28" s="248"/>
      <c r="P28" s="349">
        <v>0</v>
      </c>
      <c r="Q28" s="443">
        <v>35</v>
      </c>
      <c r="R28" s="443" t="str">
        <f>IF(Q28="","",VLOOKUP(Q28,$B$38:$D$104,2))</f>
        <v>西　陽平</v>
      </c>
      <c r="S28" s="444" t="str">
        <f>IF(Q28="","",VLOOKUP(Q28,$B$38:$D$104,3))</f>
        <v>習志野</v>
      </c>
      <c r="T28" s="451">
        <v>36</v>
      </c>
      <c r="W28" s="8"/>
      <c r="X28" s="8"/>
    </row>
    <row r="29" spans="1:29" s="6" customFormat="1" ht="19.5" customHeight="1" thickTop="1" thickBot="1" x14ac:dyDescent="0.2">
      <c r="A29" s="442"/>
      <c r="B29" s="443"/>
      <c r="C29" s="443"/>
      <c r="D29" s="444"/>
      <c r="E29" s="343" t="s">
        <v>266</v>
      </c>
      <c r="F29" s="401"/>
      <c r="G29" s="306"/>
      <c r="H29" s="248"/>
      <c r="I29" s="306"/>
      <c r="J29" s="248"/>
      <c r="K29" s="306"/>
      <c r="L29" s="248"/>
      <c r="M29" s="306"/>
      <c r="N29" s="252"/>
      <c r="O29" s="263"/>
      <c r="P29" s="265" t="s">
        <v>273</v>
      </c>
      <c r="Q29" s="443"/>
      <c r="R29" s="443"/>
      <c r="S29" s="444"/>
      <c r="T29" s="452"/>
      <c r="W29" s="8"/>
      <c r="X29" s="8"/>
    </row>
    <row r="30" spans="1:29" s="6" customFormat="1" ht="19.5" customHeight="1" thickTop="1" thickBot="1" x14ac:dyDescent="0.2">
      <c r="A30" s="442">
        <v>14</v>
      </c>
      <c r="B30" s="443">
        <v>32</v>
      </c>
      <c r="C30" s="443" t="str">
        <f>IF(B30="","",VLOOKUP(B30,$B$38:$D$104,2))</f>
        <v>十河　宏太朗</v>
      </c>
      <c r="D30" s="444" t="str">
        <f>IF(B30="","",VLOOKUP(B30,$B$38:$D$104,3))</f>
        <v>千葉南</v>
      </c>
      <c r="E30" s="262"/>
      <c r="F30" s="368">
        <v>8</v>
      </c>
      <c r="G30" s="306"/>
      <c r="H30" s="282"/>
      <c r="I30" s="306"/>
      <c r="J30" s="248"/>
      <c r="K30" s="306"/>
      <c r="L30" s="248"/>
      <c r="M30" s="385">
        <v>5</v>
      </c>
      <c r="N30" s="282" t="s">
        <v>299</v>
      </c>
      <c r="O30" s="388">
        <v>1</v>
      </c>
      <c r="P30" s="311"/>
      <c r="Q30" s="443">
        <v>7</v>
      </c>
      <c r="R30" s="443" t="str">
        <f>IF(Q30="","",VLOOKUP(Q30,$B$38:$D$104,2))</f>
        <v>作田　誠也</v>
      </c>
      <c r="S30" s="444" t="str">
        <f>IF(Q30="","",VLOOKUP(Q30,$B$38:$D$104,3))</f>
        <v>木更津総合</v>
      </c>
      <c r="T30" s="451">
        <v>37</v>
      </c>
      <c r="W30" s="8"/>
      <c r="X30" s="8"/>
    </row>
    <row r="31" spans="1:29" s="6" customFormat="1" ht="19.5" customHeight="1" thickTop="1" thickBot="1" x14ac:dyDescent="0.2">
      <c r="A31" s="442"/>
      <c r="B31" s="443"/>
      <c r="C31" s="443"/>
      <c r="D31" s="444"/>
      <c r="E31" s="318">
        <v>1</v>
      </c>
      <c r="F31" s="249"/>
      <c r="G31" s="306" t="s">
        <v>285</v>
      </c>
      <c r="H31" s="282" t="s">
        <v>399</v>
      </c>
      <c r="I31" s="306"/>
      <c r="J31" s="248"/>
      <c r="K31" s="306"/>
      <c r="L31" s="306"/>
      <c r="M31" s="313"/>
      <c r="N31" s="248"/>
      <c r="O31" s="248"/>
      <c r="P31" s="358">
        <v>8</v>
      </c>
      <c r="Q31" s="443"/>
      <c r="R31" s="443"/>
      <c r="S31" s="444"/>
      <c r="T31" s="452"/>
      <c r="W31" s="8"/>
      <c r="X31" s="8"/>
    </row>
    <row r="32" spans="1:29" ht="19.5" customHeight="1" thickTop="1" x14ac:dyDescent="0.2">
      <c r="A32" s="442">
        <v>15</v>
      </c>
      <c r="B32" s="443">
        <v>19</v>
      </c>
      <c r="C32" s="443" t="str">
        <f>IF(B32="","",VLOOKUP(B32,$B$38:$D$104,2))</f>
        <v>宮内崇多</v>
      </c>
      <c r="D32" s="444" t="str">
        <f>IF(B32="","",VLOOKUP(B32,$B$38:$D$104,3))</f>
        <v>佐原</v>
      </c>
      <c r="E32" s="269">
        <v>0</v>
      </c>
      <c r="F32" s="270"/>
      <c r="G32" s="271"/>
      <c r="H32" s="404"/>
      <c r="I32" s="405"/>
      <c r="J32" s="248"/>
      <c r="K32" s="306"/>
      <c r="L32" s="306"/>
      <c r="M32" s="252"/>
      <c r="N32" s="248"/>
      <c r="O32" s="349">
        <v>0</v>
      </c>
      <c r="P32" s="248"/>
      <c r="Q32" s="443">
        <v>36</v>
      </c>
      <c r="R32" s="443" t="str">
        <f>IF(Q32="","",VLOOKUP(Q32,$B$38:$D$104,2))</f>
        <v>吉田　大晟</v>
      </c>
      <c r="S32" s="444" t="str">
        <f>IF(Q32="","",VLOOKUP(Q32,$B$38:$D$104,3))</f>
        <v>麗澤</v>
      </c>
      <c r="T32" s="451">
        <v>38</v>
      </c>
      <c r="W32" s="203"/>
    </row>
    <row r="33" spans="1:23" ht="19.5" customHeight="1" thickBot="1" x14ac:dyDescent="0.25">
      <c r="A33" s="442"/>
      <c r="B33" s="443"/>
      <c r="C33" s="443"/>
      <c r="D33" s="444"/>
      <c r="E33" s="272" t="s">
        <v>267</v>
      </c>
      <c r="F33" s="396">
        <v>7</v>
      </c>
      <c r="G33" s="271"/>
      <c r="H33" s="405"/>
      <c r="I33" s="405"/>
      <c r="J33" s="248"/>
      <c r="K33" s="306"/>
      <c r="L33" s="306"/>
      <c r="M33" s="252"/>
      <c r="N33" s="319"/>
      <c r="O33" s="253" t="s">
        <v>294</v>
      </c>
      <c r="P33" s="265"/>
      <c r="Q33" s="443"/>
      <c r="R33" s="443"/>
      <c r="S33" s="444"/>
      <c r="T33" s="452"/>
      <c r="W33" s="203"/>
    </row>
    <row r="34" spans="1:23" ht="19.5" customHeight="1" thickTop="1" thickBot="1" x14ac:dyDescent="0.25">
      <c r="A34" s="442">
        <v>16</v>
      </c>
      <c r="B34" s="443">
        <v>40</v>
      </c>
      <c r="C34" s="443" t="str">
        <f>IF(B34="","",VLOOKUP(B34,$B$38:$D$104,2))</f>
        <v>酒井　健太</v>
      </c>
      <c r="D34" s="444" t="str">
        <f>IF(B34="","",VLOOKUP(B34,$B$38:$D$104,3))</f>
        <v>日体大柏</v>
      </c>
      <c r="E34" s="251"/>
      <c r="F34" s="400"/>
      <c r="G34" s="252"/>
      <c r="H34" s="315"/>
      <c r="I34" s="306"/>
      <c r="J34" s="248"/>
      <c r="K34" s="306"/>
      <c r="L34" s="306"/>
      <c r="M34" s="248"/>
      <c r="N34" s="359">
        <v>1</v>
      </c>
      <c r="O34" s="332"/>
      <c r="P34" s="300"/>
      <c r="Q34" s="443">
        <v>33</v>
      </c>
      <c r="R34" s="443" t="str">
        <f>IF(Q34="","",VLOOKUP(Q34,$B$38:$D$104,2))</f>
        <v>野中　椋介</v>
      </c>
      <c r="S34" s="444" t="str">
        <f>IF(Q34="","",VLOOKUP(Q34,$B$38:$D$104,3))</f>
        <v>千葉南</v>
      </c>
      <c r="T34" s="451">
        <v>39</v>
      </c>
      <c r="W34" s="203"/>
    </row>
    <row r="35" spans="1:23" ht="19.5" customHeight="1" thickTop="1" thickBot="1" x14ac:dyDescent="0.25">
      <c r="A35" s="442"/>
      <c r="B35" s="443"/>
      <c r="C35" s="443"/>
      <c r="D35" s="444"/>
      <c r="E35" s="369">
        <v>8</v>
      </c>
      <c r="F35" s="383" t="s">
        <v>280</v>
      </c>
      <c r="G35" s="341"/>
      <c r="H35" s="306"/>
      <c r="I35" s="306"/>
      <c r="J35" s="248"/>
      <c r="K35" s="306"/>
      <c r="L35" s="302"/>
      <c r="M35" s="248" t="s">
        <v>302</v>
      </c>
      <c r="N35" s="248"/>
      <c r="O35" s="357" t="s">
        <v>394</v>
      </c>
      <c r="P35" s="254"/>
      <c r="Q35" s="443"/>
      <c r="R35" s="443"/>
      <c r="S35" s="444"/>
      <c r="T35" s="452"/>
      <c r="W35" s="203"/>
    </row>
    <row r="36" spans="1:23" ht="19.5" customHeight="1" thickTop="1" thickBot="1" x14ac:dyDescent="0.25">
      <c r="A36" s="442">
        <v>17</v>
      </c>
      <c r="B36" s="443">
        <v>15</v>
      </c>
      <c r="C36" s="443" t="str">
        <f>IF(B36="","",VLOOKUP(B36,$B$38:$D$104,2))</f>
        <v>岡本　慶俊</v>
      </c>
      <c r="D36" s="444" t="str">
        <f>IF(B36="","",VLOOKUP(B36,$B$38:$D$104,3))</f>
        <v>成田</v>
      </c>
      <c r="E36" s="246"/>
      <c r="F36" s="261"/>
      <c r="G36" s="248">
        <v>3</v>
      </c>
      <c r="H36" s="306"/>
      <c r="I36" s="306"/>
      <c r="J36" s="248"/>
      <c r="K36" s="248"/>
      <c r="L36" s="384">
        <v>3</v>
      </c>
      <c r="M36" s="248"/>
      <c r="N36" s="248"/>
      <c r="O36" s="371">
        <v>3</v>
      </c>
      <c r="P36" s="300"/>
      <c r="Q36" s="443">
        <v>39</v>
      </c>
      <c r="R36" s="443" t="str">
        <f>IF(Q36="","",VLOOKUP(Q36,$B$38:$D$104,2))</f>
        <v>市村　珀</v>
      </c>
      <c r="S36" s="444" t="str">
        <f>IF(Q36="","",VLOOKUP(Q36,$B$38:$D$104,3))</f>
        <v>日体大柏</v>
      </c>
      <c r="T36" s="451">
        <v>40</v>
      </c>
      <c r="W36" s="203"/>
    </row>
    <row r="37" spans="1:23" ht="19.5" customHeight="1" thickTop="1" thickBot="1" x14ac:dyDescent="0.25">
      <c r="A37" s="442"/>
      <c r="B37" s="443"/>
      <c r="C37" s="443"/>
      <c r="D37" s="444"/>
      <c r="E37" s="251"/>
      <c r="F37" s="249">
        <v>0</v>
      </c>
      <c r="G37" s="248"/>
      <c r="H37" s="306" t="s">
        <v>288</v>
      </c>
      <c r="I37" s="407"/>
      <c r="J37" s="248"/>
      <c r="K37" s="248"/>
      <c r="L37" s="252"/>
      <c r="M37" s="248"/>
      <c r="N37" s="359">
        <v>1</v>
      </c>
      <c r="O37" s="330" t="s">
        <v>295</v>
      </c>
      <c r="P37" s="254"/>
      <c r="Q37" s="443"/>
      <c r="R37" s="443"/>
      <c r="S37" s="444"/>
      <c r="T37" s="452"/>
      <c r="W37" s="203"/>
    </row>
    <row r="38" spans="1:23" ht="19.5" customHeight="1" thickTop="1" thickBot="1" x14ac:dyDescent="0.25">
      <c r="A38" s="442">
        <v>18</v>
      </c>
      <c r="B38" s="443">
        <v>26</v>
      </c>
      <c r="C38" s="443" t="str">
        <f>IF(B38="","",VLOOKUP(B38,$B$38:$D$104,2))</f>
        <v>向後　亮佑</v>
      </c>
      <c r="D38" s="444" t="str">
        <f>IF(B38="","",VLOOKUP(B38,$B$38:$D$104,3))</f>
        <v>東総工業</v>
      </c>
      <c r="E38" s="398"/>
      <c r="F38" s="399">
        <v>6</v>
      </c>
      <c r="G38" s="270"/>
      <c r="H38" s="271"/>
      <c r="I38" s="413">
        <v>6</v>
      </c>
      <c r="J38" s="248"/>
      <c r="K38" s="248"/>
      <c r="L38" s="252"/>
      <c r="M38" s="252"/>
      <c r="N38" s="331"/>
      <c r="O38" s="248"/>
      <c r="P38" s="351">
        <v>2</v>
      </c>
      <c r="Q38" s="443">
        <v>12</v>
      </c>
      <c r="R38" s="443" t="str">
        <f>IF(Q38="","",VLOOKUP(Q38,$B$38:$D$104,2))</f>
        <v>木山　瑞希</v>
      </c>
      <c r="S38" s="444" t="str">
        <f>IF(Q38="","",VLOOKUP(Q38,$B$38:$D$104,3))</f>
        <v>東金</v>
      </c>
      <c r="T38" s="451">
        <v>41</v>
      </c>
      <c r="W38" s="203"/>
    </row>
    <row r="39" spans="1:23" ht="19.5" customHeight="1" thickTop="1" thickBot="1" x14ac:dyDescent="0.25">
      <c r="A39" s="442"/>
      <c r="B39" s="443"/>
      <c r="C39" s="443"/>
      <c r="D39" s="444"/>
      <c r="E39" s="273"/>
      <c r="F39" s="94" t="s">
        <v>281</v>
      </c>
      <c r="G39" s="402">
        <v>0</v>
      </c>
      <c r="H39" s="271"/>
      <c r="I39" s="270"/>
      <c r="J39" s="248"/>
      <c r="K39" s="248"/>
      <c r="L39" s="252"/>
      <c r="M39" s="252"/>
      <c r="N39" s="252"/>
      <c r="O39" s="266"/>
      <c r="P39" s="312" t="s">
        <v>274</v>
      </c>
      <c r="Q39" s="443"/>
      <c r="R39" s="443"/>
      <c r="S39" s="444"/>
      <c r="T39" s="452"/>
      <c r="W39" s="203"/>
    </row>
    <row r="40" spans="1:23" ht="19.5" customHeight="1" thickTop="1" x14ac:dyDescent="0.2">
      <c r="A40" s="442">
        <v>19</v>
      </c>
      <c r="B40" s="443">
        <v>45</v>
      </c>
      <c r="C40" s="443" t="str">
        <f>IF(B40="","",VLOOKUP(B40,$B$59:$D$125,2))</f>
        <v>小宮悠陽</v>
      </c>
      <c r="D40" s="444" t="str">
        <f>IF(B40="","",VLOOKUP(B40,$B$38:$D$104,3))</f>
        <v>船橋東</v>
      </c>
      <c r="E40" s="246">
        <v>0</v>
      </c>
      <c r="F40" s="271"/>
      <c r="G40" s="331"/>
      <c r="H40" s="252"/>
      <c r="I40" s="248"/>
      <c r="J40" s="248"/>
      <c r="K40" s="248"/>
      <c r="L40" s="252"/>
      <c r="M40" s="252"/>
      <c r="N40" s="248"/>
      <c r="O40" s="350">
        <v>0</v>
      </c>
      <c r="P40" s="250"/>
      <c r="Q40" s="443">
        <v>10</v>
      </c>
      <c r="R40" s="443" t="str">
        <f>IF(Q40="","",VLOOKUP(Q40,$B$38:$D$104,2))</f>
        <v>大藤　陽太</v>
      </c>
      <c r="S40" s="444" t="str">
        <f>IF(Q40="","",VLOOKUP(Q40,$B$38:$D$104,3))</f>
        <v>長生</v>
      </c>
      <c r="T40" s="451">
        <v>42</v>
      </c>
      <c r="W40" s="203"/>
    </row>
    <row r="41" spans="1:23" ht="19.5" customHeight="1" thickBot="1" x14ac:dyDescent="0.25">
      <c r="A41" s="442"/>
      <c r="B41" s="443"/>
      <c r="C41" s="443"/>
      <c r="D41" s="444"/>
      <c r="E41" s="257" t="s">
        <v>268</v>
      </c>
      <c r="F41" s="375"/>
      <c r="G41" s="263"/>
      <c r="H41" s="252"/>
      <c r="I41" s="248"/>
      <c r="J41" s="248"/>
      <c r="K41" s="248"/>
      <c r="L41" s="252"/>
      <c r="M41" s="319"/>
      <c r="N41" s="248" t="s">
        <v>300</v>
      </c>
      <c r="O41" s="248"/>
      <c r="P41" s="361">
        <v>0</v>
      </c>
      <c r="Q41" s="443"/>
      <c r="R41" s="443"/>
      <c r="S41" s="444"/>
      <c r="T41" s="452"/>
      <c r="W41" s="203"/>
    </row>
    <row r="42" spans="1:23" ht="19.5" customHeight="1" thickTop="1" thickBot="1" x14ac:dyDescent="0.25">
      <c r="A42" s="442">
        <v>20</v>
      </c>
      <c r="B42" s="443">
        <v>30</v>
      </c>
      <c r="C42" s="443" t="str">
        <f>IF(B42="","",VLOOKUP(B42,$B$38:$D$104,2))</f>
        <v>杉本　征於</v>
      </c>
      <c r="D42" s="444" t="str">
        <f>IF(B42="","",VLOOKUP(B42,$B$38:$D$104,3))</f>
        <v>渋谷幕張</v>
      </c>
      <c r="E42" s="251"/>
      <c r="F42" s="397">
        <v>2</v>
      </c>
      <c r="G42" s="252"/>
      <c r="H42" s="252"/>
      <c r="I42" s="248"/>
      <c r="J42" s="248"/>
      <c r="K42" s="248"/>
      <c r="L42" s="248"/>
      <c r="M42" s="408">
        <v>1</v>
      </c>
      <c r="N42" s="248"/>
      <c r="O42" s="248"/>
      <c r="P42" s="354">
        <v>8</v>
      </c>
      <c r="Q42" s="443">
        <v>31</v>
      </c>
      <c r="R42" s="443" t="str">
        <f>IF(Q42="","",VLOOKUP(Q42,$B$38:$D$104,2))</f>
        <v>鍋島　翔太</v>
      </c>
      <c r="S42" s="444" t="str">
        <f>IF(Q42="","",VLOOKUP(Q42,$B$38:$D$104,3))</f>
        <v>渋谷幕張</v>
      </c>
      <c r="T42" s="451">
        <v>43</v>
      </c>
      <c r="W42" s="203"/>
    </row>
    <row r="43" spans="1:23" ht="19.5" customHeight="1" thickTop="1" thickBot="1" x14ac:dyDescent="0.25">
      <c r="A43" s="442"/>
      <c r="B43" s="443"/>
      <c r="C43" s="443"/>
      <c r="D43" s="444"/>
      <c r="E43" s="326">
        <v>1</v>
      </c>
      <c r="F43" s="270"/>
      <c r="G43" s="252" t="s">
        <v>286</v>
      </c>
      <c r="H43" s="263"/>
      <c r="I43" s="248"/>
      <c r="J43" s="248"/>
      <c r="K43" s="248"/>
      <c r="L43" s="248"/>
      <c r="M43" s="306"/>
      <c r="N43" s="248"/>
      <c r="O43" s="385">
        <v>0</v>
      </c>
      <c r="P43" s="248" t="s">
        <v>275</v>
      </c>
      <c r="Q43" s="443"/>
      <c r="R43" s="443"/>
      <c r="S43" s="444"/>
      <c r="T43" s="452"/>
      <c r="W43" s="203"/>
    </row>
    <row r="44" spans="1:23" ht="19.5" customHeight="1" thickTop="1" x14ac:dyDescent="0.2">
      <c r="A44" s="442">
        <v>21</v>
      </c>
      <c r="B44" s="443">
        <v>43</v>
      </c>
      <c r="C44" s="443" t="str">
        <f>IF(B44="","",VLOOKUP(B44,$B$38:$D$104,2))</f>
        <v>黒部 暁彦</v>
      </c>
      <c r="D44" s="444" t="str">
        <f>IF(B44="","",VLOOKUP(B44,$B$38:$D$104,3))</f>
        <v>西武台千葉</v>
      </c>
      <c r="E44" s="246">
        <v>0</v>
      </c>
      <c r="F44" s="270"/>
      <c r="G44" s="306"/>
      <c r="H44" s="330">
        <v>4</v>
      </c>
      <c r="I44" s="248"/>
      <c r="J44" s="248"/>
      <c r="K44" s="248"/>
      <c r="L44" s="248"/>
      <c r="M44" s="306"/>
      <c r="N44" s="252"/>
      <c r="O44" s="331"/>
      <c r="P44" s="250"/>
      <c r="Q44" s="443">
        <v>44</v>
      </c>
      <c r="R44" s="443" t="str">
        <f>IF(Q44="","",VLOOKUP(Q44,$B$38:$D$104,2))</f>
        <v>平田直也</v>
      </c>
      <c r="S44" s="444" t="str">
        <f>IF(Q44="","",VLOOKUP(Q44,$B$38:$D$104,3))</f>
        <v>船橋東</v>
      </c>
      <c r="T44" s="451">
        <v>44</v>
      </c>
      <c r="W44" s="203"/>
    </row>
    <row r="45" spans="1:23" ht="19.5" customHeight="1" thickBot="1" x14ac:dyDescent="0.25">
      <c r="A45" s="442"/>
      <c r="B45" s="443"/>
      <c r="C45" s="443"/>
      <c r="D45" s="444"/>
      <c r="E45" s="257" t="s">
        <v>269</v>
      </c>
      <c r="F45" s="396">
        <v>1</v>
      </c>
      <c r="G45" s="306"/>
      <c r="H45" s="282"/>
      <c r="I45" s="248"/>
      <c r="J45" s="248"/>
      <c r="K45" s="248"/>
      <c r="L45" s="248"/>
      <c r="M45" s="306"/>
      <c r="N45" s="252"/>
      <c r="O45" s="248" t="s">
        <v>296</v>
      </c>
      <c r="P45" s="361">
        <v>0</v>
      </c>
      <c r="Q45" s="443"/>
      <c r="R45" s="443"/>
      <c r="S45" s="444"/>
      <c r="T45" s="452"/>
      <c r="W45" s="203"/>
    </row>
    <row r="46" spans="1:23" ht="19.5" customHeight="1" thickTop="1" thickBot="1" x14ac:dyDescent="0.25">
      <c r="A46" s="442">
        <v>22</v>
      </c>
      <c r="B46" s="443">
        <v>5</v>
      </c>
      <c r="C46" s="443" t="str">
        <f>IF(B46="","",VLOOKUP(B46,$B$38:$D$104,2))</f>
        <v>髙橋　大和</v>
      </c>
      <c r="D46" s="444" t="str">
        <f>IF(B46="","",VLOOKUP(B46,$B$38:$D$104,3))</f>
        <v>拓大紅陵</v>
      </c>
      <c r="E46" s="308"/>
      <c r="F46" s="328"/>
      <c r="G46" s="306"/>
      <c r="H46" s="248"/>
      <c r="I46" s="248"/>
      <c r="J46" s="248"/>
      <c r="K46" s="248"/>
      <c r="L46" s="248"/>
      <c r="M46" s="248"/>
      <c r="N46" s="387" t="s">
        <v>396</v>
      </c>
      <c r="O46" s="332"/>
      <c r="P46" s="300"/>
      <c r="Q46" s="443">
        <v>4</v>
      </c>
      <c r="R46" s="443" t="str">
        <f>IF(Q46="","",VLOOKUP(Q46,$B$38:$D$104,2))</f>
        <v>室井　悠汰</v>
      </c>
      <c r="S46" s="444" t="str">
        <f>IF(Q46="","",VLOOKUP(Q46,$B$38:$D$104,3))</f>
        <v>拓大紅陵</v>
      </c>
      <c r="T46" s="451">
        <v>45</v>
      </c>
      <c r="W46" s="203"/>
    </row>
    <row r="47" spans="1:23" ht="19.5" customHeight="1" thickTop="1" thickBot="1" x14ac:dyDescent="0.25">
      <c r="A47" s="442"/>
      <c r="B47" s="443"/>
      <c r="C47" s="443"/>
      <c r="D47" s="444"/>
      <c r="E47" s="369">
        <v>9</v>
      </c>
      <c r="F47" s="271" t="s">
        <v>282</v>
      </c>
      <c r="G47" s="378"/>
      <c r="H47" s="248"/>
      <c r="I47" s="248"/>
      <c r="J47" s="248"/>
      <c r="K47" s="248"/>
      <c r="L47" s="248"/>
      <c r="M47" s="248"/>
      <c r="N47" s="248"/>
      <c r="O47" s="361">
        <v>1</v>
      </c>
      <c r="P47" s="248"/>
      <c r="Q47" s="443"/>
      <c r="R47" s="443"/>
      <c r="S47" s="444"/>
      <c r="T47" s="452"/>
      <c r="W47" s="203"/>
    </row>
    <row r="48" spans="1:23" ht="19.5" customHeight="1" thickTop="1" thickBot="1" x14ac:dyDescent="0.25">
      <c r="A48" s="442">
        <v>23</v>
      </c>
      <c r="B48" s="443">
        <v>22</v>
      </c>
      <c r="C48" s="443" t="str">
        <f>IF(B48="","",VLOOKUP(B48,$B$38:$D$104,2))</f>
        <v>大島　竜誓</v>
      </c>
      <c r="D48" s="444" t="str">
        <f>IF(B48="","",VLOOKUP(B48,$B$38:$D$104,3))</f>
        <v>秀明八千代</v>
      </c>
      <c r="E48" s="320"/>
      <c r="F48" s="302"/>
      <c r="G48" s="330">
        <v>8</v>
      </c>
      <c r="H48" s="248"/>
      <c r="I48" s="248"/>
      <c r="J48" s="248"/>
      <c r="K48" s="248"/>
      <c r="L48" s="248"/>
      <c r="M48" s="248"/>
      <c r="N48" s="248"/>
      <c r="O48" s="248"/>
      <c r="P48" s="248"/>
      <c r="Q48" s="453"/>
      <c r="R48" s="453" t="str">
        <f>IF(Q48="","",VLOOKUP(Q48,$B$38:$D$104,2))</f>
        <v/>
      </c>
      <c r="S48" s="454" t="str">
        <f>IF(Q48="","",VLOOKUP(Q48,$B$38:$D$104,3))</f>
        <v/>
      </c>
      <c r="T48" s="453"/>
      <c r="W48" s="203"/>
    </row>
    <row r="49" spans="1:24" ht="19.5" customHeight="1" thickTop="1" x14ac:dyDescent="0.2">
      <c r="A49" s="442"/>
      <c r="B49" s="443"/>
      <c r="C49" s="443"/>
      <c r="D49" s="444"/>
      <c r="E49" s="251"/>
      <c r="F49" s="248">
        <v>3</v>
      </c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441"/>
      <c r="R49" s="441"/>
      <c r="S49" s="450"/>
      <c r="T49" s="441"/>
      <c r="W49" s="203"/>
    </row>
    <row r="50" spans="1:24" ht="19.5" customHeight="1" x14ac:dyDescent="0.2">
      <c r="A50" s="274"/>
      <c r="B50" s="274"/>
      <c r="C50" s="274" t="str">
        <f>IF(B50="","",VLOOKUP(B50,$B$38:$D$104,2))</f>
        <v/>
      </c>
      <c r="D50" s="275" t="str">
        <f>IF(B50="","",VLOOKUP(B50,$B$38:$D$104,3))</f>
        <v/>
      </c>
      <c r="E50" s="1"/>
      <c r="F50"/>
      <c r="G50"/>
      <c r="H50"/>
      <c r="I50"/>
      <c r="J50"/>
      <c r="K50"/>
      <c r="L50"/>
      <c r="M50"/>
      <c r="N50"/>
      <c r="O50"/>
      <c r="P50"/>
      <c r="Q50" s="276"/>
      <c r="R50" s="276" t="str">
        <f>IF(Q50="","",VLOOKUP(Q50,$B$38:$D$104,2))</f>
        <v/>
      </c>
      <c r="S50" s="100" t="str">
        <f>IF(Q50="","",VLOOKUP(Q50,$B$38:$D$104,3))</f>
        <v/>
      </c>
      <c r="T50" s="276"/>
      <c r="W50" s="203"/>
    </row>
    <row r="51" spans="1:24" ht="19.5" customHeight="1" x14ac:dyDescent="0.2">
      <c r="A51" s="276"/>
      <c r="B51" s="276"/>
      <c r="C51" s="205" t="s">
        <v>305</v>
      </c>
      <c r="D51" s="100"/>
      <c r="E51" s="1"/>
      <c r="F51"/>
      <c r="G51"/>
      <c r="H51"/>
      <c r="I51"/>
      <c r="J51"/>
      <c r="K51"/>
      <c r="L51"/>
      <c r="M51"/>
      <c r="N51"/>
      <c r="O51"/>
      <c r="P51"/>
      <c r="Q51" s="276"/>
      <c r="R51" s="276"/>
      <c r="S51" s="100"/>
      <c r="T51" s="276"/>
      <c r="W51" s="207"/>
      <c r="X51" s="204"/>
    </row>
    <row r="52" spans="1:24" ht="19.5" customHeight="1" x14ac:dyDescent="0.2">
      <c r="A52" s="442">
        <v>46</v>
      </c>
      <c r="B52" s="443"/>
      <c r="C52" s="443" t="s">
        <v>401</v>
      </c>
      <c r="D52" s="444" t="s">
        <v>405</v>
      </c>
      <c r="E52" s="1"/>
      <c r="F52">
        <v>1</v>
      </c>
      <c r="G52"/>
      <c r="H52"/>
      <c r="I52"/>
      <c r="J52"/>
      <c r="K52"/>
      <c r="L52"/>
      <c r="M52"/>
      <c r="N52"/>
      <c r="O52"/>
      <c r="P52"/>
      <c r="Q52" s="276"/>
      <c r="R52" s="276"/>
      <c r="S52" s="100"/>
      <c r="T52" s="276"/>
      <c r="W52" s="207"/>
      <c r="X52" s="204"/>
    </row>
    <row r="53" spans="1:24" ht="19.5" customHeight="1" thickBot="1" x14ac:dyDescent="0.25">
      <c r="A53" s="442"/>
      <c r="B53" s="443"/>
      <c r="C53" s="443"/>
      <c r="D53" s="444"/>
      <c r="E53" s="258"/>
      <c r="F53" s="277"/>
      <c r="G53" s="248"/>
      <c r="H53"/>
      <c r="I53"/>
      <c r="J53"/>
      <c r="K53"/>
      <c r="L53"/>
      <c r="M53"/>
      <c r="N53"/>
      <c r="O53"/>
      <c r="P53"/>
      <c r="Q53" s="276"/>
      <c r="R53" s="276"/>
      <c r="S53" s="100"/>
      <c r="T53" s="276"/>
      <c r="W53" s="207"/>
      <c r="X53" s="204"/>
    </row>
    <row r="54" spans="1:24" ht="19.5" customHeight="1" thickTop="1" thickBot="1" x14ac:dyDescent="0.25">
      <c r="A54" s="442">
        <v>47</v>
      </c>
      <c r="B54" s="443"/>
      <c r="C54" s="443" t="s">
        <v>402</v>
      </c>
      <c r="D54" s="444" t="s">
        <v>404</v>
      </c>
      <c r="E54" s="251"/>
      <c r="F54" s="346" t="s">
        <v>311</v>
      </c>
      <c r="G54" s="321"/>
      <c r="H54" s="1"/>
      <c r="I54"/>
      <c r="J54"/>
      <c r="K54"/>
      <c r="L54"/>
      <c r="M54"/>
      <c r="N54"/>
      <c r="O54"/>
      <c r="P54"/>
      <c r="Q54" s="276"/>
      <c r="R54" s="276"/>
      <c r="S54" s="100"/>
      <c r="T54" s="276"/>
      <c r="W54" s="207"/>
      <c r="X54" s="204"/>
    </row>
    <row r="55" spans="1:24" ht="19.5" customHeight="1" thickTop="1" x14ac:dyDescent="0.2">
      <c r="A55" s="442"/>
      <c r="B55" s="443"/>
      <c r="C55" s="443"/>
      <c r="D55" s="444"/>
      <c r="E55" s="414"/>
      <c r="F55" s="409">
        <v>2</v>
      </c>
      <c r="L55"/>
      <c r="M55"/>
      <c r="N55"/>
      <c r="O55"/>
      <c r="P55"/>
      <c r="Q55" s="276"/>
      <c r="R55" s="276"/>
      <c r="S55" s="100"/>
      <c r="T55" s="276"/>
    </row>
    <row r="56" spans="1:24" ht="19.5" customHeight="1" x14ac:dyDescent="0.2">
      <c r="A56" s="449"/>
      <c r="B56" s="441"/>
      <c r="C56" s="441" t="str">
        <f>IF(B56="","",VLOOKUP(B56,$B$38:$D$104,2))</f>
        <v/>
      </c>
      <c r="D56" s="450" t="str">
        <f>IF(B56="","",VLOOKUP(B56,$B$38:$D$104,3))</f>
        <v/>
      </c>
      <c r="L56"/>
      <c r="M56"/>
      <c r="N56"/>
      <c r="O56"/>
      <c r="P56"/>
      <c r="Q56" s="441"/>
      <c r="R56" s="441" t="str">
        <f>IF(Q56="","",VLOOKUP(Q56,$B$38:$D$104,2))</f>
        <v/>
      </c>
      <c r="S56" s="450" t="str">
        <f>IF(Q56="","",VLOOKUP(Q56,$B$38:$D$104,3))</f>
        <v/>
      </c>
      <c r="T56" s="441"/>
    </row>
    <row r="57" spans="1:24" ht="19.5" customHeight="1" x14ac:dyDescent="0.2">
      <c r="A57" s="449"/>
      <c r="B57" s="441"/>
      <c r="C57" s="441"/>
      <c r="D57" s="450"/>
      <c r="Q57" s="441"/>
      <c r="R57" s="441"/>
      <c r="S57" s="450"/>
      <c r="T57" s="441"/>
    </row>
    <row r="58" spans="1:24" ht="18" thickBot="1" x14ac:dyDescent="0.25"/>
    <row r="59" spans="1:24" ht="18" thickBot="1" x14ac:dyDescent="0.25">
      <c r="A59" s="445" t="s">
        <v>18</v>
      </c>
      <c r="B59" s="446"/>
      <c r="C59" s="447" t="s">
        <v>211</v>
      </c>
      <c r="D59" s="448"/>
    </row>
    <row r="60" spans="1:24" x14ac:dyDescent="0.2">
      <c r="B60" s="222" t="s">
        <v>19</v>
      </c>
      <c r="C60" s="223" t="s">
        <v>0</v>
      </c>
      <c r="D60" s="33" t="s">
        <v>1</v>
      </c>
      <c r="E60" s="138"/>
    </row>
    <row r="61" spans="1:24" x14ac:dyDescent="0.2">
      <c r="B61" s="224">
        <v>1</v>
      </c>
      <c r="C61" s="225" t="s">
        <v>110</v>
      </c>
      <c r="D61" s="36" t="s">
        <v>101</v>
      </c>
      <c r="E61" s="124"/>
      <c r="F61" s="201"/>
      <c r="G61" s="201"/>
    </row>
    <row r="62" spans="1:24" x14ac:dyDescent="0.2">
      <c r="B62" s="224">
        <v>2</v>
      </c>
      <c r="C62" s="225" t="s">
        <v>111</v>
      </c>
      <c r="D62" s="36" t="s">
        <v>101</v>
      </c>
      <c r="E62" s="124"/>
      <c r="F62" s="201"/>
      <c r="G62" s="201"/>
    </row>
    <row r="63" spans="1:24" x14ac:dyDescent="0.2">
      <c r="B63" s="224">
        <v>3</v>
      </c>
      <c r="C63" s="225" t="s">
        <v>350</v>
      </c>
      <c r="D63" s="36" t="s">
        <v>101</v>
      </c>
      <c r="E63" s="124">
        <v>76</v>
      </c>
      <c r="F63" s="201" t="s">
        <v>39</v>
      </c>
      <c r="G63" s="227" t="s">
        <v>213</v>
      </c>
    </row>
    <row r="64" spans="1:24" x14ac:dyDescent="0.2">
      <c r="B64" s="224">
        <v>4</v>
      </c>
      <c r="C64" s="225" t="s">
        <v>351</v>
      </c>
      <c r="D64" s="36" t="s">
        <v>101</v>
      </c>
      <c r="E64" s="124" t="s">
        <v>212</v>
      </c>
      <c r="F64" s="201" t="s">
        <v>39</v>
      </c>
      <c r="G64" s="227" t="s">
        <v>213</v>
      </c>
    </row>
    <row r="65" spans="2:7" x14ac:dyDescent="0.2">
      <c r="B65" s="224">
        <v>5</v>
      </c>
      <c r="C65" s="225" t="s">
        <v>352</v>
      </c>
      <c r="D65" s="36" t="s">
        <v>101</v>
      </c>
      <c r="E65" s="124">
        <v>68</v>
      </c>
      <c r="F65" s="201" t="s">
        <v>42</v>
      </c>
      <c r="G65" s="201"/>
    </row>
    <row r="66" spans="2:7" x14ac:dyDescent="0.2">
      <c r="B66" s="224">
        <v>6</v>
      </c>
      <c r="C66" s="225" t="s">
        <v>116</v>
      </c>
      <c r="D66" s="36" t="s">
        <v>4</v>
      </c>
      <c r="E66" s="124"/>
      <c r="F66" s="201"/>
      <c r="G66" s="201"/>
    </row>
    <row r="67" spans="2:7" x14ac:dyDescent="0.2">
      <c r="B67" s="224">
        <v>7</v>
      </c>
      <c r="C67" s="225" t="s">
        <v>117</v>
      </c>
      <c r="D67" s="36" t="s">
        <v>4</v>
      </c>
      <c r="E67" s="124"/>
      <c r="F67" s="201"/>
      <c r="G67" s="201"/>
    </row>
    <row r="68" spans="2:7" x14ac:dyDescent="0.2">
      <c r="B68" s="224">
        <v>8</v>
      </c>
      <c r="C68" s="225" t="s">
        <v>353</v>
      </c>
      <c r="D68" s="36" t="s">
        <v>4</v>
      </c>
      <c r="E68" s="124">
        <v>61</v>
      </c>
      <c r="F68" s="201" t="s">
        <v>39</v>
      </c>
      <c r="G68" s="227" t="s">
        <v>213</v>
      </c>
    </row>
    <row r="69" spans="2:7" x14ac:dyDescent="0.2">
      <c r="B69" s="224">
        <v>9</v>
      </c>
      <c r="C69" s="225" t="s">
        <v>121</v>
      </c>
      <c r="D69" s="36" t="s">
        <v>31</v>
      </c>
      <c r="E69" s="124"/>
      <c r="F69" s="201"/>
      <c r="G69" s="201"/>
    </row>
    <row r="70" spans="2:7" x14ac:dyDescent="0.2">
      <c r="B70" s="224">
        <v>10</v>
      </c>
      <c r="C70" s="225" t="s">
        <v>122</v>
      </c>
      <c r="D70" s="36" t="s">
        <v>31</v>
      </c>
      <c r="E70" s="2"/>
      <c r="F70" s="201"/>
      <c r="G70" s="201"/>
    </row>
    <row r="71" spans="2:7" x14ac:dyDescent="0.2">
      <c r="B71" s="224">
        <v>11</v>
      </c>
      <c r="C71" s="225" t="s">
        <v>127</v>
      </c>
      <c r="D71" s="36" t="s">
        <v>6</v>
      </c>
      <c r="E71" s="2"/>
      <c r="F71" s="201"/>
      <c r="G71" s="201"/>
    </row>
    <row r="72" spans="2:7" x14ac:dyDescent="0.2">
      <c r="B72" s="224">
        <v>12</v>
      </c>
      <c r="C72" s="225" t="s">
        <v>125</v>
      </c>
      <c r="D72" s="36" t="s">
        <v>6</v>
      </c>
      <c r="E72" s="2"/>
      <c r="F72" s="201"/>
      <c r="G72" s="201"/>
    </row>
    <row r="73" spans="2:7" x14ac:dyDescent="0.2">
      <c r="B73" s="224">
        <v>13</v>
      </c>
      <c r="C73" s="225" t="s">
        <v>129</v>
      </c>
      <c r="D73" s="36" t="s">
        <v>82</v>
      </c>
      <c r="E73" s="2"/>
      <c r="F73" s="201"/>
      <c r="G73" s="201"/>
    </row>
    <row r="74" spans="2:7" x14ac:dyDescent="0.2">
      <c r="B74" s="224">
        <v>14</v>
      </c>
      <c r="C74" s="225" t="s">
        <v>130</v>
      </c>
      <c r="D74" s="36" t="s">
        <v>82</v>
      </c>
      <c r="E74" s="2"/>
      <c r="F74" s="201"/>
      <c r="G74" s="201"/>
    </row>
    <row r="75" spans="2:7" x14ac:dyDescent="0.2">
      <c r="B75" s="224">
        <v>15</v>
      </c>
      <c r="C75" s="225" t="s">
        <v>134</v>
      </c>
      <c r="D75" s="36" t="s">
        <v>9</v>
      </c>
      <c r="E75" s="2"/>
      <c r="F75" s="201"/>
      <c r="G75" s="201"/>
    </row>
    <row r="76" spans="2:7" x14ac:dyDescent="0.2">
      <c r="B76" s="224">
        <v>16</v>
      </c>
      <c r="C76" s="225" t="s">
        <v>135</v>
      </c>
      <c r="D76" s="36" t="s">
        <v>9</v>
      </c>
      <c r="E76" s="2"/>
      <c r="F76" s="201"/>
      <c r="G76" s="201"/>
    </row>
    <row r="77" spans="2:7" x14ac:dyDescent="0.2">
      <c r="B77" s="224">
        <v>17</v>
      </c>
      <c r="C77" s="225" t="s">
        <v>138</v>
      </c>
      <c r="D77" s="36" t="s">
        <v>43</v>
      </c>
      <c r="E77" s="2"/>
      <c r="F77" s="201"/>
      <c r="G77" s="201"/>
    </row>
    <row r="78" spans="2:7" x14ac:dyDescent="0.2">
      <c r="B78" s="224">
        <v>18</v>
      </c>
      <c r="C78" s="225" t="s">
        <v>139</v>
      </c>
      <c r="D78" s="36" t="s">
        <v>43</v>
      </c>
      <c r="E78" s="2"/>
      <c r="F78" s="201"/>
      <c r="G78" s="201"/>
    </row>
    <row r="79" spans="2:7" x14ac:dyDescent="0.2">
      <c r="B79" s="224">
        <v>19</v>
      </c>
      <c r="C79" s="225" t="s">
        <v>144</v>
      </c>
      <c r="D79" s="36" t="s">
        <v>10</v>
      </c>
      <c r="E79" s="2"/>
      <c r="F79" s="201"/>
      <c r="G79" s="201"/>
    </row>
    <row r="80" spans="2:7" x14ac:dyDescent="0.2">
      <c r="B80" s="224">
        <v>20</v>
      </c>
      <c r="C80" s="225" t="s">
        <v>154</v>
      </c>
      <c r="D80" s="36" t="s">
        <v>17</v>
      </c>
      <c r="E80" s="2"/>
      <c r="F80" s="201"/>
      <c r="G80" s="201"/>
    </row>
    <row r="81" spans="2:7" x14ac:dyDescent="0.2">
      <c r="B81" s="224">
        <v>21</v>
      </c>
      <c r="C81" s="225" t="s">
        <v>155</v>
      </c>
      <c r="D81" s="36" t="s">
        <v>17</v>
      </c>
      <c r="E81" s="124"/>
      <c r="F81" s="201"/>
      <c r="G81" s="201"/>
    </row>
    <row r="82" spans="2:7" x14ac:dyDescent="0.2">
      <c r="B82" s="224">
        <v>22</v>
      </c>
      <c r="C82" s="225" t="s">
        <v>354</v>
      </c>
      <c r="D82" s="36" t="s">
        <v>17</v>
      </c>
      <c r="E82" s="124">
        <v>68</v>
      </c>
      <c r="F82" s="201" t="s">
        <v>39</v>
      </c>
      <c r="G82" s="227" t="s">
        <v>213</v>
      </c>
    </row>
    <row r="83" spans="2:7" x14ac:dyDescent="0.2">
      <c r="B83" s="224">
        <v>23</v>
      </c>
      <c r="C83" s="225" t="s">
        <v>355</v>
      </c>
      <c r="D83" s="36" t="s">
        <v>17</v>
      </c>
      <c r="E83" s="124">
        <v>76</v>
      </c>
      <c r="F83" s="201" t="s">
        <v>42</v>
      </c>
      <c r="G83" s="201"/>
    </row>
    <row r="84" spans="2:7" x14ac:dyDescent="0.2">
      <c r="B84" s="224">
        <v>24</v>
      </c>
      <c r="C84" s="225" t="s">
        <v>356</v>
      </c>
      <c r="D84" s="36" t="s">
        <v>17</v>
      </c>
      <c r="E84" s="124">
        <v>61</v>
      </c>
      <c r="F84" s="201" t="s">
        <v>42</v>
      </c>
      <c r="G84" s="201"/>
    </row>
    <row r="85" spans="2:7" x14ac:dyDescent="0.2">
      <c r="B85" s="224">
        <v>25</v>
      </c>
      <c r="C85" s="225" t="s">
        <v>357</v>
      </c>
      <c r="D85" s="36" t="s">
        <v>17</v>
      </c>
      <c r="E85" s="124">
        <v>55</v>
      </c>
      <c r="F85" s="201" t="s">
        <v>39</v>
      </c>
      <c r="G85" s="227" t="s">
        <v>213</v>
      </c>
    </row>
    <row r="86" spans="2:7" x14ac:dyDescent="0.2">
      <c r="B86" s="224">
        <v>26</v>
      </c>
      <c r="C86" s="225" t="s">
        <v>157</v>
      </c>
      <c r="D86" s="36" t="s">
        <v>198</v>
      </c>
      <c r="E86" s="124"/>
      <c r="F86" s="201"/>
      <c r="G86" s="201"/>
    </row>
    <row r="87" spans="2:7" x14ac:dyDescent="0.2">
      <c r="B87" s="224">
        <v>27</v>
      </c>
      <c r="C87" s="225" t="s">
        <v>158</v>
      </c>
      <c r="D87" s="36" t="s">
        <v>198</v>
      </c>
      <c r="E87" s="124"/>
      <c r="F87" s="201"/>
      <c r="G87" s="201"/>
    </row>
    <row r="88" spans="2:7" x14ac:dyDescent="0.2">
      <c r="B88" s="224">
        <v>28</v>
      </c>
      <c r="C88" s="225" t="s">
        <v>159</v>
      </c>
      <c r="D88" s="36" t="s">
        <v>81</v>
      </c>
      <c r="E88" s="2"/>
      <c r="F88" s="201"/>
      <c r="G88" s="201"/>
    </row>
    <row r="89" spans="2:7" x14ac:dyDescent="0.2">
      <c r="B89" s="224">
        <v>29</v>
      </c>
      <c r="C89" s="225" t="s">
        <v>160</v>
      </c>
      <c r="D89" s="36" t="s">
        <v>81</v>
      </c>
      <c r="E89" s="2"/>
      <c r="F89" s="201"/>
      <c r="G89" s="201"/>
    </row>
    <row r="90" spans="2:7" x14ac:dyDescent="0.2">
      <c r="B90" s="224">
        <v>30</v>
      </c>
      <c r="C90" s="225" t="s">
        <v>163</v>
      </c>
      <c r="D90" s="36" t="s">
        <v>85</v>
      </c>
      <c r="E90" s="2"/>
      <c r="F90" s="201"/>
      <c r="G90" s="201"/>
    </row>
    <row r="91" spans="2:7" x14ac:dyDescent="0.2">
      <c r="B91" s="224">
        <v>31</v>
      </c>
      <c r="C91" s="225" t="s">
        <v>164</v>
      </c>
      <c r="D91" s="36" t="s">
        <v>85</v>
      </c>
      <c r="E91" s="2"/>
      <c r="F91" s="201"/>
      <c r="G91" s="201"/>
    </row>
    <row r="92" spans="2:7" x14ac:dyDescent="0.2">
      <c r="B92" s="224">
        <v>32</v>
      </c>
      <c r="C92" s="225" t="s">
        <v>171</v>
      </c>
      <c r="D92" s="36" t="s">
        <v>210</v>
      </c>
      <c r="E92" s="2"/>
      <c r="F92" s="201"/>
      <c r="G92" s="201"/>
    </row>
    <row r="93" spans="2:7" x14ac:dyDescent="0.2">
      <c r="B93" s="224">
        <v>33</v>
      </c>
      <c r="C93" s="225" t="s">
        <v>168</v>
      </c>
      <c r="D93" s="36" t="s">
        <v>210</v>
      </c>
      <c r="E93" s="2"/>
      <c r="F93" s="201"/>
      <c r="G93" s="201"/>
    </row>
    <row r="94" spans="2:7" x14ac:dyDescent="0.2">
      <c r="B94" s="224">
        <v>34</v>
      </c>
      <c r="C94" s="225" t="s">
        <v>173</v>
      </c>
      <c r="D94" s="36" t="s">
        <v>20</v>
      </c>
      <c r="E94" s="2"/>
      <c r="F94" s="201"/>
      <c r="G94" s="201"/>
    </row>
    <row r="95" spans="2:7" x14ac:dyDescent="0.2">
      <c r="B95" s="224">
        <v>35</v>
      </c>
      <c r="C95" s="225" t="s">
        <v>174</v>
      </c>
      <c r="D95" s="36" t="s">
        <v>20</v>
      </c>
      <c r="E95" s="2"/>
      <c r="F95" s="201"/>
      <c r="G95" s="201"/>
    </row>
    <row r="96" spans="2:7" x14ac:dyDescent="0.2">
      <c r="B96" s="224">
        <v>36</v>
      </c>
      <c r="C96" s="225" t="s">
        <v>177</v>
      </c>
      <c r="D96" s="36" t="s">
        <v>8</v>
      </c>
      <c r="E96" s="2"/>
      <c r="F96" s="201"/>
      <c r="G96" s="201"/>
    </row>
    <row r="97" spans="2:7" x14ac:dyDescent="0.2">
      <c r="B97" s="224">
        <v>37</v>
      </c>
      <c r="C97" s="225" t="s">
        <v>178</v>
      </c>
      <c r="D97" s="36" t="s">
        <v>8</v>
      </c>
      <c r="E97" s="2"/>
      <c r="F97" s="201"/>
      <c r="G97" s="201"/>
    </row>
    <row r="98" spans="2:7" x14ac:dyDescent="0.2">
      <c r="B98" s="224">
        <v>38</v>
      </c>
      <c r="C98" s="225" t="s">
        <v>182</v>
      </c>
      <c r="D98" s="36" t="s">
        <v>98</v>
      </c>
      <c r="E98" s="124"/>
      <c r="F98" s="201"/>
      <c r="G98" s="201"/>
    </row>
    <row r="99" spans="2:7" x14ac:dyDescent="0.2">
      <c r="B99" s="224">
        <v>39</v>
      </c>
      <c r="C99" s="225" t="s">
        <v>183</v>
      </c>
      <c r="D99" s="36" t="s">
        <v>98</v>
      </c>
      <c r="E99" s="124"/>
      <c r="F99" s="201"/>
      <c r="G99" s="201"/>
    </row>
    <row r="100" spans="2:7" x14ac:dyDescent="0.2">
      <c r="B100" s="224">
        <v>40</v>
      </c>
      <c r="C100" s="225" t="s">
        <v>358</v>
      </c>
      <c r="D100" s="36" t="s">
        <v>98</v>
      </c>
      <c r="E100" s="124" t="s">
        <v>212</v>
      </c>
      <c r="F100" s="201" t="s">
        <v>42</v>
      </c>
      <c r="G100" s="201"/>
    </row>
    <row r="101" spans="2:7" x14ac:dyDescent="0.2">
      <c r="B101" s="224">
        <v>41</v>
      </c>
      <c r="C101" s="225" t="s">
        <v>359</v>
      </c>
      <c r="D101" s="36" t="s">
        <v>98</v>
      </c>
      <c r="E101" s="124">
        <v>55</v>
      </c>
      <c r="F101" s="201" t="s">
        <v>42</v>
      </c>
      <c r="G101" s="201"/>
    </row>
    <row r="102" spans="2:7" x14ac:dyDescent="0.2">
      <c r="B102" s="224">
        <v>42</v>
      </c>
      <c r="C102" s="225" t="s">
        <v>188</v>
      </c>
      <c r="D102" s="36" t="s">
        <v>90</v>
      </c>
      <c r="E102" s="124"/>
      <c r="F102" s="201"/>
      <c r="G102" s="201"/>
    </row>
    <row r="103" spans="2:7" x14ac:dyDescent="0.2">
      <c r="B103" s="224">
        <v>43</v>
      </c>
      <c r="C103" s="225" t="s">
        <v>189</v>
      </c>
      <c r="D103" s="36" t="s">
        <v>90</v>
      </c>
      <c r="E103" s="124"/>
      <c r="F103" s="201"/>
      <c r="G103" s="201"/>
    </row>
    <row r="104" spans="2:7" x14ac:dyDescent="0.2">
      <c r="B104" s="224">
        <v>44</v>
      </c>
      <c r="C104" s="225" t="s">
        <v>192</v>
      </c>
      <c r="D104" s="36" t="s">
        <v>33</v>
      </c>
      <c r="E104" s="2"/>
      <c r="F104" s="201"/>
      <c r="G104" s="201"/>
    </row>
    <row r="105" spans="2:7" x14ac:dyDescent="0.2">
      <c r="B105" s="224">
        <v>45</v>
      </c>
      <c r="C105" s="225" t="s">
        <v>193</v>
      </c>
      <c r="D105" s="36" t="s">
        <v>33</v>
      </c>
      <c r="E105" s="2"/>
      <c r="F105" s="201"/>
      <c r="G105" s="201"/>
    </row>
    <row r="106" spans="2:7" x14ac:dyDescent="0.2">
      <c r="B106" s="224">
        <v>46</v>
      </c>
      <c r="C106" s="225"/>
      <c r="D106" s="36"/>
    </row>
    <row r="107" spans="2:7" x14ac:dyDescent="0.2">
      <c r="B107" s="224">
        <v>47</v>
      </c>
      <c r="C107" s="225"/>
      <c r="D107" s="36"/>
    </row>
    <row r="108" spans="2:7" x14ac:dyDescent="0.2">
      <c r="B108" s="224">
        <v>48</v>
      </c>
      <c r="C108" s="225"/>
      <c r="D108" s="36"/>
    </row>
    <row r="109" spans="2:7" x14ac:dyDescent="0.2">
      <c r="B109" s="224">
        <v>49</v>
      </c>
      <c r="C109" s="225"/>
      <c r="D109" s="36"/>
    </row>
    <row r="110" spans="2:7" x14ac:dyDescent="0.2">
      <c r="B110" s="224">
        <v>50</v>
      </c>
      <c r="C110" s="225"/>
      <c r="D110" s="36"/>
    </row>
    <row r="111" spans="2:7" x14ac:dyDescent="0.2">
      <c r="B111" s="224">
        <v>51</v>
      </c>
      <c r="C111" s="225"/>
      <c r="D111" s="36"/>
    </row>
    <row r="112" spans="2:7" x14ac:dyDescent="0.2">
      <c r="B112" s="224">
        <v>52</v>
      </c>
      <c r="C112" s="225"/>
      <c r="D112" s="36"/>
    </row>
    <row r="113" spans="2:4" x14ac:dyDescent="0.2">
      <c r="B113" s="224">
        <v>53</v>
      </c>
      <c r="C113" s="225"/>
      <c r="D113" s="36"/>
    </row>
    <row r="114" spans="2:4" x14ac:dyDescent="0.2">
      <c r="B114" s="224">
        <v>54</v>
      </c>
      <c r="C114" s="225"/>
      <c r="D114" s="36"/>
    </row>
    <row r="115" spans="2:4" x14ac:dyDescent="0.2">
      <c r="B115" s="224">
        <v>55</v>
      </c>
      <c r="C115" s="225"/>
      <c r="D115" s="36"/>
    </row>
    <row r="116" spans="2:4" x14ac:dyDescent="0.2">
      <c r="B116" s="224">
        <v>56</v>
      </c>
      <c r="C116" s="225"/>
      <c r="D116" s="36"/>
    </row>
    <row r="117" spans="2:4" x14ac:dyDescent="0.2">
      <c r="B117" s="224">
        <v>57</v>
      </c>
      <c r="C117" s="225"/>
      <c r="D117" s="36"/>
    </row>
    <row r="118" spans="2:4" x14ac:dyDescent="0.2">
      <c r="B118" s="224">
        <v>58</v>
      </c>
      <c r="C118" s="225"/>
      <c r="D118" s="36"/>
    </row>
    <row r="119" spans="2:4" x14ac:dyDescent="0.2">
      <c r="B119" s="224">
        <v>59</v>
      </c>
      <c r="C119" s="225"/>
      <c r="D119" s="36"/>
    </row>
    <row r="120" spans="2:4" x14ac:dyDescent="0.2">
      <c r="B120" s="224">
        <v>60</v>
      </c>
      <c r="C120" s="225"/>
      <c r="D120" s="36"/>
    </row>
    <row r="121" spans="2:4" x14ac:dyDescent="0.2">
      <c r="B121" s="224">
        <v>61</v>
      </c>
      <c r="C121" s="225"/>
      <c r="D121" s="36"/>
    </row>
    <row r="122" spans="2:4" x14ac:dyDescent="0.2">
      <c r="B122" s="224">
        <v>62</v>
      </c>
      <c r="C122" s="225"/>
      <c r="D122" s="36"/>
    </row>
  </sheetData>
  <mergeCells count="203">
    <mergeCell ref="E1:P1"/>
    <mergeCell ref="A4:A5"/>
    <mergeCell ref="B4:B5"/>
    <mergeCell ref="C4:C5"/>
    <mergeCell ref="D4:D5"/>
    <mergeCell ref="Q4:Q5"/>
    <mergeCell ref="A52:A53"/>
    <mergeCell ref="B52:B53"/>
    <mergeCell ref="C52:C53"/>
    <mergeCell ref="D52:D53"/>
    <mergeCell ref="A8:A9"/>
    <mergeCell ref="B8:B9"/>
    <mergeCell ref="C8:C9"/>
    <mergeCell ref="D8:D9"/>
    <mergeCell ref="Q8:Q9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44:A45"/>
    <mergeCell ref="B44:B45"/>
    <mergeCell ref="C44:C45"/>
    <mergeCell ref="D44:D45"/>
    <mergeCell ref="Q44:Q45"/>
    <mergeCell ref="R44:R45"/>
    <mergeCell ref="S44:S45"/>
    <mergeCell ref="T44:T45"/>
    <mergeCell ref="A42:A43"/>
    <mergeCell ref="B42:B43"/>
    <mergeCell ref="C42:C43"/>
    <mergeCell ref="D42:D43"/>
    <mergeCell ref="Q42:Q43"/>
    <mergeCell ref="R42:R43"/>
    <mergeCell ref="S46:S47"/>
    <mergeCell ref="T46:T47"/>
    <mergeCell ref="A48:A49"/>
    <mergeCell ref="B48:B49"/>
    <mergeCell ref="C48:C49"/>
    <mergeCell ref="D48:D49"/>
    <mergeCell ref="Q48:Q49"/>
    <mergeCell ref="R48:R49"/>
    <mergeCell ref="S48:S49"/>
    <mergeCell ref="T48:T49"/>
    <mergeCell ref="A46:A47"/>
    <mergeCell ref="B46:B47"/>
    <mergeCell ref="C46:C47"/>
    <mergeCell ref="D46:D47"/>
    <mergeCell ref="Q46:Q47"/>
    <mergeCell ref="R46:R47"/>
    <mergeCell ref="T56:T57"/>
    <mergeCell ref="A54:A55"/>
    <mergeCell ref="B54:B55"/>
    <mergeCell ref="C54:C55"/>
    <mergeCell ref="D54:D55"/>
    <mergeCell ref="A59:B59"/>
    <mergeCell ref="C59:D59"/>
    <mergeCell ref="A56:A57"/>
    <mergeCell ref="B56:B57"/>
    <mergeCell ref="C56:C57"/>
    <mergeCell ref="D56:D57"/>
    <mergeCell ref="Q56:Q57"/>
    <mergeCell ref="R56:R57"/>
    <mergeCell ref="S56:S57"/>
  </mergeCells>
  <phoneticPr fontId="3"/>
  <printOptions horizontalCentered="1"/>
  <pageMargins left="0.55118110236220474" right="0.39370078740157483" top="0.94488188976377963" bottom="0.19685039370078741" header="0.35433070866141736" footer="0.19685039370078741"/>
  <pageSetup paperSize="9" scale="72" orientation="portrait" r:id="rId1"/>
  <headerFooter alignWithMargins="0"/>
  <rowBreaks count="1" manualBreakCount="1">
    <brk id="57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view="pageBreakPreview" zoomScale="120" zoomScaleNormal="120" zoomScaleSheetLayoutView="120" workbookViewId="0">
      <selection activeCell="L43" sqref="L43"/>
    </sheetView>
  </sheetViews>
  <sheetFormatPr defaultRowHeight="13.5" x14ac:dyDescent="0.15"/>
  <cols>
    <col min="1" max="1" width="3" customWidth="1"/>
    <col min="2" max="2" width="3.125" customWidth="1"/>
    <col min="3" max="3" width="4.875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4.87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 x14ac:dyDescent="0.15">
      <c r="B1" s="456" t="s">
        <v>367</v>
      </c>
      <c r="C1" s="456"/>
      <c r="D1" s="456"/>
      <c r="E1" s="456"/>
      <c r="F1" s="456"/>
      <c r="G1" s="456"/>
      <c r="H1" s="38"/>
      <c r="I1" s="456" t="s">
        <v>368</v>
      </c>
      <c r="J1" s="456"/>
      <c r="K1" s="456"/>
      <c r="L1" s="456"/>
      <c r="M1" s="456"/>
      <c r="N1" s="456"/>
    </row>
    <row r="2" spans="2:15" ht="33.75" customHeight="1" x14ac:dyDescent="0.15">
      <c r="B2" s="54" t="s">
        <v>39</v>
      </c>
      <c r="C2" s="54" t="s">
        <v>35</v>
      </c>
      <c r="D2" s="54" t="s">
        <v>1</v>
      </c>
      <c r="E2" s="54" t="s">
        <v>23</v>
      </c>
      <c r="F2" s="54" t="s">
        <v>24</v>
      </c>
      <c r="G2" s="54" t="s">
        <v>25</v>
      </c>
      <c r="H2" s="11"/>
      <c r="I2" s="54" t="s">
        <v>42</v>
      </c>
      <c r="J2" s="54" t="s">
        <v>35</v>
      </c>
      <c r="K2" s="54" t="s">
        <v>1</v>
      </c>
      <c r="L2" s="54" t="s">
        <v>23</v>
      </c>
      <c r="M2" s="54" t="s">
        <v>24</v>
      </c>
      <c r="N2" s="54" t="s">
        <v>36</v>
      </c>
    </row>
    <row r="3" spans="2:15" ht="33.75" customHeight="1" x14ac:dyDescent="0.15">
      <c r="B3" s="125">
        <v>1</v>
      </c>
      <c r="C3" s="125">
        <v>4</v>
      </c>
      <c r="D3" s="125" t="str">
        <f>IF(C3="","",VLOOKUP(C3,$C$53:$D$65,2))</f>
        <v>成田</v>
      </c>
      <c r="E3" s="297"/>
      <c r="F3" s="101" t="str">
        <f>IF(E3="","",RANK(E3,$E$3:$E$8))</f>
        <v/>
      </c>
      <c r="G3" s="295" t="s">
        <v>379</v>
      </c>
      <c r="H3" s="11"/>
      <c r="I3" s="54">
        <v>6</v>
      </c>
      <c r="J3" s="54">
        <v>8</v>
      </c>
      <c r="K3" s="125" t="str">
        <f>IF(J3="","",VLOOKUP(J3,$C$53:$D$65,2))</f>
        <v>船橋東</v>
      </c>
      <c r="L3" s="297"/>
      <c r="M3" s="101" t="str">
        <f>IF(L3="","",RANK(L3,$L$3:$L$8))</f>
        <v/>
      </c>
      <c r="N3" s="295" t="s">
        <v>379</v>
      </c>
      <c r="O3" s="11"/>
    </row>
    <row r="4" spans="2:15" ht="33.75" customHeight="1" x14ac:dyDescent="0.15">
      <c r="B4" s="125">
        <v>2</v>
      </c>
      <c r="C4" s="125">
        <v>3</v>
      </c>
      <c r="D4" s="125" t="str">
        <f>IF(C4="","",VLOOKUP(C4,$C$53:$D$65,2))</f>
        <v>長生</v>
      </c>
      <c r="E4" s="297">
        <v>20.56</v>
      </c>
      <c r="F4" s="101">
        <f>IF(E4="","",RANK(E4,$E$3:$E$8))</f>
        <v>3</v>
      </c>
      <c r="G4" s="295" t="s">
        <v>373</v>
      </c>
      <c r="H4" s="11"/>
      <c r="I4" s="54">
        <v>7</v>
      </c>
      <c r="J4" s="54">
        <v>5</v>
      </c>
      <c r="K4" s="125" t="str">
        <f>IF(J4="","",VLOOKUP(J4,$C$53:$D$65,2))</f>
        <v>市立銚子</v>
      </c>
      <c r="L4" s="297">
        <v>19.34</v>
      </c>
      <c r="M4" s="101">
        <f>IF(L4="","",RANK(L4,$L$3:$L$8))</f>
        <v>3</v>
      </c>
      <c r="N4" s="295" t="s">
        <v>374</v>
      </c>
      <c r="O4" s="11"/>
    </row>
    <row r="5" spans="2:15" ht="33.75" customHeight="1" x14ac:dyDescent="0.15">
      <c r="B5" s="125">
        <v>3</v>
      </c>
      <c r="C5" s="125">
        <v>7</v>
      </c>
      <c r="D5" s="125" t="str">
        <f>IF(C5="","",VLOOKUP(C5,$C$53:$D$65,2))</f>
        <v>麗澤</v>
      </c>
      <c r="E5" s="297">
        <v>22.4</v>
      </c>
      <c r="F5" s="101">
        <f>IF(E5="","",RANK(E5,$E$3:$E$8))</f>
        <v>2</v>
      </c>
      <c r="G5" s="295" t="s">
        <v>371</v>
      </c>
      <c r="H5" s="11"/>
      <c r="I5" s="54">
        <v>8</v>
      </c>
      <c r="J5" s="54">
        <v>6</v>
      </c>
      <c r="K5" s="125" t="str">
        <f>IF(J5="","",VLOOKUP(J5,$C$53:$D$65,2))</f>
        <v>敬愛学園</v>
      </c>
      <c r="L5" s="297">
        <v>21.8</v>
      </c>
      <c r="M5" s="101">
        <f>IF(L5="","",RANK(L5,$L$3:$L$8))</f>
        <v>2</v>
      </c>
      <c r="N5" s="295" t="s">
        <v>370</v>
      </c>
      <c r="O5" s="11"/>
    </row>
    <row r="6" spans="2:15" ht="33.75" customHeight="1" x14ac:dyDescent="0.15">
      <c r="B6" s="125">
        <v>4</v>
      </c>
      <c r="C6" s="125">
        <v>1</v>
      </c>
      <c r="D6" s="125" t="str">
        <f>IF(C6="","",VLOOKUP(C6,$C$53:$D$65,2))</f>
        <v>拓大紅陵</v>
      </c>
      <c r="E6" s="297">
        <v>23.92</v>
      </c>
      <c r="F6" s="101">
        <f>IF(E6="","",RANK(E6,$E$3:$E$8))</f>
        <v>1</v>
      </c>
      <c r="G6" s="295" t="s">
        <v>370</v>
      </c>
      <c r="H6" s="11"/>
      <c r="I6" s="54">
        <v>9</v>
      </c>
      <c r="J6" s="102">
        <v>2</v>
      </c>
      <c r="K6" s="125" t="str">
        <f>IF(J6="","",VLOOKUP(J6,$C$53:$D$65,2))</f>
        <v>木更津総合</v>
      </c>
      <c r="L6" s="297">
        <v>22.54</v>
      </c>
      <c r="M6" s="101">
        <f>IF(L6="","",RANK(L6,$L$3:$L$8))</f>
        <v>1</v>
      </c>
      <c r="N6" s="295" t="s">
        <v>370</v>
      </c>
      <c r="O6" s="11"/>
    </row>
    <row r="7" spans="2:15" ht="27.95" customHeight="1" x14ac:dyDescent="0.15">
      <c r="B7" s="105"/>
      <c r="C7" s="105"/>
      <c r="D7" s="105"/>
      <c r="E7" s="106"/>
      <c r="F7" s="107"/>
      <c r="G7" s="82"/>
      <c r="H7" s="17"/>
      <c r="I7" s="105"/>
      <c r="J7" s="105"/>
      <c r="K7" s="105"/>
      <c r="L7" s="106"/>
      <c r="M7" s="107"/>
      <c r="N7" s="82"/>
      <c r="O7" s="11"/>
    </row>
    <row r="8" spans="2:15" ht="27.95" customHeight="1" x14ac:dyDescent="0.15">
      <c r="B8" s="123"/>
      <c r="C8" s="123"/>
      <c r="D8" s="123"/>
      <c r="E8" s="103"/>
      <c r="F8" s="104"/>
      <c r="G8" s="123"/>
      <c r="H8" s="17"/>
      <c r="I8" s="123"/>
      <c r="J8" s="123"/>
      <c r="K8" s="123"/>
      <c r="L8" s="103"/>
      <c r="M8" s="104"/>
      <c r="N8" s="59"/>
      <c r="O8" s="11"/>
    </row>
    <row r="9" spans="2:15" s="1" customFormat="1" ht="27.95" customHeight="1" x14ac:dyDescent="0.15">
      <c r="B9" s="123"/>
      <c r="C9" s="123"/>
      <c r="D9" s="123"/>
      <c r="E9" s="103"/>
      <c r="F9" s="104"/>
      <c r="G9" s="123"/>
      <c r="H9" s="17"/>
      <c r="I9" s="123"/>
      <c r="J9" s="123"/>
      <c r="K9" s="123"/>
      <c r="L9" s="103"/>
      <c r="M9" s="104"/>
      <c r="N9" s="123"/>
    </row>
    <row r="10" spans="2:15" ht="23.25" customHeight="1" x14ac:dyDescent="0.15">
      <c r="B10" s="456" t="s">
        <v>225</v>
      </c>
      <c r="C10" s="456"/>
      <c r="D10" s="456"/>
      <c r="E10" s="456"/>
      <c r="F10" s="456"/>
      <c r="G10" s="456"/>
      <c r="H10" s="38"/>
      <c r="I10" s="456" t="s">
        <v>226</v>
      </c>
      <c r="J10" s="456"/>
      <c r="K10" s="456"/>
      <c r="L10" s="456"/>
      <c r="M10" s="456"/>
      <c r="N10" s="456"/>
    </row>
    <row r="11" spans="2:15" ht="33" customHeight="1" x14ac:dyDescent="0.15">
      <c r="B11" s="125" t="s">
        <v>39</v>
      </c>
      <c r="C11" s="125" t="s">
        <v>35</v>
      </c>
      <c r="D11" s="125" t="s">
        <v>1</v>
      </c>
      <c r="E11" s="125" t="s">
        <v>23</v>
      </c>
      <c r="F11" s="125" t="s">
        <v>24</v>
      </c>
      <c r="G11" s="125" t="s">
        <v>25</v>
      </c>
      <c r="H11" s="11"/>
      <c r="I11" s="125" t="s">
        <v>42</v>
      </c>
      <c r="J11" s="125" t="s">
        <v>35</v>
      </c>
      <c r="K11" s="125" t="s">
        <v>1</v>
      </c>
      <c r="L11" s="125" t="s">
        <v>23</v>
      </c>
      <c r="M11" s="125" t="s">
        <v>24</v>
      </c>
      <c r="N11" s="125" t="s">
        <v>36</v>
      </c>
    </row>
    <row r="12" spans="2:15" ht="33" customHeight="1" x14ac:dyDescent="0.15">
      <c r="B12" s="125">
        <v>1</v>
      </c>
      <c r="C12" s="125">
        <v>10</v>
      </c>
      <c r="D12" s="125" t="str">
        <f>IF(C12="","",VLOOKUP(C12,$C$37:$D$49,2))</f>
        <v>麗澤</v>
      </c>
      <c r="E12" s="297">
        <v>22.06</v>
      </c>
      <c r="F12" s="101">
        <f>IF(E12="","",RANK(E12,$E$12:$E$16))</f>
        <v>2</v>
      </c>
      <c r="G12" s="295" t="s">
        <v>371</v>
      </c>
      <c r="H12" s="11"/>
      <c r="I12" s="125">
        <v>6</v>
      </c>
      <c r="J12" s="125">
        <v>7</v>
      </c>
      <c r="K12" s="125" t="str">
        <f t="shared" ref="K12:K17" si="0">IF(J12="","",VLOOKUP(J12,$C$37:$D$49,2))</f>
        <v>東総工業</v>
      </c>
      <c r="L12" s="297">
        <v>17.46</v>
      </c>
      <c r="M12" s="101">
        <f t="shared" ref="M12:M17" si="1">IF(L12="","",RANK(L12,$L$12:$L$17))</f>
        <v>6</v>
      </c>
      <c r="N12" s="295" t="s">
        <v>371</v>
      </c>
      <c r="O12" s="11"/>
    </row>
    <row r="13" spans="2:15" ht="33" customHeight="1" x14ac:dyDescent="0.15">
      <c r="B13" s="125">
        <v>2</v>
      </c>
      <c r="C13" s="125">
        <v>3</v>
      </c>
      <c r="D13" s="125" t="str">
        <f>IF(C13="","",VLOOKUP(C13,$C$37:$D$49,2))</f>
        <v>東金</v>
      </c>
      <c r="E13" s="297">
        <v>18.2</v>
      </c>
      <c r="F13" s="101">
        <f>IF(E13="","",RANK(E13,$E$12:$E$16))</f>
        <v>5</v>
      </c>
      <c r="G13" s="295" t="s">
        <v>371</v>
      </c>
      <c r="H13" s="11"/>
      <c r="I13" s="125">
        <v>7</v>
      </c>
      <c r="J13" s="125">
        <v>5</v>
      </c>
      <c r="K13" s="125" t="str">
        <f t="shared" si="0"/>
        <v>成田</v>
      </c>
      <c r="L13" s="297">
        <v>17.940000000000001</v>
      </c>
      <c r="M13" s="101">
        <f t="shared" si="1"/>
        <v>4</v>
      </c>
      <c r="N13" s="295" t="s">
        <v>370</v>
      </c>
      <c r="O13" s="11"/>
    </row>
    <row r="14" spans="2:15" ht="33" customHeight="1" x14ac:dyDescent="0.15">
      <c r="B14" s="125">
        <v>3</v>
      </c>
      <c r="C14" s="125">
        <v>8</v>
      </c>
      <c r="D14" s="125" t="str">
        <f>IF(C14="","",VLOOKUP(C14,$C$37:$D$49,2))</f>
        <v>渋谷幕張</v>
      </c>
      <c r="E14" s="297">
        <v>20.2</v>
      </c>
      <c r="F14" s="101">
        <f>IF(E14="","",RANK(E14,$E$12:$E$16))</f>
        <v>3</v>
      </c>
      <c r="G14" s="295" t="s">
        <v>377</v>
      </c>
      <c r="H14" s="11"/>
      <c r="I14" s="125">
        <v>8</v>
      </c>
      <c r="J14" s="125">
        <v>2</v>
      </c>
      <c r="K14" s="125" t="str">
        <f t="shared" si="0"/>
        <v>木更津総合</v>
      </c>
      <c r="L14" s="297">
        <v>20.52</v>
      </c>
      <c r="M14" s="101">
        <f t="shared" si="1"/>
        <v>3</v>
      </c>
      <c r="N14" s="295" t="s">
        <v>371</v>
      </c>
      <c r="O14" s="11"/>
    </row>
    <row r="15" spans="2:15" ht="33" customHeight="1" x14ac:dyDescent="0.15">
      <c r="B15" s="125">
        <v>4</v>
      </c>
      <c r="C15" s="125">
        <v>9</v>
      </c>
      <c r="D15" s="125" t="str">
        <f>IF(C15="","",VLOOKUP(C15,$C$37:$D$49,2))</f>
        <v>千葉南</v>
      </c>
      <c r="E15" s="297">
        <v>20.04</v>
      </c>
      <c r="F15" s="101">
        <f>IF(E15="","",RANK(E15,$E$12:$E$16))</f>
        <v>4</v>
      </c>
      <c r="G15" s="295" t="s">
        <v>374</v>
      </c>
      <c r="H15" s="11"/>
      <c r="I15" s="125">
        <v>9</v>
      </c>
      <c r="J15" s="102">
        <v>11</v>
      </c>
      <c r="K15" s="125" t="str">
        <f t="shared" si="0"/>
        <v>船橋東</v>
      </c>
      <c r="L15" s="297">
        <v>17.739999999999998</v>
      </c>
      <c r="M15" s="101">
        <f t="shared" si="1"/>
        <v>5</v>
      </c>
      <c r="N15" s="295" t="s">
        <v>370</v>
      </c>
      <c r="O15" s="11"/>
    </row>
    <row r="16" spans="2:15" ht="33" customHeight="1" x14ac:dyDescent="0.15">
      <c r="B16" s="125">
        <v>5</v>
      </c>
      <c r="C16" s="125">
        <v>1</v>
      </c>
      <c r="D16" s="125" t="str">
        <f>IF(C16="","",VLOOKUP(C16,$C$37:$D$49,2))</f>
        <v>拓大紅陵</v>
      </c>
      <c r="E16" s="298">
        <v>24.72</v>
      </c>
      <c r="F16" s="101">
        <f>IF(E16="","",RANK(E16,$E$12:$E$16))</f>
        <v>1</v>
      </c>
      <c r="G16" s="295" t="s">
        <v>371</v>
      </c>
      <c r="H16" s="11"/>
      <c r="I16" s="125">
        <v>10</v>
      </c>
      <c r="J16" s="125">
        <v>4</v>
      </c>
      <c r="K16" s="125" t="str">
        <f t="shared" si="0"/>
        <v>成東</v>
      </c>
      <c r="L16" s="298">
        <v>21.4</v>
      </c>
      <c r="M16" s="101">
        <f t="shared" si="1"/>
        <v>2</v>
      </c>
      <c r="N16" s="295" t="s">
        <v>371</v>
      </c>
      <c r="O16" s="11"/>
    </row>
    <row r="17" spans="2:15" ht="33" customHeight="1" x14ac:dyDescent="0.15">
      <c r="B17" s="105"/>
      <c r="C17" s="105"/>
      <c r="D17" s="105" t="str">
        <f>IF(C17="","",VLOOKUP(C17,$C$53:$D$65,2))</f>
        <v/>
      </c>
      <c r="E17" s="106"/>
      <c r="F17" s="107" t="str">
        <f>IF(E17="","",RANK(E17,$E$3:$E$18))</f>
        <v/>
      </c>
      <c r="G17" s="105"/>
      <c r="H17" s="11"/>
      <c r="I17" s="125">
        <v>11</v>
      </c>
      <c r="J17" s="125">
        <v>6</v>
      </c>
      <c r="K17" s="125" t="str">
        <f t="shared" si="0"/>
        <v>秀明八千代</v>
      </c>
      <c r="L17" s="298">
        <v>24.38</v>
      </c>
      <c r="M17" s="101">
        <f t="shared" si="1"/>
        <v>1</v>
      </c>
      <c r="N17" s="295" t="s">
        <v>372</v>
      </c>
      <c r="O17" s="11"/>
    </row>
    <row r="18" spans="2:15" s="1" customFormat="1" ht="27.95" customHeight="1" x14ac:dyDescent="0.15">
      <c r="B18" s="123"/>
      <c r="C18" s="123"/>
      <c r="D18" s="123"/>
      <c r="E18" s="103"/>
      <c r="F18" s="104"/>
      <c r="G18" s="123"/>
      <c r="H18" s="17"/>
      <c r="I18" s="123"/>
      <c r="J18" s="123"/>
      <c r="K18" s="123"/>
      <c r="L18" s="103"/>
      <c r="M18" s="104"/>
      <c r="N18" s="123"/>
    </row>
    <row r="19" spans="2:15" ht="27.95" customHeight="1" x14ac:dyDescent="0.15">
      <c r="B19" s="457"/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22"/>
    </row>
    <row r="20" spans="2:15" ht="27.95" customHeight="1" x14ac:dyDescent="0.15">
      <c r="B20" s="456" t="s">
        <v>37</v>
      </c>
      <c r="C20" s="456"/>
      <c r="D20" s="456"/>
      <c r="E20" s="456"/>
      <c r="F20" s="456"/>
      <c r="G20" s="456"/>
      <c r="H20" s="11"/>
      <c r="I20" s="456" t="s">
        <v>38</v>
      </c>
      <c r="J20" s="456"/>
      <c r="K20" s="456"/>
      <c r="L20" s="456"/>
      <c r="M20" s="456"/>
      <c r="N20" s="456"/>
    </row>
    <row r="21" spans="2:15" ht="33.75" customHeight="1" x14ac:dyDescent="0.15">
      <c r="B21" s="54" t="s">
        <v>95</v>
      </c>
      <c r="C21" s="54" t="s">
        <v>97</v>
      </c>
      <c r="D21" s="54" t="s">
        <v>1</v>
      </c>
      <c r="E21" s="54" t="s">
        <v>23</v>
      </c>
      <c r="F21" s="54" t="s">
        <v>24</v>
      </c>
      <c r="G21" s="54" t="s">
        <v>36</v>
      </c>
      <c r="H21" s="11"/>
      <c r="I21" s="54" t="s">
        <v>96</v>
      </c>
      <c r="J21" s="54" t="s">
        <v>97</v>
      </c>
      <c r="K21" s="54" t="s">
        <v>1</v>
      </c>
      <c r="L21" s="54" t="s">
        <v>23</v>
      </c>
      <c r="M21" s="54" t="s">
        <v>24</v>
      </c>
      <c r="N21" s="54" t="s">
        <v>36</v>
      </c>
    </row>
    <row r="22" spans="2:15" ht="33.75" customHeight="1" x14ac:dyDescent="0.15">
      <c r="B22" s="54">
        <v>1</v>
      </c>
      <c r="C22" s="54">
        <v>6</v>
      </c>
      <c r="D22" s="125" t="str">
        <f t="shared" ref="D22:D29" si="2">IF(C22="","",VLOOKUP(C22,$C$53:$D$66,2))</f>
        <v>敬愛学園</v>
      </c>
      <c r="E22" s="297">
        <v>21.34</v>
      </c>
      <c r="F22" s="296">
        <v>3</v>
      </c>
      <c r="G22" s="295" t="s">
        <v>369</v>
      </c>
      <c r="H22" s="11"/>
      <c r="I22" s="54">
        <v>1</v>
      </c>
      <c r="J22" s="54">
        <v>2</v>
      </c>
      <c r="K22" s="125" t="str">
        <f t="shared" ref="K22:K29" si="3">IF(J22="","",VLOOKUP(J22,$C$37:$D$49,2))</f>
        <v>木更津総合</v>
      </c>
      <c r="L22" s="297">
        <v>18.88</v>
      </c>
      <c r="M22" s="101">
        <f t="shared" ref="M22:M29" si="4">IF(L22="","",RANK(L22,$L$22:$L$31))</f>
        <v>6</v>
      </c>
      <c r="N22" s="295" t="s">
        <v>377</v>
      </c>
    </row>
    <row r="23" spans="2:15" ht="33.75" customHeight="1" x14ac:dyDescent="0.15">
      <c r="B23" s="125">
        <v>2</v>
      </c>
      <c r="C23" s="54">
        <v>1</v>
      </c>
      <c r="D23" s="125" t="str">
        <f t="shared" si="2"/>
        <v>拓大紅陵</v>
      </c>
      <c r="E23" s="297">
        <v>23.06</v>
      </c>
      <c r="F23" s="296">
        <v>1</v>
      </c>
      <c r="G23" s="295" t="s">
        <v>380</v>
      </c>
      <c r="H23" s="11"/>
      <c r="I23" s="54">
        <v>2</v>
      </c>
      <c r="J23" s="54">
        <v>8</v>
      </c>
      <c r="K23" s="125" t="str">
        <f t="shared" si="3"/>
        <v>渋谷幕張</v>
      </c>
      <c r="L23" s="297">
        <v>18.48</v>
      </c>
      <c r="M23" s="101">
        <f t="shared" si="4"/>
        <v>7</v>
      </c>
      <c r="N23" s="295" t="s">
        <v>383</v>
      </c>
    </row>
    <row r="24" spans="2:15" ht="33.75" customHeight="1" x14ac:dyDescent="0.15">
      <c r="B24" s="125">
        <v>3</v>
      </c>
      <c r="C24" s="54">
        <v>3</v>
      </c>
      <c r="D24" s="125" t="str">
        <f t="shared" si="2"/>
        <v>長生</v>
      </c>
      <c r="E24" s="297">
        <v>18.34</v>
      </c>
      <c r="F24" s="296">
        <v>6</v>
      </c>
      <c r="G24" s="295" t="s">
        <v>370</v>
      </c>
      <c r="H24" s="11"/>
      <c r="I24" s="54">
        <v>3</v>
      </c>
      <c r="J24" s="54">
        <v>1</v>
      </c>
      <c r="K24" s="125" t="str">
        <f t="shared" si="3"/>
        <v>拓大紅陵</v>
      </c>
      <c r="L24" s="297">
        <v>25.52</v>
      </c>
      <c r="M24" s="101">
        <f t="shared" si="4"/>
        <v>1</v>
      </c>
      <c r="N24" s="295" t="s">
        <v>384</v>
      </c>
    </row>
    <row r="25" spans="2:15" ht="33.75" customHeight="1" x14ac:dyDescent="0.15">
      <c r="B25" s="125">
        <v>4</v>
      </c>
      <c r="C25" s="54">
        <v>7</v>
      </c>
      <c r="D25" s="125" t="str">
        <f t="shared" si="2"/>
        <v>麗澤</v>
      </c>
      <c r="E25" s="297">
        <v>21</v>
      </c>
      <c r="F25" s="296">
        <v>4</v>
      </c>
      <c r="G25" s="295" t="s">
        <v>381</v>
      </c>
      <c r="H25" s="11"/>
      <c r="I25" s="54">
        <v>4</v>
      </c>
      <c r="J25" s="54">
        <v>6</v>
      </c>
      <c r="K25" s="125" t="str">
        <f t="shared" si="3"/>
        <v>秀明八千代</v>
      </c>
      <c r="L25" s="297">
        <v>24.72</v>
      </c>
      <c r="M25" s="101">
        <f t="shared" si="4"/>
        <v>2</v>
      </c>
      <c r="N25" s="295" t="s">
        <v>385</v>
      </c>
    </row>
    <row r="26" spans="2:15" ht="33.75" customHeight="1" x14ac:dyDescent="0.15">
      <c r="B26" s="125">
        <v>5</v>
      </c>
      <c r="C26" s="125">
        <v>2</v>
      </c>
      <c r="D26" s="125" t="str">
        <f t="shared" si="2"/>
        <v>木更津総合</v>
      </c>
      <c r="E26" s="298">
        <v>22.22</v>
      </c>
      <c r="F26" s="296">
        <v>2</v>
      </c>
      <c r="G26" s="295" t="s">
        <v>382</v>
      </c>
      <c r="H26" s="17"/>
      <c r="I26" s="125">
        <v>5</v>
      </c>
      <c r="J26" s="125">
        <v>4</v>
      </c>
      <c r="K26" s="125" t="str">
        <f t="shared" si="3"/>
        <v>成東</v>
      </c>
      <c r="L26" s="298">
        <v>20.88</v>
      </c>
      <c r="M26" s="101">
        <f t="shared" si="4"/>
        <v>4</v>
      </c>
      <c r="N26" s="295" t="s">
        <v>386</v>
      </c>
    </row>
    <row r="27" spans="2:15" ht="33.75" customHeight="1" x14ac:dyDescent="0.15">
      <c r="B27" s="125">
        <v>6</v>
      </c>
      <c r="C27" s="125">
        <v>5</v>
      </c>
      <c r="D27" s="125" t="str">
        <f t="shared" si="2"/>
        <v>市立銚子</v>
      </c>
      <c r="E27" s="298">
        <v>18.48</v>
      </c>
      <c r="F27" s="296">
        <v>5</v>
      </c>
      <c r="G27" s="295" t="s">
        <v>372</v>
      </c>
      <c r="H27" s="17"/>
      <c r="I27" s="125">
        <v>6</v>
      </c>
      <c r="J27" s="125">
        <v>10</v>
      </c>
      <c r="K27" s="125" t="str">
        <f t="shared" si="3"/>
        <v>麗澤</v>
      </c>
      <c r="L27" s="298">
        <v>22.28</v>
      </c>
      <c r="M27" s="101">
        <f t="shared" si="4"/>
        <v>3</v>
      </c>
      <c r="N27" s="295" t="s">
        <v>381</v>
      </c>
    </row>
    <row r="28" spans="2:15" ht="33.75" customHeight="1" x14ac:dyDescent="0.15">
      <c r="B28" s="125">
        <v>7</v>
      </c>
      <c r="C28" s="125"/>
      <c r="D28" s="125" t="str">
        <f t="shared" si="2"/>
        <v/>
      </c>
      <c r="E28" s="55"/>
      <c r="F28" s="101" t="str">
        <f t="shared" ref="F28:F29" si="5">IF(E28="","",RANK(E28,$E$22:$E$31))</f>
        <v/>
      </c>
      <c r="G28" s="121"/>
      <c r="H28" s="17"/>
      <c r="I28" s="125">
        <v>7</v>
      </c>
      <c r="J28" s="125">
        <v>9</v>
      </c>
      <c r="K28" s="125" t="str">
        <f t="shared" si="3"/>
        <v>千葉南</v>
      </c>
      <c r="L28" s="298">
        <v>19.68</v>
      </c>
      <c r="M28" s="101">
        <f t="shared" si="4"/>
        <v>5</v>
      </c>
      <c r="N28" s="295" t="s">
        <v>372</v>
      </c>
    </row>
    <row r="29" spans="2:15" ht="33.75" customHeight="1" x14ac:dyDescent="0.15">
      <c r="B29" s="125">
        <v>8</v>
      </c>
      <c r="C29" s="125"/>
      <c r="D29" s="125" t="str">
        <f t="shared" si="2"/>
        <v/>
      </c>
      <c r="E29" s="55"/>
      <c r="F29" s="101" t="str">
        <f t="shared" si="5"/>
        <v/>
      </c>
      <c r="G29" s="122"/>
      <c r="H29" s="17"/>
      <c r="I29" s="125">
        <v>8</v>
      </c>
      <c r="J29" s="125">
        <v>5</v>
      </c>
      <c r="K29" s="125" t="str">
        <f t="shared" si="3"/>
        <v>成田</v>
      </c>
      <c r="L29" s="298">
        <v>17.14</v>
      </c>
      <c r="M29" s="101">
        <f t="shared" si="4"/>
        <v>8</v>
      </c>
      <c r="N29" s="295" t="s">
        <v>369</v>
      </c>
    </row>
    <row r="30" spans="2:15" ht="27.75" customHeight="1" x14ac:dyDescent="0.15">
      <c r="B30" s="105"/>
      <c r="C30" s="105"/>
      <c r="D30" s="105"/>
      <c r="E30" s="83"/>
      <c r="F30" s="107"/>
      <c r="G30" s="214"/>
      <c r="H30" s="17"/>
      <c r="I30" s="105"/>
      <c r="J30" s="105"/>
      <c r="K30" s="105"/>
      <c r="L30" s="83"/>
      <c r="M30" s="107"/>
      <c r="N30" s="215"/>
    </row>
    <row r="31" spans="2:15" ht="27.75" customHeight="1" x14ac:dyDescent="0.15">
      <c r="B31" s="123"/>
      <c r="C31" s="123"/>
      <c r="D31" s="123"/>
      <c r="E31" s="58"/>
      <c r="F31" s="104"/>
      <c r="G31" s="200"/>
      <c r="H31" s="17"/>
      <c r="I31" s="123"/>
      <c r="J31" s="123"/>
      <c r="K31" s="123"/>
      <c r="L31" s="58"/>
      <c r="M31" s="104"/>
      <c r="N31" s="194"/>
    </row>
    <row r="32" spans="2:15" ht="27.75" customHeight="1" x14ac:dyDescent="0.15">
      <c r="B32" s="40"/>
      <c r="C32" s="17"/>
      <c r="D32" s="40"/>
      <c r="E32" s="109"/>
      <c r="F32" s="40"/>
      <c r="G32" s="43"/>
      <c r="H32" s="17"/>
      <c r="I32" s="40"/>
      <c r="J32" s="110"/>
      <c r="K32" s="40"/>
      <c r="L32" s="58"/>
      <c r="M32" s="40"/>
      <c r="N32" s="43"/>
    </row>
    <row r="33" spans="2:15" ht="18" customHeight="1" x14ac:dyDescent="0.15">
      <c r="I33" s="1"/>
      <c r="J33" s="1"/>
      <c r="K33" s="99"/>
      <c r="L33" s="99"/>
      <c r="M33" s="99"/>
      <c r="N33" s="1"/>
    </row>
    <row r="35" spans="2:15" x14ac:dyDescent="0.15">
      <c r="E35" s="1"/>
    </row>
    <row r="36" spans="2:15" ht="17.25" x14ac:dyDescent="0.15">
      <c r="B36" s="111" t="s">
        <v>21</v>
      </c>
      <c r="C36" s="111"/>
      <c r="D36" s="112"/>
      <c r="I36" s="11"/>
      <c r="J36" s="11"/>
      <c r="K36" s="11"/>
      <c r="L36" s="11"/>
      <c r="M36" s="11"/>
      <c r="N36" s="11"/>
    </row>
    <row r="37" spans="2:15" s="11" customFormat="1" ht="18" customHeight="1" x14ac:dyDescent="0.15">
      <c r="B37" s="108"/>
      <c r="C37" s="108">
        <v>1</v>
      </c>
      <c r="D37" s="95" t="s">
        <v>3</v>
      </c>
      <c r="E37" s="54" t="s">
        <v>39</v>
      </c>
      <c r="F37" s="38"/>
    </row>
    <row r="38" spans="2:15" s="11" customFormat="1" ht="18" customHeight="1" x14ac:dyDescent="0.15">
      <c r="B38" s="108"/>
      <c r="C38" s="108">
        <v>2</v>
      </c>
      <c r="D38" s="95" t="s">
        <v>4</v>
      </c>
      <c r="E38" s="54"/>
      <c r="F38" s="38"/>
    </row>
    <row r="39" spans="2:15" s="11" customFormat="1" ht="18" customHeight="1" x14ac:dyDescent="0.15">
      <c r="B39" s="108"/>
      <c r="C39" s="108">
        <v>3</v>
      </c>
      <c r="D39" s="95" t="s">
        <v>6</v>
      </c>
      <c r="E39" s="54"/>
      <c r="F39" s="38"/>
    </row>
    <row r="40" spans="2:15" s="11" customFormat="1" ht="18" customHeight="1" x14ac:dyDescent="0.15">
      <c r="B40" s="108"/>
      <c r="C40" s="108">
        <v>4</v>
      </c>
      <c r="D40" s="95" t="s">
        <v>57</v>
      </c>
      <c r="E40" s="54" t="s">
        <v>41</v>
      </c>
      <c r="F40" s="38"/>
    </row>
    <row r="41" spans="2:15" s="11" customFormat="1" ht="18" customHeight="1" x14ac:dyDescent="0.15">
      <c r="B41" s="108"/>
      <c r="C41" s="108">
        <v>5</v>
      </c>
      <c r="D41" s="95" t="s">
        <v>9</v>
      </c>
      <c r="E41" s="54"/>
      <c r="F41" s="38"/>
    </row>
    <row r="42" spans="2:15" s="11" customFormat="1" ht="18" customHeight="1" x14ac:dyDescent="0.15">
      <c r="B42" s="108"/>
      <c r="C42" s="108">
        <v>6</v>
      </c>
      <c r="D42" s="95" t="s">
        <v>17</v>
      </c>
      <c r="E42" s="54" t="s">
        <v>42</v>
      </c>
      <c r="F42" s="38"/>
    </row>
    <row r="43" spans="2:15" s="11" customFormat="1" ht="18" customHeight="1" x14ac:dyDescent="0.15">
      <c r="B43" s="108"/>
      <c r="C43" s="108">
        <v>7</v>
      </c>
      <c r="D43" s="95" t="s">
        <v>15</v>
      </c>
      <c r="E43" s="54"/>
      <c r="F43" s="38"/>
    </row>
    <row r="44" spans="2:15" s="11" customFormat="1" ht="18" customHeight="1" x14ac:dyDescent="0.15">
      <c r="B44" s="108"/>
      <c r="C44" s="108">
        <v>8</v>
      </c>
      <c r="D44" s="95" t="s">
        <v>11</v>
      </c>
      <c r="E44" s="54"/>
      <c r="F44" s="38"/>
    </row>
    <row r="45" spans="2:15" s="11" customFormat="1" ht="18" customHeight="1" x14ac:dyDescent="0.15">
      <c r="B45" s="108"/>
      <c r="C45" s="108">
        <v>9</v>
      </c>
      <c r="D45" s="95" t="s">
        <v>34</v>
      </c>
      <c r="E45" s="54" t="s">
        <v>40</v>
      </c>
      <c r="F45" s="38"/>
    </row>
    <row r="46" spans="2:15" s="11" customFormat="1" ht="18" customHeight="1" x14ac:dyDescent="0.15">
      <c r="B46" s="108"/>
      <c r="C46" s="108">
        <v>10</v>
      </c>
      <c r="D46" s="95" t="s">
        <v>8</v>
      </c>
      <c r="E46" s="54"/>
      <c r="F46" s="38"/>
      <c r="M46" s="70"/>
      <c r="N46" s="70"/>
    </row>
    <row r="47" spans="2:15" s="11" customFormat="1" ht="18" customHeight="1" x14ac:dyDescent="0.15">
      <c r="B47" s="108"/>
      <c r="C47" s="108">
        <v>11</v>
      </c>
      <c r="D47" s="95" t="s">
        <v>33</v>
      </c>
      <c r="E47" s="54"/>
      <c r="F47" s="38"/>
      <c r="M47" s="70"/>
      <c r="N47" s="70"/>
      <c r="O47" s="70"/>
    </row>
    <row r="48" spans="2:15" s="11" customFormat="1" ht="18" customHeight="1" x14ac:dyDescent="0.15">
      <c r="B48" s="108"/>
      <c r="C48" s="108">
        <v>12</v>
      </c>
      <c r="D48" s="95"/>
      <c r="E48" s="54"/>
      <c r="F48" s="38"/>
      <c r="M48" s="70"/>
      <c r="N48" s="70"/>
      <c r="O48" s="70"/>
    </row>
    <row r="49" spans="2:15" s="11" customFormat="1" ht="18" customHeight="1" x14ac:dyDescent="0.15">
      <c r="B49" s="108"/>
      <c r="C49" s="108">
        <v>13</v>
      </c>
      <c r="D49" s="95"/>
      <c r="E49" s="54"/>
      <c r="M49" s="70"/>
      <c r="N49" s="70"/>
      <c r="O49" s="70"/>
    </row>
    <row r="50" spans="2:15" s="11" customFormat="1" ht="18" customHeight="1" x14ac:dyDescent="0.15">
      <c r="B50" s="38"/>
      <c r="C50" s="38"/>
      <c r="D50" s="38"/>
      <c r="E50" s="56"/>
      <c r="M50" s="70"/>
      <c r="N50" s="70"/>
      <c r="O50" s="70"/>
    </row>
    <row r="51" spans="2:15" s="11" customFormat="1" ht="18" customHeight="1" x14ac:dyDescent="0.15">
      <c r="B51" s="38"/>
      <c r="C51" s="38"/>
      <c r="D51" s="38"/>
      <c r="E51" s="56"/>
      <c r="M51" s="70"/>
      <c r="N51" s="70"/>
      <c r="O51" s="70"/>
    </row>
    <row r="52" spans="2:15" s="11" customFormat="1" ht="18" customHeight="1" x14ac:dyDescent="0.15">
      <c r="B52" s="113" t="s">
        <v>22</v>
      </c>
      <c r="C52" s="38"/>
      <c r="D52" s="38"/>
      <c r="E52" s="56"/>
      <c r="M52" s="70"/>
      <c r="N52" s="70"/>
      <c r="O52" s="70"/>
    </row>
    <row r="53" spans="2:15" s="11" customFormat="1" ht="18" customHeight="1" x14ac:dyDescent="0.15">
      <c r="B53" s="108"/>
      <c r="C53" s="114">
        <v>1</v>
      </c>
      <c r="D53" s="95" t="s">
        <v>3</v>
      </c>
      <c r="E53" s="54" t="s">
        <v>209</v>
      </c>
      <c r="F53" s="38"/>
      <c r="M53" s="70"/>
      <c r="N53" s="70"/>
      <c r="O53" s="70"/>
    </row>
    <row r="54" spans="2:15" s="11" customFormat="1" ht="18" customHeight="1" x14ac:dyDescent="0.15">
      <c r="B54" s="108"/>
      <c r="C54" s="114">
        <v>2</v>
      </c>
      <c r="D54" s="95" t="s">
        <v>4</v>
      </c>
      <c r="E54" s="54" t="s">
        <v>42</v>
      </c>
      <c r="F54" s="38"/>
      <c r="M54" s="70"/>
      <c r="N54" s="70"/>
      <c r="O54" s="70"/>
    </row>
    <row r="55" spans="2:15" s="11" customFormat="1" ht="18" customHeight="1" x14ac:dyDescent="0.15">
      <c r="B55" s="108"/>
      <c r="C55" s="114">
        <v>3</v>
      </c>
      <c r="D55" s="95" t="s">
        <v>5</v>
      </c>
      <c r="E55" s="54"/>
      <c r="F55" s="38"/>
      <c r="M55" s="70"/>
      <c r="N55" s="70"/>
      <c r="O55" s="70"/>
    </row>
    <row r="56" spans="2:15" s="11" customFormat="1" ht="18" customHeight="1" x14ac:dyDescent="0.15">
      <c r="B56" s="108"/>
      <c r="C56" s="114">
        <v>4</v>
      </c>
      <c r="D56" s="95" t="s">
        <v>9</v>
      </c>
      <c r="E56" s="54"/>
      <c r="F56" s="38"/>
      <c r="M56" s="70"/>
      <c r="N56" s="70"/>
      <c r="O56" s="70"/>
    </row>
    <row r="57" spans="2:15" s="11" customFormat="1" ht="18" customHeight="1" x14ac:dyDescent="0.15">
      <c r="B57" s="108"/>
      <c r="C57" s="114">
        <v>5</v>
      </c>
      <c r="D57" s="95" t="s">
        <v>43</v>
      </c>
      <c r="E57" s="54"/>
      <c r="F57" s="38"/>
      <c r="M57" s="70"/>
      <c r="N57" s="70"/>
      <c r="O57" s="70"/>
    </row>
    <row r="58" spans="2:15" s="11" customFormat="1" ht="18" customHeight="1" x14ac:dyDescent="0.15">
      <c r="B58" s="108"/>
      <c r="C58" s="114">
        <v>6</v>
      </c>
      <c r="D58" s="95" t="s">
        <v>7</v>
      </c>
      <c r="E58" s="54" t="s">
        <v>41</v>
      </c>
      <c r="F58" s="38"/>
      <c r="I58"/>
      <c r="J58"/>
      <c r="K58"/>
      <c r="L58"/>
      <c r="M58" s="70"/>
      <c r="N58" s="70"/>
      <c r="O58" s="70"/>
    </row>
    <row r="59" spans="2:15" ht="18" customHeight="1" x14ac:dyDescent="0.15">
      <c r="B59" s="108"/>
      <c r="C59" s="114">
        <v>7</v>
      </c>
      <c r="D59" s="95" t="s">
        <v>8</v>
      </c>
      <c r="E59" s="54" t="s">
        <v>40</v>
      </c>
      <c r="F59" s="112"/>
      <c r="K59" s="1"/>
      <c r="L59" s="1"/>
      <c r="M59" s="70"/>
      <c r="N59" s="70"/>
      <c r="O59" s="70"/>
    </row>
    <row r="60" spans="2:15" ht="18.75" customHeight="1" x14ac:dyDescent="0.15">
      <c r="B60" s="108"/>
      <c r="C60" s="114">
        <v>8</v>
      </c>
      <c r="D60" s="95" t="s">
        <v>33</v>
      </c>
      <c r="E60" s="54"/>
      <c r="F60" s="112"/>
      <c r="K60" s="70"/>
      <c r="L60" s="70"/>
      <c r="M60" s="70"/>
      <c r="N60" s="70"/>
      <c r="O60" s="70"/>
    </row>
    <row r="61" spans="2:15" ht="18" customHeight="1" x14ac:dyDescent="0.15">
      <c r="B61" s="108"/>
      <c r="C61" s="114">
        <v>9</v>
      </c>
      <c r="D61" s="95"/>
      <c r="E61" s="54"/>
      <c r="F61" s="112"/>
      <c r="K61" s="70"/>
      <c r="L61" s="70"/>
      <c r="M61" s="70"/>
      <c r="N61" s="70"/>
      <c r="O61" s="70"/>
    </row>
    <row r="62" spans="2:15" ht="18" customHeight="1" x14ac:dyDescent="0.15">
      <c r="B62" s="108"/>
      <c r="C62" s="114">
        <v>10</v>
      </c>
      <c r="D62" s="95"/>
      <c r="E62" s="54"/>
      <c r="F62" s="112"/>
      <c r="K62" s="70"/>
      <c r="L62" s="70"/>
      <c r="M62" s="70"/>
      <c r="N62" s="70"/>
      <c r="O62" s="70"/>
    </row>
    <row r="63" spans="2:15" ht="18" customHeight="1" x14ac:dyDescent="0.15">
      <c r="B63" s="108"/>
      <c r="C63" s="114">
        <v>11</v>
      </c>
      <c r="D63" s="95"/>
      <c r="E63" s="54"/>
      <c r="F63" s="112"/>
      <c r="K63" s="70"/>
      <c r="L63" s="70"/>
      <c r="M63" s="70"/>
      <c r="N63" s="70"/>
      <c r="O63" s="70"/>
    </row>
    <row r="64" spans="2:15" x14ac:dyDescent="0.15">
      <c r="B64" s="1"/>
      <c r="D64" s="74"/>
      <c r="E64" s="1"/>
      <c r="K64" s="70"/>
      <c r="L64" s="70"/>
      <c r="M64" s="70"/>
      <c r="N64" s="70"/>
      <c r="O64" s="70"/>
    </row>
  </sheetData>
  <mergeCells count="7">
    <mergeCell ref="B1:G1"/>
    <mergeCell ref="I1:N1"/>
    <mergeCell ref="B19:M19"/>
    <mergeCell ref="B20:G20"/>
    <mergeCell ref="I20:N20"/>
    <mergeCell ref="B10:G10"/>
    <mergeCell ref="I10:N10"/>
  </mergeCells>
  <phoneticPr fontId="3"/>
  <conditionalFormatting sqref="F32:G32">
    <cfRule type="cellIs" dxfId="15" priority="6" stopIfTrue="1" operator="lessThanOrEqual">
      <formula>4</formula>
    </cfRule>
  </conditionalFormatting>
  <conditionalFormatting sqref="F22:F27">
    <cfRule type="duplicateValues" dxfId="14" priority="1"/>
    <cfRule type="duplicateValues" dxfId="13" priority="2"/>
    <cfRule type="duplicateValues" dxfId="12" priority="3"/>
  </conditionalFormatting>
  <dataValidations count="1">
    <dataValidation imeMode="hiragana" allowBlank="1" showInputMessage="1" showErrorMessage="1" sqref="G17:G18 N18 G7:G9 N7:N9 G28:G32 G2 N2 G11 N11 N30:N32"/>
  </dataValidations>
  <printOptions horizontalCentered="1" verticalCentered="1"/>
  <pageMargins left="0.38" right="0.33" top="0.59055118110236227" bottom="0.98425196850393704" header="0.51181102362204722" footer="0.51181102362204722"/>
  <pageSetup paperSize="9" scale="82" orientation="portrait" errors="blank" horizontalDpi="4294967293" r:id="rId1"/>
  <headerFooter alignWithMargins="0"/>
  <rowBreaks count="1" manualBreakCount="1">
    <brk id="3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"/>
  <sheetViews>
    <sheetView view="pageBreakPreview" zoomScale="120" zoomScaleNormal="100" zoomScaleSheetLayoutView="120" workbookViewId="0">
      <selection activeCell="R57" sqref="R57"/>
    </sheetView>
  </sheetViews>
  <sheetFormatPr defaultColWidth="9" defaultRowHeight="17.25" x14ac:dyDescent="0.2"/>
  <cols>
    <col min="1" max="1" width="3.125" style="5" customWidth="1"/>
    <col min="2" max="2" width="4.625" style="5" hidden="1" customWidth="1"/>
    <col min="3" max="3" width="15" style="199" customWidth="1"/>
    <col min="4" max="4" width="10" style="10" customWidth="1"/>
    <col min="5" max="5" width="3.75" style="14" customWidth="1"/>
    <col min="6" max="10" width="3.75" style="16" customWidth="1"/>
    <col min="11" max="11" width="3.75" style="15" customWidth="1"/>
    <col min="12" max="12" width="3.75" style="14" customWidth="1"/>
    <col min="13" max="14" width="3.75" style="18" customWidth="1"/>
    <col min="15" max="16" width="3.75" style="16" customWidth="1"/>
    <col min="17" max="17" width="4.625" style="4" hidden="1" customWidth="1"/>
    <col min="18" max="18" width="15" style="199" customWidth="1"/>
    <col min="19" max="19" width="10" style="10" customWidth="1"/>
    <col min="20" max="20" width="3.125" style="4" customWidth="1"/>
    <col min="21" max="21" width="4.5" style="4" customWidth="1"/>
    <col min="22" max="22" width="9" style="4" customWidth="1"/>
    <col min="23" max="23" width="9" style="199" customWidth="1"/>
    <col min="24" max="24" width="9" style="199"/>
    <col min="25" max="27" width="9" style="4" customWidth="1"/>
    <col min="28" max="16384" width="9" style="4"/>
  </cols>
  <sheetData>
    <row r="1" spans="1:29" ht="30" customHeight="1" x14ac:dyDescent="0.25">
      <c r="A1" s="9"/>
      <c r="B1" s="9"/>
      <c r="C1" s="124"/>
      <c r="D1" s="12"/>
      <c r="E1" s="458" t="s">
        <v>84</v>
      </c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2"/>
      <c r="R1" s="124"/>
      <c r="S1" s="12"/>
      <c r="T1" s="2"/>
      <c r="Y1" s="199"/>
      <c r="AA1" s="6"/>
      <c r="AB1" s="6"/>
      <c r="AC1" s="6"/>
    </row>
    <row r="2" spans="1:29" ht="22.5" customHeight="1" x14ac:dyDescent="0.2">
      <c r="A2" s="9"/>
      <c r="B2" s="9"/>
      <c r="C2" s="124"/>
      <c r="D2" s="1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"/>
      <c r="R2" s="124"/>
      <c r="S2" s="12"/>
      <c r="T2" s="2"/>
      <c r="Y2" s="199"/>
      <c r="AA2" s="6"/>
      <c r="AB2" s="6"/>
      <c r="AC2" s="6"/>
    </row>
    <row r="3" spans="1:29" s="6" customFormat="1" ht="22.5" customHeight="1" x14ac:dyDescent="0.15">
      <c r="A3" s="9"/>
      <c r="B3" s="9" t="s">
        <v>2</v>
      </c>
      <c r="C3" s="124" t="s">
        <v>0</v>
      </c>
      <c r="D3" s="13" t="s">
        <v>1</v>
      </c>
      <c r="E3" s="14"/>
      <c r="F3" s="21"/>
      <c r="G3" s="16"/>
      <c r="H3" s="16"/>
      <c r="I3" s="16"/>
      <c r="J3" s="16"/>
      <c r="K3" s="15"/>
      <c r="L3" s="14"/>
      <c r="M3" s="18"/>
      <c r="N3" s="18"/>
      <c r="O3" s="16"/>
      <c r="P3" s="16"/>
      <c r="Q3" s="2" t="s">
        <v>2</v>
      </c>
      <c r="R3" s="124" t="s">
        <v>0</v>
      </c>
      <c r="S3" s="13" t="s">
        <v>1</v>
      </c>
      <c r="T3" s="2"/>
      <c r="W3" s="8"/>
      <c r="X3" s="8"/>
    </row>
    <row r="4" spans="1:29" s="6" customFormat="1" ht="21.75" customHeight="1" x14ac:dyDescent="0.15">
      <c r="A4" s="442">
        <v>1</v>
      </c>
      <c r="B4" s="443">
        <v>22</v>
      </c>
      <c r="C4" s="443" t="str">
        <f>IF(B4="","",VLOOKUP(B4,$B$38:$D$106,2))</f>
        <v>渡邊　優菜</v>
      </c>
      <c r="D4" s="444" t="str">
        <f>IF(B4="","",VLOOKUP(B4,$B$38:$D$106,3))</f>
        <v>秀明八千代</v>
      </c>
      <c r="E4" s="246"/>
      <c r="F4" s="247">
        <v>1</v>
      </c>
      <c r="G4" s="248"/>
      <c r="H4" s="248"/>
      <c r="I4" s="248"/>
      <c r="J4" s="248"/>
      <c r="K4" s="248"/>
      <c r="L4" s="248"/>
      <c r="M4" s="249"/>
      <c r="N4" s="249"/>
      <c r="O4" s="248" t="s">
        <v>390</v>
      </c>
      <c r="P4" s="250"/>
      <c r="Q4" s="451">
        <v>20</v>
      </c>
      <c r="R4" s="443" t="str">
        <f>IF(Q4="","",VLOOKUP(Q4,$B$38:$D$106,2))</f>
        <v>宇都宮　凜</v>
      </c>
      <c r="S4" s="444" t="str">
        <f>IF(Q4="","",VLOOKUP(Q4,$B$38:$D$106,3))</f>
        <v>秀明八千代</v>
      </c>
      <c r="T4" s="451">
        <v>21</v>
      </c>
      <c r="W4" s="7"/>
      <c r="X4" s="7"/>
    </row>
    <row r="5" spans="1:29" s="6" customFormat="1" ht="21.75" customHeight="1" thickBot="1" x14ac:dyDescent="0.25">
      <c r="A5" s="442"/>
      <c r="B5" s="443"/>
      <c r="C5" s="443"/>
      <c r="D5" s="444"/>
      <c r="E5" s="251"/>
      <c r="F5" s="277" t="s">
        <v>231</v>
      </c>
      <c r="G5" s="327">
        <v>8</v>
      </c>
      <c r="H5" s="249"/>
      <c r="I5" s="249"/>
      <c r="J5" s="248"/>
      <c r="K5" s="248"/>
      <c r="L5" s="248"/>
      <c r="M5" s="248"/>
      <c r="N5" s="381">
        <v>8</v>
      </c>
      <c r="O5" s="253" t="s">
        <v>243</v>
      </c>
      <c r="P5" s="254"/>
      <c r="Q5" s="452"/>
      <c r="R5" s="443"/>
      <c r="S5" s="444"/>
      <c r="T5" s="452"/>
      <c r="W5" s="7"/>
      <c r="X5" s="7"/>
      <c r="AA5" s="4"/>
      <c r="AB5" s="4"/>
      <c r="AC5" s="4"/>
    </row>
    <row r="6" spans="1:29" s="6" customFormat="1" ht="21.75" customHeight="1" thickTop="1" thickBot="1" x14ac:dyDescent="0.25">
      <c r="A6" s="442">
        <v>2</v>
      </c>
      <c r="B6" s="443">
        <v>40</v>
      </c>
      <c r="C6" s="443" t="str">
        <f>IF(B6="","",VLOOKUP(B6,$B$38:$D$106,2))</f>
        <v>鈴木　悠</v>
      </c>
      <c r="D6" s="444" t="str">
        <f>IF(B6="","",VLOOKUP(B6,$B$38:$D$106,3))</f>
        <v>昭和学院</v>
      </c>
      <c r="E6" s="246">
        <v>0</v>
      </c>
      <c r="F6" s="342"/>
      <c r="G6" s="377"/>
      <c r="H6" s="249"/>
      <c r="I6" s="249"/>
      <c r="J6" s="248"/>
      <c r="K6" s="248"/>
      <c r="L6" s="248"/>
      <c r="M6" s="306"/>
      <c r="N6" s="306"/>
      <c r="O6" s="248"/>
      <c r="P6" s="351">
        <v>7</v>
      </c>
      <c r="Q6" s="451">
        <v>10</v>
      </c>
      <c r="R6" s="443" t="str">
        <f>IF(Q6="","",VLOOKUP(Q6,$B$38:$D$106,2))</f>
        <v>永野　伊緒里</v>
      </c>
      <c r="S6" s="444" t="str">
        <f>IF(Q6="","",VLOOKUP(Q6,$B$38:$D$106,3))</f>
        <v>成田</v>
      </c>
      <c r="T6" s="451">
        <v>22</v>
      </c>
      <c r="W6" s="7"/>
      <c r="X6" s="7"/>
      <c r="AA6" s="4"/>
      <c r="AB6" s="4"/>
      <c r="AC6" s="4"/>
    </row>
    <row r="7" spans="1:29" s="6" customFormat="1" ht="21.75" customHeight="1" thickTop="1" thickBot="1" x14ac:dyDescent="0.25">
      <c r="A7" s="442"/>
      <c r="B7" s="443"/>
      <c r="C7" s="443"/>
      <c r="D7" s="444"/>
      <c r="E7" s="257" t="s">
        <v>227</v>
      </c>
      <c r="F7" s="327"/>
      <c r="G7" s="325"/>
      <c r="H7" s="248"/>
      <c r="I7" s="248"/>
      <c r="J7" s="248"/>
      <c r="K7" s="248"/>
      <c r="L7" s="248"/>
      <c r="M7" s="306"/>
      <c r="N7" s="306"/>
      <c r="O7" s="282"/>
      <c r="P7" s="312" t="s">
        <v>239</v>
      </c>
      <c r="Q7" s="452"/>
      <c r="R7" s="443"/>
      <c r="S7" s="444"/>
      <c r="T7" s="452"/>
      <c r="W7" s="7"/>
      <c r="X7" s="7"/>
      <c r="AA7" s="4"/>
      <c r="AB7" s="4"/>
      <c r="AC7" s="4"/>
    </row>
    <row r="8" spans="1:29" s="6" customFormat="1" ht="21.75" customHeight="1" thickTop="1" thickBot="1" x14ac:dyDescent="0.25">
      <c r="A8" s="442">
        <v>3</v>
      </c>
      <c r="B8" s="443">
        <v>29</v>
      </c>
      <c r="C8" s="443" t="str">
        <f>IF(B8="","",VLOOKUP(B8,$B$38:$D$106,2))</f>
        <v>髙橋　美結</v>
      </c>
      <c r="D8" s="444" t="str">
        <f>IF(B8="","",VLOOKUP(B8,$B$38:$D$106,3))</f>
        <v>習志野</v>
      </c>
      <c r="E8" s="308"/>
      <c r="F8" s="333">
        <v>6</v>
      </c>
      <c r="G8" s="306" t="s">
        <v>251</v>
      </c>
      <c r="H8" s="332">
        <v>1</v>
      </c>
      <c r="I8" s="248"/>
      <c r="J8" s="248"/>
      <c r="K8" s="248"/>
      <c r="L8" s="248"/>
      <c r="M8" s="391">
        <v>0</v>
      </c>
      <c r="N8" s="248" t="s">
        <v>255</v>
      </c>
      <c r="O8" s="350">
        <v>8</v>
      </c>
      <c r="P8" s="250"/>
      <c r="Q8" s="451">
        <v>27</v>
      </c>
      <c r="R8" s="443" t="str">
        <f>IF(Q8="","",VLOOKUP(Q8,$B$38:$D$106,2))</f>
        <v>河野　遥</v>
      </c>
      <c r="S8" s="444" t="str">
        <f>IF(Q8="","",VLOOKUP(Q8,$B$38:$D$106,3))</f>
        <v>千葉南</v>
      </c>
      <c r="T8" s="451">
        <v>23</v>
      </c>
      <c r="W8" s="8"/>
      <c r="X8" s="8"/>
      <c r="AA8" s="4"/>
      <c r="AB8" s="4"/>
      <c r="AC8" s="4"/>
    </row>
    <row r="9" spans="1:29" s="6" customFormat="1" ht="21.75" customHeight="1" thickTop="1" x14ac:dyDescent="0.2">
      <c r="A9" s="442"/>
      <c r="B9" s="443"/>
      <c r="C9" s="443"/>
      <c r="D9" s="444"/>
      <c r="E9" s="318">
        <v>8</v>
      </c>
      <c r="F9" s="249"/>
      <c r="G9" s="252"/>
      <c r="H9" s="263"/>
      <c r="I9" s="248"/>
      <c r="J9" s="248"/>
      <c r="K9" s="248"/>
      <c r="L9" s="252"/>
      <c r="M9" s="263"/>
      <c r="N9" s="248"/>
      <c r="O9" s="248"/>
      <c r="P9" s="352">
        <v>0</v>
      </c>
      <c r="Q9" s="452"/>
      <c r="R9" s="443"/>
      <c r="S9" s="444"/>
      <c r="T9" s="452"/>
      <c r="W9" s="8"/>
      <c r="X9" s="8"/>
      <c r="AA9" s="4"/>
      <c r="AB9" s="4"/>
      <c r="AC9" s="4"/>
    </row>
    <row r="10" spans="1:29" s="6" customFormat="1" ht="21.75" customHeight="1" thickBot="1" x14ac:dyDescent="0.25">
      <c r="A10" s="442">
        <v>4</v>
      </c>
      <c r="B10" s="443">
        <v>24</v>
      </c>
      <c r="C10" s="443" t="str">
        <f>IF(B10="","",VLOOKUP(B10,$B$38:$D$106,2))</f>
        <v>山本　桃夏</v>
      </c>
      <c r="D10" s="444" t="str">
        <f>IF(B10="","",VLOOKUP(B10,$B$38:$D$106,3))</f>
        <v>敬愛学園</v>
      </c>
      <c r="E10" s="320"/>
      <c r="F10" s="346" t="s">
        <v>389</v>
      </c>
      <c r="G10" s="252"/>
      <c r="H10" s="252"/>
      <c r="I10" s="248"/>
      <c r="J10" s="248"/>
      <c r="K10" s="248"/>
      <c r="L10" s="252"/>
      <c r="M10" s="263"/>
      <c r="N10" s="248"/>
      <c r="O10" s="349">
        <v>8</v>
      </c>
      <c r="P10" s="300"/>
      <c r="Q10" s="451">
        <v>38</v>
      </c>
      <c r="R10" s="443" t="str">
        <f>IF(Q10="","",VLOOKUP(Q10,$B$38:$D$106,2))</f>
        <v>橋本　一夏</v>
      </c>
      <c r="S10" s="444" t="str">
        <f>IF(Q10="","",VLOOKUP(Q10,$B$38:$D$106,3))</f>
        <v>船橋東</v>
      </c>
      <c r="T10" s="451">
        <v>24</v>
      </c>
      <c r="W10" s="8"/>
      <c r="X10" s="8"/>
      <c r="AA10" s="4"/>
      <c r="AB10" s="4"/>
      <c r="AC10" s="4"/>
    </row>
    <row r="11" spans="1:29" s="6" customFormat="1" ht="21.75" customHeight="1" thickTop="1" thickBot="1" x14ac:dyDescent="0.25">
      <c r="A11" s="442"/>
      <c r="B11" s="443"/>
      <c r="C11" s="443"/>
      <c r="D11" s="444"/>
      <c r="E11" s="251"/>
      <c r="F11" s="340" t="s">
        <v>232</v>
      </c>
      <c r="G11" s="341"/>
      <c r="H11" s="252"/>
      <c r="I11" s="248"/>
      <c r="J11" s="248"/>
      <c r="K11" s="248"/>
      <c r="L11" s="252"/>
      <c r="M11" s="252"/>
      <c r="N11" s="282"/>
      <c r="O11" s="330" t="s">
        <v>244</v>
      </c>
      <c r="P11" s="254"/>
      <c r="Q11" s="452"/>
      <c r="R11" s="443"/>
      <c r="S11" s="444"/>
      <c r="T11" s="452"/>
      <c r="V11" s="8"/>
      <c r="W11" s="8"/>
      <c r="X11" s="7"/>
      <c r="Y11" s="7"/>
      <c r="Z11" s="7"/>
      <c r="AA11" s="4"/>
      <c r="AB11" s="4"/>
      <c r="AC11" s="4"/>
    </row>
    <row r="12" spans="1:29" s="6" customFormat="1" ht="21.75" customHeight="1" thickTop="1" x14ac:dyDescent="0.2">
      <c r="A12" s="442">
        <v>5</v>
      </c>
      <c r="B12" s="443">
        <v>9</v>
      </c>
      <c r="C12" s="443" t="str">
        <f>IF(B12="","",VLOOKUP(B12,$B$38:$D$106,2))</f>
        <v>永嶋　杏梨</v>
      </c>
      <c r="D12" s="444" t="str">
        <f>IF(B12="","",VLOOKUP(B12,$B$38:$D$106,3))</f>
        <v>東金</v>
      </c>
      <c r="E12" s="251"/>
      <c r="F12" s="261"/>
      <c r="G12" s="379">
        <v>0</v>
      </c>
      <c r="H12" s="252"/>
      <c r="I12" s="266"/>
      <c r="J12" s="248"/>
      <c r="K12" s="248"/>
      <c r="L12" s="252"/>
      <c r="M12" s="248"/>
      <c r="N12" s="350">
        <v>0</v>
      </c>
      <c r="O12" s="248"/>
      <c r="P12" s="250"/>
      <c r="Q12" s="451">
        <v>13</v>
      </c>
      <c r="R12" s="443" t="str">
        <f>IF(Q12="","",VLOOKUP(Q12,$B$38:$D$106,2))</f>
        <v>並木　あや</v>
      </c>
      <c r="S12" s="444" t="str">
        <f>IF(Q12="","",VLOOKUP(Q12,$B$38:$D$106,3))</f>
        <v>市立銚子</v>
      </c>
      <c r="T12" s="451">
        <v>25</v>
      </c>
      <c r="AA12" s="4"/>
      <c r="AB12" s="4"/>
      <c r="AC12" s="4"/>
    </row>
    <row r="13" spans="1:29" s="6" customFormat="1" ht="21.75" customHeight="1" thickBot="1" x14ac:dyDescent="0.25">
      <c r="A13" s="442"/>
      <c r="B13" s="443"/>
      <c r="C13" s="443"/>
      <c r="D13" s="444"/>
      <c r="E13" s="258"/>
      <c r="F13" s="333">
        <v>0</v>
      </c>
      <c r="G13" s="248"/>
      <c r="H13" s="252" t="s">
        <v>258</v>
      </c>
      <c r="I13" s="310">
        <v>0</v>
      </c>
      <c r="J13" s="248"/>
      <c r="K13" s="248"/>
      <c r="L13" s="362">
        <v>1</v>
      </c>
      <c r="M13" s="248" t="s">
        <v>260</v>
      </c>
      <c r="N13" s="248"/>
      <c r="O13" s="348">
        <v>0</v>
      </c>
      <c r="P13" s="317"/>
      <c r="Q13" s="452"/>
      <c r="R13" s="443"/>
      <c r="S13" s="444"/>
      <c r="T13" s="452"/>
      <c r="AA13" s="4"/>
      <c r="AB13" s="4"/>
      <c r="AC13" s="4"/>
    </row>
    <row r="14" spans="1:29" s="6" customFormat="1" ht="21.75" customHeight="1" thickTop="1" thickBot="1" x14ac:dyDescent="0.25">
      <c r="A14" s="442">
        <v>6</v>
      </c>
      <c r="B14" s="443">
        <v>17</v>
      </c>
      <c r="C14" s="443" t="str">
        <f>IF(B14="","",VLOOKUP(B14,$B$38:$D$106,2))</f>
        <v>㮈村　麻衣</v>
      </c>
      <c r="D14" s="444" t="str">
        <f>IF(B14="","",VLOOKUP(B14,$B$38:$D$106,3))</f>
        <v>秀明八千代</v>
      </c>
      <c r="E14" s="320"/>
      <c r="F14" s="336">
        <v>9</v>
      </c>
      <c r="G14" s="248"/>
      <c r="H14" s="306"/>
      <c r="I14" s="252"/>
      <c r="J14" s="248"/>
      <c r="K14" s="282"/>
      <c r="L14" s="403"/>
      <c r="M14" s="248"/>
      <c r="N14" s="248"/>
      <c r="O14" s="349">
        <v>0</v>
      </c>
      <c r="P14" s="250"/>
      <c r="Q14" s="443">
        <v>25</v>
      </c>
      <c r="R14" s="443" t="str">
        <f>IF(Q14="","",VLOOKUP(Q14,$B$38:$D$106,2))</f>
        <v>横瀬　麻央</v>
      </c>
      <c r="S14" s="444" t="str">
        <f>IF(Q14="","",VLOOKUP(Q14,$B$38:$D$106,3))</f>
        <v>敬愛学園</v>
      </c>
      <c r="T14" s="451">
        <v>26</v>
      </c>
      <c r="AA14" s="4"/>
      <c r="AB14" s="4"/>
      <c r="AC14" s="4"/>
    </row>
    <row r="15" spans="1:29" s="6" customFormat="1" ht="21.75" customHeight="1" thickTop="1" thickBot="1" x14ac:dyDescent="0.25">
      <c r="A15" s="442"/>
      <c r="B15" s="443"/>
      <c r="C15" s="443"/>
      <c r="D15" s="444"/>
      <c r="E15" s="251"/>
      <c r="F15" s="337" t="s">
        <v>233</v>
      </c>
      <c r="G15" s="332">
        <v>2</v>
      </c>
      <c r="H15" s="306"/>
      <c r="I15" s="252"/>
      <c r="J15" s="248"/>
      <c r="K15" s="282"/>
      <c r="L15" s="325"/>
      <c r="M15" s="248"/>
      <c r="N15" s="252">
        <v>0</v>
      </c>
      <c r="O15" s="253" t="s">
        <v>245</v>
      </c>
      <c r="P15" s="254"/>
      <c r="Q15" s="443"/>
      <c r="R15" s="443"/>
      <c r="S15" s="444"/>
      <c r="T15" s="452"/>
      <c r="AA15" s="4"/>
      <c r="AB15" s="4"/>
      <c r="AC15" s="4"/>
    </row>
    <row r="16" spans="1:29" s="6" customFormat="1" ht="21.75" customHeight="1" thickTop="1" thickBot="1" x14ac:dyDescent="0.25">
      <c r="A16" s="442">
        <v>7</v>
      </c>
      <c r="B16" s="443">
        <v>11</v>
      </c>
      <c r="C16" s="443" t="str">
        <f>IF(B16="","",VLOOKUP(B16,$B$38:$D$106,2))</f>
        <v>吉澤　茉羽奈</v>
      </c>
      <c r="D16" s="444" t="str">
        <f>IF(B16="","",VLOOKUP(B16,$B$38:$D$106,3))</f>
        <v>成田</v>
      </c>
      <c r="E16" s="251"/>
      <c r="F16" s="261"/>
      <c r="G16" s="252"/>
      <c r="H16" s="306"/>
      <c r="I16" s="252"/>
      <c r="J16" s="248"/>
      <c r="K16" s="282"/>
      <c r="L16" s="325"/>
      <c r="M16" s="252"/>
      <c r="N16" s="324"/>
      <c r="O16" s="332"/>
      <c r="P16" s="254"/>
      <c r="Q16" s="443">
        <v>16</v>
      </c>
      <c r="R16" s="443" t="str">
        <f>IF(Q16="","",VLOOKUP(Q16,$B$38:$D$106,2))</f>
        <v>矢部　日菜</v>
      </c>
      <c r="S16" s="444" t="str">
        <f>IF(Q16="","",VLOOKUP(Q16,$B$38:$D$106,3))</f>
        <v>秀明八千代</v>
      </c>
      <c r="T16" s="451">
        <v>27</v>
      </c>
      <c r="W16" s="8"/>
      <c r="X16" s="8"/>
      <c r="AA16" s="4"/>
      <c r="AB16" s="4"/>
      <c r="AC16" s="4"/>
    </row>
    <row r="17" spans="1:29" s="6" customFormat="1" ht="21.75" customHeight="1" thickTop="1" x14ac:dyDescent="0.2">
      <c r="A17" s="442"/>
      <c r="B17" s="443"/>
      <c r="C17" s="443"/>
      <c r="D17" s="444"/>
      <c r="E17" s="258"/>
      <c r="F17" s="333">
        <v>1</v>
      </c>
      <c r="G17" s="252"/>
      <c r="H17" s="315"/>
      <c r="I17" s="252"/>
      <c r="J17" s="248"/>
      <c r="K17" s="306"/>
      <c r="L17" s="306"/>
      <c r="M17" s="252"/>
      <c r="N17" s="248"/>
      <c r="O17" s="353">
        <v>8</v>
      </c>
      <c r="P17" s="329"/>
      <c r="Q17" s="443"/>
      <c r="R17" s="443"/>
      <c r="S17" s="444"/>
      <c r="T17" s="452"/>
      <c r="W17" s="8"/>
      <c r="X17" s="8"/>
      <c r="AA17" s="4"/>
      <c r="AB17" s="4"/>
      <c r="AC17" s="4"/>
    </row>
    <row r="18" spans="1:29" s="6" customFormat="1" ht="21.75" customHeight="1" thickBot="1" x14ac:dyDescent="0.25">
      <c r="A18" s="442">
        <v>8</v>
      </c>
      <c r="B18" s="443">
        <v>6</v>
      </c>
      <c r="C18" s="443" t="str">
        <f>IF(B18="","",VLOOKUP(B18,$B$38:$D$106,2))</f>
        <v>須賀田　真弥</v>
      </c>
      <c r="D18" s="444" t="str">
        <f>IF(B18="","",VLOOKUP(B18,$B$38:$D$106,3))</f>
        <v>木更津総合</v>
      </c>
      <c r="E18" s="251">
        <v>3</v>
      </c>
      <c r="F18" s="249"/>
      <c r="G18" s="278" t="s">
        <v>252</v>
      </c>
      <c r="H18" s="392"/>
      <c r="I18" s="255"/>
      <c r="J18" s="248"/>
      <c r="K18" s="305"/>
      <c r="L18" s="406"/>
      <c r="M18" s="255"/>
      <c r="N18" s="279" t="s">
        <v>256</v>
      </c>
      <c r="O18" s="249"/>
      <c r="P18" s="354">
        <v>8</v>
      </c>
      <c r="Q18" s="443">
        <v>1</v>
      </c>
      <c r="R18" s="443" t="str">
        <f>IF(Q18="","",VLOOKUP(Q18,$B$38:$D$106,2))</f>
        <v>上川　希海</v>
      </c>
      <c r="S18" s="444" t="str">
        <f>IF(Q18="","",VLOOKUP(Q18,$B$38:$D$106,3))</f>
        <v>拓大紅陵</v>
      </c>
      <c r="T18" s="451">
        <v>28</v>
      </c>
      <c r="W18" s="8"/>
      <c r="X18" s="8"/>
      <c r="AA18" s="4"/>
      <c r="AB18" s="4"/>
      <c r="AC18" s="4"/>
    </row>
    <row r="19" spans="1:29" s="6" customFormat="1" ht="21.75" customHeight="1" thickTop="1" thickBot="1" x14ac:dyDescent="0.25">
      <c r="A19" s="442"/>
      <c r="B19" s="443"/>
      <c r="C19" s="443"/>
      <c r="D19" s="444"/>
      <c r="E19" s="257" t="s">
        <v>228</v>
      </c>
      <c r="F19" s="327">
        <v>0</v>
      </c>
      <c r="G19" s="342"/>
      <c r="H19" s="389" t="s">
        <v>392</v>
      </c>
      <c r="I19" s="255"/>
      <c r="J19" s="248"/>
      <c r="K19" s="305"/>
      <c r="L19" s="304"/>
      <c r="M19" s="390">
        <v>6</v>
      </c>
      <c r="N19" s="305"/>
      <c r="O19" s="347">
        <v>8</v>
      </c>
      <c r="P19" s="248" t="s">
        <v>240</v>
      </c>
      <c r="Q19" s="443"/>
      <c r="R19" s="443"/>
      <c r="S19" s="444"/>
      <c r="T19" s="452"/>
      <c r="W19" s="8"/>
      <c r="X19" s="8"/>
      <c r="AA19" s="4"/>
      <c r="AB19" s="4"/>
      <c r="AC19" s="4"/>
    </row>
    <row r="20" spans="1:29" s="6" customFormat="1" ht="21.75" customHeight="1" thickTop="1" thickBot="1" x14ac:dyDescent="0.25">
      <c r="A20" s="442">
        <v>9</v>
      </c>
      <c r="B20" s="443">
        <v>26</v>
      </c>
      <c r="C20" s="443" t="str">
        <f>IF(B20="","",VLOOKUP(B20,$B$38:$D$106,2))</f>
        <v>吉田　蒼生</v>
      </c>
      <c r="D20" s="444" t="str">
        <f>IF(B20="","",VLOOKUP(B20,$B$38:$D$106,3))</f>
        <v>千葉南</v>
      </c>
      <c r="E20" s="251"/>
      <c r="F20" s="316"/>
      <c r="G20" s="306"/>
      <c r="H20" s="248"/>
      <c r="I20" s="252"/>
      <c r="J20" s="282"/>
      <c r="K20" s="325"/>
      <c r="L20" s="248"/>
      <c r="M20" s="306"/>
      <c r="N20" s="282"/>
      <c r="O20" s="314"/>
      <c r="P20" s="248"/>
      <c r="Q20" s="443">
        <v>23</v>
      </c>
      <c r="R20" s="443" t="str">
        <f>IF(Q20="","",VLOOKUP(Q20,$B$38:$D$106,2))</f>
        <v>川﨑愛真</v>
      </c>
      <c r="S20" s="444" t="str">
        <f>IF(Q20="","",VLOOKUP(Q20,$B$38:$D$106,3))</f>
        <v>千葉経済</v>
      </c>
      <c r="T20" s="451">
        <v>29</v>
      </c>
      <c r="W20" s="8"/>
      <c r="X20" s="8"/>
      <c r="AA20" s="4"/>
      <c r="AB20" s="4"/>
      <c r="AC20" s="4"/>
    </row>
    <row r="21" spans="1:29" s="6" customFormat="1" ht="21.75" customHeight="1" thickTop="1" thickBot="1" x14ac:dyDescent="0.25">
      <c r="A21" s="442"/>
      <c r="B21" s="443"/>
      <c r="C21" s="443"/>
      <c r="D21" s="444"/>
      <c r="E21" s="326" t="s">
        <v>391</v>
      </c>
      <c r="F21" s="278" t="s">
        <v>234</v>
      </c>
      <c r="G21" s="378"/>
      <c r="H21" s="248"/>
      <c r="I21" s="252" t="s">
        <v>303</v>
      </c>
      <c r="J21" s="378"/>
      <c r="K21" s="301"/>
      <c r="L21" s="248" t="s">
        <v>304</v>
      </c>
      <c r="M21" s="306"/>
      <c r="N21" s="282"/>
      <c r="O21" s="309" t="s">
        <v>246</v>
      </c>
      <c r="P21" s="355">
        <v>0</v>
      </c>
      <c r="Q21" s="443"/>
      <c r="R21" s="443"/>
      <c r="S21" s="444"/>
      <c r="T21" s="452"/>
      <c r="W21" s="8"/>
      <c r="X21" s="8"/>
      <c r="AA21" s="4"/>
      <c r="AB21" s="4"/>
      <c r="AC21" s="4"/>
    </row>
    <row r="22" spans="1:29" s="6" customFormat="1" ht="21.75" customHeight="1" thickTop="1" thickBot="1" x14ac:dyDescent="0.25">
      <c r="A22" s="442">
        <v>10</v>
      </c>
      <c r="B22" s="451">
        <v>4</v>
      </c>
      <c r="C22" s="443" t="str">
        <f>IF(B22="","",VLOOKUP(B22,$B$38:$D$106,2))</f>
        <v>奥野　結絆</v>
      </c>
      <c r="D22" s="444" t="str">
        <f>IF(B22="","",VLOOKUP(B22,$B$38:$D$106,3))</f>
        <v>拓大紅陵</v>
      </c>
      <c r="E22" s="251"/>
      <c r="F22" s="303"/>
      <c r="G22" s="380" t="s">
        <v>393</v>
      </c>
      <c r="H22" s="248"/>
      <c r="I22" s="412">
        <v>1</v>
      </c>
      <c r="J22" s="330" t="s">
        <v>306</v>
      </c>
      <c r="K22" s="256"/>
      <c r="L22" s="361">
        <v>0</v>
      </c>
      <c r="M22" s="248"/>
      <c r="N22" s="313">
        <v>2</v>
      </c>
      <c r="O22" s="259"/>
      <c r="P22" s="250"/>
      <c r="Q22" s="443">
        <v>34</v>
      </c>
      <c r="R22" s="443" t="str">
        <f>IF(Q22="","",VLOOKUP(Q22,$B$38:$D$106,2))</f>
        <v>齊藤　凪咲</v>
      </c>
      <c r="S22" s="444" t="str">
        <f>IF(Q22="","",VLOOKUP(Q22,$B$38:$D$106,3))</f>
        <v>日体大柏</v>
      </c>
      <c r="T22" s="451">
        <v>30</v>
      </c>
      <c r="W22" s="8"/>
      <c r="X22" s="8"/>
      <c r="AA22" s="4"/>
      <c r="AB22" s="4"/>
      <c r="AC22" s="4"/>
    </row>
    <row r="23" spans="1:29" s="6" customFormat="1" ht="21.75" customHeight="1" thickTop="1" x14ac:dyDescent="0.2">
      <c r="A23" s="442"/>
      <c r="B23" s="452"/>
      <c r="C23" s="443"/>
      <c r="D23" s="444"/>
      <c r="E23" s="338"/>
      <c r="F23" s="339">
        <v>1</v>
      </c>
      <c r="G23" s="248"/>
      <c r="H23" s="248"/>
      <c r="I23" s="282"/>
      <c r="J23" s="309"/>
      <c r="K23" s="255"/>
      <c r="L23" s="249"/>
      <c r="M23" s="249"/>
      <c r="N23" s="249"/>
      <c r="O23" s="322" t="s">
        <v>390</v>
      </c>
      <c r="P23" s="248"/>
      <c r="Q23" s="443"/>
      <c r="R23" s="443"/>
      <c r="S23" s="444"/>
      <c r="T23" s="452"/>
      <c r="W23" s="8"/>
      <c r="X23" s="8"/>
      <c r="AA23" s="4"/>
      <c r="AB23" s="4"/>
      <c r="AC23" s="4"/>
    </row>
    <row r="24" spans="1:29" s="6" customFormat="1" ht="21.75" customHeight="1" thickBot="1" x14ac:dyDescent="0.2">
      <c r="A24" s="442">
        <v>11</v>
      </c>
      <c r="B24" s="443">
        <v>18</v>
      </c>
      <c r="C24" s="443" t="str">
        <f>IF(B24="","",VLOOKUP(B24,$B$38:$D$106,2))</f>
        <v>西立野　千空</v>
      </c>
      <c r="D24" s="444" t="str">
        <f>IF(B24="","",VLOOKUP(B24,$B$38:$D$106,3))</f>
        <v>秀明八千代</v>
      </c>
      <c r="E24" s="335"/>
      <c r="F24" s="336">
        <v>8</v>
      </c>
      <c r="G24" s="248"/>
      <c r="H24" s="248"/>
      <c r="I24" s="306"/>
      <c r="J24" s="248"/>
      <c r="K24" s="255"/>
      <c r="L24" s="249"/>
      <c r="M24" s="249"/>
      <c r="N24" s="249"/>
      <c r="O24" s="356">
        <v>2</v>
      </c>
      <c r="P24" s="248"/>
      <c r="Q24" s="443">
        <v>19</v>
      </c>
      <c r="R24" s="443" t="str">
        <f>IF(Q24="","",VLOOKUP(Q24,$B$38:$D$106,2))</f>
        <v>大野　紫苑</v>
      </c>
      <c r="S24" s="444" t="str">
        <f>IF(Q24="","",VLOOKUP(Q24,$B$38:$D$106,3))</f>
        <v>秀明八千代</v>
      </c>
      <c r="T24" s="451">
        <v>31</v>
      </c>
      <c r="W24" s="8"/>
      <c r="X24" s="8"/>
    </row>
    <row r="25" spans="1:29" s="6" customFormat="1" ht="21.75" customHeight="1" thickTop="1" thickBot="1" x14ac:dyDescent="0.2">
      <c r="A25" s="442"/>
      <c r="B25" s="443"/>
      <c r="C25" s="443"/>
      <c r="D25" s="444"/>
      <c r="E25" s="251"/>
      <c r="F25" s="337" t="s">
        <v>235</v>
      </c>
      <c r="G25" s="376" t="s">
        <v>389</v>
      </c>
      <c r="H25" s="249"/>
      <c r="I25" s="342"/>
      <c r="J25" s="309"/>
      <c r="K25" s="252"/>
      <c r="L25" s="248"/>
      <c r="M25" s="248"/>
      <c r="N25" s="282">
        <v>4</v>
      </c>
      <c r="O25" s="330" t="s">
        <v>247</v>
      </c>
      <c r="P25" s="329"/>
      <c r="Q25" s="443"/>
      <c r="R25" s="443"/>
      <c r="S25" s="444"/>
      <c r="T25" s="452"/>
      <c r="W25" s="8"/>
      <c r="X25" s="8"/>
    </row>
    <row r="26" spans="1:29" s="6" customFormat="1" ht="21.75" customHeight="1" thickTop="1" x14ac:dyDescent="0.15">
      <c r="A26" s="442">
        <v>12</v>
      </c>
      <c r="B26" s="443">
        <v>37</v>
      </c>
      <c r="C26" s="443" t="str">
        <f>IF(B26="","",VLOOKUP(B26,$B$38:$D$106,2))</f>
        <v>大庭　風月</v>
      </c>
      <c r="D26" s="444" t="str">
        <f>IF(B26="","",VLOOKUP(B26,$B$38:$D$106,3))</f>
        <v>船橋東</v>
      </c>
      <c r="E26" s="246">
        <v>1</v>
      </c>
      <c r="F26" s="255"/>
      <c r="G26" s="377"/>
      <c r="H26" s="249"/>
      <c r="I26" s="342"/>
      <c r="J26" s="248"/>
      <c r="K26" s="252"/>
      <c r="L26" s="248"/>
      <c r="M26" s="306"/>
      <c r="N26" s="313"/>
      <c r="O26" s="248"/>
      <c r="P26" s="349">
        <v>1</v>
      </c>
      <c r="Q26" s="443">
        <v>39</v>
      </c>
      <c r="R26" s="443" t="str">
        <f>IF(Q26="","",VLOOKUP(Q26,$B$38:$D$106,2))</f>
        <v>伊藤　優来</v>
      </c>
      <c r="S26" s="444" t="str">
        <f>IF(Q26="","",VLOOKUP(Q26,$B$38:$D$106,3))</f>
        <v>昭和学院</v>
      </c>
      <c r="T26" s="451">
        <v>32</v>
      </c>
      <c r="W26" s="8"/>
      <c r="X26" s="8"/>
    </row>
    <row r="27" spans="1:29" s="6" customFormat="1" ht="21.75" customHeight="1" thickBot="1" x14ac:dyDescent="0.2">
      <c r="A27" s="442"/>
      <c r="B27" s="443"/>
      <c r="C27" s="443"/>
      <c r="D27" s="444"/>
      <c r="E27" s="257" t="s">
        <v>229</v>
      </c>
      <c r="F27" s="255"/>
      <c r="G27" s="306"/>
      <c r="H27" s="248"/>
      <c r="I27" s="282"/>
      <c r="J27" s="309"/>
      <c r="K27" s="252"/>
      <c r="L27" s="248"/>
      <c r="M27" s="306"/>
      <c r="N27" s="252"/>
      <c r="O27" s="319"/>
      <c r="P27" s="265" t="s">
        <v>241</v>
      </c>
      <c r="Q27" s="443"/>
      <c r="R27" s="443"/>
      <c r="S27" s="444"/>
      <c r="T27" s="452"/>
      <c r="W27" s="8"/>
      <c r="X27" s="8"/>
    </row>
    <row r="28" spans="1:29" s="6" customFormat="1" ht="21.75" customHeight="1" thickTop="1" thickBot="1" x14ac:dyDescent="0.2">
      <c r="A28" s="442">
        <v>13</v>
      </c>
      <c r="B28" s="443">
        <v>31</v>
      </c>
      <c r="C28" s="443" t="str">
        <f>IF(B28="","",VLOOKUP(B28,$B$38:$D$106,2))</f>
        <v>秋森　幸花</v>
      </c>
      <c r="D28" s="444" t="str">
        <f>IF(B28="","",VLOOKUP(B28,$B$38:$D$106,3))</f>
        <v>麗澤</v>
      </c>
      <c r="E28" s="320"/>
      <c r="F28" s="334">
        <v>0</v>
      </c>
      <c r="G28" s="306" t="s">
        <v>253</v>
      </c>
      <c r="H28" s="332">
        <v>3</v>
      </c>
      <c r="I28" s="282"/>
      <c r="J28" s="309"/>
      <c r="K28" s="252"/>
      <c r="L28" s="248"/>
      <c r="M28" s="385">
        <v>0</v>
      </c>
      <c r="N28" s="282" t="s">
        <v>262</v>
      </c>
      <c r="O28" s="357">
        <v>1</v>
      </c>
      <c r="P28" s="311"/>
      <c r="Q28" s="443">
        <v>7</v>
      </c>
      <c r="R28" s="443" t="str">
        <f>IF(Q28="","",VLOOKUP(Q28,$B$38:$D$106,2))</f>
        <v>井桁　芽香</v>
      </c>
      <c r="S28" s="444" t="str">
        <f>IF(Q28="","",VLOOKUP(Q28,$B$38:$D$106,3))</f>
        <v>長生</v>
      </c>
      <c r="T28" s="451">
        <v>33</v>
      </c>
      <c r="W28" s="8"/>
      <c r="X28" s="8"/>
    </row>
    <row r="29" spans="1:29" s="6" customFormat="1" ht="21.75" customHeight="1" thickTop="1" x14ac:dyDescent="0.15">
      <c r="A29" s="442"/>
      <c r="B29" s="443"/>
      <c r="C29" s="443"/>
      <c r="D29" s="444"/>
      <c r="E29" s="318">
        <v>8</v>
      </c>
      <c r="F29" s="249"/>
      <c r="G29" s="252"/>
      <c r="H29" s="387"/>
      <c r="I29" s="325"/>
      <c r="J29" s="248"/>
      <c r="K29" s="252"/>
      <c r="L29" s="263"/>
      <c r="M29" s="331"/>
      <c r="N29" s="248"/>
      <c r="O29" s="248"/>
      <c r="P29" s="358">
        <v>3</v>
      </c>
      <c r="Q29" s="443"/>
      <c r="R29" s="443"/>
      <c r="S29" s="444"/>
      <c r="T29" s="452"/>
      <c r="W29" s="8"/>
      <c r="X29" s="8"/>
    </row>
    <row r="30" spans="1:29" s="6" customFormat="1" ht="21.75" customHeight="1" thickBot="1" x14ac:dyDescent="0.2">
      <c r="A30" s="442">
        <v>14</v>
      </c>
      <c r="B30" s="443">
        <v>32</v>
      </c>
      <c r="C30" s="443" t="str">
        <f>IF(B30="","",VLOOKUP(B30,$B$38:$D$106,2))</f>
        <v>金杉　真緒</v>
      </c>
      <c r="D30" s="444" t="str">
        <f>IF(B30="","",VLOOKUP(B30,$B$38:$D$106,3))</f>
        <v>日体大柏</v>
      </c>
      <c r="E30" s="320"/>
      <c r="F30" s="305">
        <v>6</v>
      </c>
      <c r="G30" s="252"/>
      <c r="H30" s="306"/>
      <c r="I30" s="282"/>
      <c r="J30" s="309"/>
      <c r="K30" s="252"/>
      <c r="L30" s="252"/>
      <c r="M30" s="263"/>
      <c r="N30" s="248"/>
      <c r="O30" s="349">
        <v>6</v>
      </c>
      <c r="P30" s="248"/>
      <c r="Q30" s="443">
        <v>33</v>
      </c>
      <c r="R30" s="443" t="str">
        <f>IF(Q30="","",VLOOKUP(Q30,$B$38:$D$106,2))</f>
        <v>太田　美波</v>
      </c>
      <c r="S30" s="444" t="str">
        <f>IF(Q30="","",VLOOKUP(Q30,$B$38:$D$106,3))</f>
        <v>日体大柏</v>
      </c>
      <c r="T30" s="451">
        <v>34</v>
      </c>
      <c r="W30" s="8"/>
      <c r="X30" s="8"/>
    </row>
    <row r="31" spans="1:29" s="6" customFormat="1" ht="21.75" customHeight="1" thickTop="1" thickBot="1" x14ac:dyDescent="0.2">
      <c r="A31" s="442"/>
      <c r="B31" s="443"/>
      <c r="C31" s="443"/>
      <c r="D31" s="444"/>
      <c r="E31" s="251"/>
      <c r="F31" s="345" t="s">
        <v>236</v>
      </c>
      <c r="G31" s="341"/>
      <c r="H31" s="306"/>
      <c r="I31" s="282"/>
      <c r="J31" s="309"/>
      <c r="K31" s="252"/>
      <c r="L31" s="252"/>
      <c r="M31" s="252"/>
      <c r="N31" s="282"/>
      <c r="O31" s="330" t="s">
        <v>248</v>
      </c>
      <c r="P31" s="329"/>
      <c r="Q31" s="443"/>
      <c r="R31" s="443"/>
      <c r="S31" s="444"/>
      <c r="T31" s="452"/>
      <c r="W31" s="8"/>
      <c r="X31" s="8"/>
    </row>
    <row r="32" spans="1:29" ht="21.75" customHeight="1" thickTop="1" x14ac:dyDescent="0.2">
      <c r="A32" s="442">
        <v>15</v>
      </c>
      <c r="B32" s="443">
        <v>15</v>
      </c>
      <c r="C32" s="443" t="str">
        <f>IF(B32="","",VLOOKUP(B32,$B$38:$D$106,2))</f>
        <v>根本　彩羽</v>
      </c>
      <c r="D32" s="444" t="str">
        <f>IF(B32="","",VLOOKUP(B32,$B$38:$D$106,3))</f>
        <v>佐原</v>
      </c>
      <c r="E32" s="246"/>
      <c r="F32" s="261"/>
      <c r="G32" s="379">
        <v>0</v>
      </c>
      <c r="H32" s="306"/>
      <c r="I32" s="325"/>
      <c r="J32" s="248"/>
      <c r="K32" s="252"/>
      <c r="L32" s="252"/>
      <c r="M32" s="248"/>
      <c r="N32" s="313">
        <v>1</v>
      </c>
      <c r="O32" s="248"/>
      <c r="P32" s="248"/>
      <c r="Q32" s="443">
        <v>5</v>
      </c>
      <c r="R32" s="443" t="str">
        <f>IF(Q32="","",VLOOKUP(Q32,$B$38:$D$106,2))</f>
        <v>春口　明日香</v>
      </c>
      <c r="S32" s="444" t="str">
        <f>IF(Q32="","",VLOOKUP(Q32,$B$38:$D$106,3))</f>
        <v>木更津総合</v>
      </c>
      <c r="T32" s="451">
        <v>35</v>
      </c>
      <c r="W32" s="203"/>
    </row>
    <row r="33" spans="1:24" ht="21.75" customHeight="1" thickBot="1" x14ac:dyDescent="0.25">
      <c r="A33" s="442"/>
      <c r="B33" s="443"/>
      <c r="C33" s="443"/>
      <c r="D33" s="444"/>
      <c r="E33" s="251"/>
      <c r="F33" s="249">
        <v>0</v>
      </c>
      <c r="G33" s="248"/>
      <c r="H33" s="306" t="s">
        <v>259</v>
      </c>
      <c r="I33" s="407"/>
      <c r="J33" s="248"/>
      <c r="K33" s="252"/>
      <c r="L33" s="263"/>
      <c r="M33" s="248" t="s">
        <v>261</v>
      </c>
      <c r="N33" s="248"/>
      <c r="O33" s="348">
        <v>2</v>
      </c>
      <c r="P33" s="265"/>
      <c r="Q33" s="443"/>
      <c r="R33" s="443"/>
      <c r="S33" s="444"/>
      <c r="T33" s="452"/>
      <c r="W33" s="203"/>
    </row>
    <row r="34" spans="1:24" ht="21.75" customHeight="1" thickTop="1" x14ac:dyDescent="0.2">
      <c r="A34" s="442">
        <v>16</v>
      </c>
      <c r="B34" s="443">
        <v>8</v>
      </c>
      <c r="C34" s="443" t="str">
        <f>IF(B34="","",VLOOKUP(B34,$B$38:$D$106,2))</f>
        <v>武内　彩香</v>
      </c>
      <c r="D34" s="444" t="str">
        <f>IF(B34="","",VLOOKUP(B34,$B$38:$D$106,3))</f>
        <v>長生</v>
      </c>
      <c r="E34" s="251"/>
      <c r="F34" s="365">
        <v>0</v>
      </c>
      <c r="G34" s="248"/>
      <c r="H34" s="252"/>
      <c r="I34" s="379">
        <v>2</v>
      </c>
      <c r="J34" s="248"/>
      <c r="K34" s="248"/>
      <c r="L34" s="388">
        <v>0</v>
      </c>
      <c r="M34" s="248"/>
      <c r="N34" s="248"/>
      <c r="O34" s="349">
        <v>0</v>
      </c>
      <c r="P34" s="248"/>
      <c r="Q34" s="443">
        <v>36</v>
      </c>
      <c r="R34" s="443" t="str">
        <f>IF(Q34="","",VLOOKUP(Q34,$B$38:$D$106,2))</f>
        <v>篠田 楓</v>
      </c>
      <c r="S34" s="444" t="str">
        <f>IF(Q34="","",VLOOKUP(Q34,$B$38:$D$106,3))</f>
        <v>西武台千葉</v>
      </c>
      <c r="T34" s="451">
        <v>36</v>
      </c>
      <c r="W34" s="203"/>
    </row>
    <row r="35" spans="1:24" ht="21.75" customHeight="1" thickBot="1" x14ac:dyDescent="0.25">
      <c r="A35" s="442"/>
      <c r="B35" s="443"/>
      <c r="C35" s="443"/>
      <c r="D35" s="444"/>
      <c r="E35" s="258"/>
      <c r="F35" s="277" t="s">
        <v>237</v>
      </c>
      <c r="G35" s="248">
        <v>0</v>
      </c>
      <c r="H35" s="252"/>
      <c r="I35" s="248"/>
      <c r="J35" s="248"/>
      <c r="K35" s="248"/>
      <c r="L35" s="306"/>
      <c r="M35" s="248"/>
      <c r="N35" s="252">
        <v>0</v>
      </c>
      <c r="O35" s="253" t="s">
        <v>249</v>
      </c>
      <c r="P35" s="265"/>
      <c r="Q35" s="443"/>
      <c r="R35" s="443"/>
      <c r="S35" s="444"/>
      <c r="T35" s="452"/>
      <c r="W35" s="203"/>
    </row>
    <row r="36" spans="1:24" ht="21.75" customHeight="1" thickTop="1" thickBot="1" x14ac:dyDescent="0.25">
      <c r="A36" s="442">
        <v>17</v>
      </c>
      <c r="B36" s="443">
        <v>12</v>
      </c>
      <c r="C36" s="443" t="str">
        <f>IF(B36="","",VLOOKUP(B36,$B$38:$D$106,2))</f>
        <v>渡邉　寿々花</v>
      </c>
      <c r="D36" s="444" t="str">
        <f>IF(B36="","",VLOOKUP(B36,$B$38:$D$106,3))</f>
        <v>市立銚子</v>
      </c>
      <c r="E36" s="251"/>
      <c r="F36" s="344"/>
      <c r="G36" s="314"/>
      <c r="H36" s="252"/>
      <c r="I36" s="248"/>
      <c r="J36" s="248"/>
      <c r="K36" s="248"/>
      <c r="L36" s="306"/>
      <c r="M36" s="252"/>
      <c r="N36" s="324"/>
      <c r="O36" s="299"/>
      <c r="P36" s="254"/>
      <c r="Q36" s="443">
        <v>14</v>
      </c>
      <c r="R36" s="443" t="str">
        <f>IF(Q36="","",VLOOKUP(Q36,$B$38:$D$106,2))</f>
        <v>鎌形　祕和</v>
      </c>
      <c r="S36" s="444" t="str">
        <f>IF(Q36="","",VLOOKUP(Q36,$B$38:$D$106,3))</f>
        <v>佐原</v>
      </c>
      <c r="T36" s="451">
        <v>37</v>
      </c>
      <c r="W36" s="203"/>
    </row>
    <row r="37" spans="1:24" ht="21.75" customHeight="1" thickTop="1" x14ac:dyDescent="0.2">
      <c r="A37" s="442"/>
      <c r="B37" s="443"/>
      <c r="C37" s="443"/>
      <c r="D37" s="444"/>
      <c r="E37" s="343"/>
      <c r="F37" s="283">
        <v>8</v>
      </c>
      <c r="G37" s="252"/>
      <c r="H37" s="252"/>
      <c r="I37" s="248"/>
      <c r="J37" s="248"/>
      <c r="K37" s="248"/>
      <c r="L37" s="306"/>
      <c r="M37" s="252"/>
      <c r="N37" s="248"/>
      <c r="O37" s="359">
        <v>1</v>
      </c>
      <c r="P37" s="329"/>
      <c r="Q37" s="443"/>
      <c r="R37" s="443"/>
      <c r="S37" s="444"/>
      <c r="T37" s="452"/>
      <c r="W37" s="203"/>
    </row>
    <row r="38" spans="1:24" ht="21.75" customHeight="1" thickBot="1" x14ac:dyDescent="0.25">
      <c r="A38" s="442">
        <v>18</v>
      </c>
      <c r="B38" s="443">
        <v>35</v>
      </c>
      <c r="C38" s="443" t="str">
        <f>IF(B38="","",VLOOKUP(B38,$B$38:$D$106,2))</f>
        <v>川崎 朔夜</v>
      </c>
      <c r="D38" s="444" t="str">
        <f>IF(B38="","",VLOOKUP(B38,$B$38:$D$106,3))</f>
        <v>西武台千葉</v>
      </c>
      <c r="E38" s="246">
        <v>0</v>
      </c>
      <c r="F38" s="270"/>
      <c r="G38" s="252" t="s">
        <v>254</v>
      </c>
      <c r="H38" s="319"/>
      <c r="I38" s="248"/>
      <c r="J38" s="248"/>
      <c r="K38" s="248"/>
      <c r="L38" s="306"/>
      <c r="M38" s="252"/>
      <c r="N38" s="248" t="s">
        <v>257</v>
      </c>
      <c r="O38" s="248"/>
      <c r="P38" s="360">
        <v>0</v>
      </c>
      <c r="Q38" s="443">
        <v>30</v>
      </c>
      <c r="R38" s="443" t="str">
        <f>IF(Q38="","",VLOOKUP(Q38,$B$38:$D$106,2))</f>
        <v>野本　怜那</v>
      </c>
      <c r="S38" s="444" t="str">
        <f>IF(Q38="","",VLOOKUP(Q38,$B$38:$D$106,3))</f>
        <v>麗澤</v>
      </c>
      <c r="T38" s="451">
        <v>38</v>
      </c>
      <c r="W38" s="203"/>
    </row>
    <row r="39" spans="1:24" ht="21.75" customHeight="1" thickTop="1" thickBot="1" x14ac:dyDescent="0.25">
      <c r="A39" s="442"/>
      <c r="B39" s="443"/>
      <c r="C39" s="443"/>
      <c r="D39" s="444"/>
      <c r="E39" s="257" t="s">
        <v>230</v>
      </c>
      <c r="F39" s="363">
        <v>1</v>
      </c>
      <c r="G39" s="306"/>
      <c r="H39" s="379">
        <v>2</v>
      </c>
      <c r="I39" s="248"/>
      <c r="J39" s="248"/>
      <c r="K39" s="248"/>
      <c r="L39" s="248"/>
      <c r="M39" s="388">
        <v>1</v>
      </c>
      <c r="N39" s="248"/>
      <c r="O39" s="362">
        <v>0</v>
      </c>
      <c r="P39" s="248" t="s">
        <v>242</v>
      </c>
      <c r="Q39" s="443"/>
      <c r="R39" s="443"/>
      <c r="S39" s="444"/>
      <c r="T39" s="452"/>
      <c r="W39" s="203"/>
    </row>
    <row r="40" spans="1:24" ht="21.75" customHeight="1" thickTop="1" thickBot="1" x14ac:dyDescent="0.25">
      <c r="A40" s="442">
        <v>19</v>
      </c>
      <c r="B40" s="443">
        <v>2</v>
      </c>
      <c r="C40" s="443" t="str">
        <f>IF(B40="","",VLOOKUP(B40,$B$38:$D$106,2))</f>
        <v>三木　和奏</v>
      </c>
      <c r="D40" s="444" t="str">
        <f>IF(B40="","",VLOOKUP(B40,$B$38:$D$106,3))</f>
        <v>拓大紅陵</v>
      </c>
      <c r="E40" s="251"/>
      <c r="F40" s="328"/>
      <c r="G40" s="315"/>
      <c r="H40" s="248"/>
      <c r="I40" s="248"/>
      <c r="J40" s="282"/>
      <c r="K40" s="248"/>
      <c r="L40" s="248"/>
      <c r="M40" s="306"/>
      <c r="N40" s="252"/>
      <c r="O40" s="324"/>
      <c r="P40" s="311"/>
      <c r="Q40" s="443">
        <v>28</v>
      </c>
      <c r="R40" s="443" t="str">
        <f>IF(Q40="","",VLOOKUP(Q40,$B$38:$D$106,2))</f>
        <v>石井　奏音</v>
      </c>
      <c r="S40" s="444" t="str">
        <f>IF(Q40="","",VLOOKUP(Q40,$B$38:$D$106,3))</f>
        <v>習志野</v>
      </c>
      <c r="T40" s="451">
        <v>39</v>
      </c>
      <c r="W40" s="203"/>
    </row>
    <row r="41" spans="1:24" ht="21.75" customHeight="1" thickTop="1" thickBot="1" x14ac:dyDescent="0.25">
      <c r="A41" s="442"/>
      <c r="B41" s="443"/>
      <c r="C41" s="443"/>
      <c r="D41" s="444"/>
      <c r="E41" s="326">
        <v>8</v>
      </c>
      <c r="F41" s="271" t="s">
        <v>238</v>
      </c>
      <c r="G41" s="378"/>
      <c r="H41" s="248"/>
      <c r="I41" s="248"/>
      <c r="J41" s="248"/>
      <c r="K41" s="248"/>
      <c r="L41" s="248"/>
      <c r="M41" s="306"/>
      <c r="N41" s="307"/>
      <c r="O41" s="248" t="s">
        <v>250</v>
      </c>
      <c r="P41" s="361">
        <v>7</v>
      </c>
      <c r="Q41" s="443"/>
      <c r="R41" s="443"/>
      <c r="S41" s="444"/>
      <c r="T41" s="452"/>
      <c r="W41" s="203"/>
    </row>
    <row r="42" spans="1:24" ht="21.75" customHeight="1" thickTop="1" thickBot="1" x14ac:dyDescent="0.25">
      <c r="A42" s="442">
        <v>20</v>
      </c>
      <c r="B42" s="443">
        <v>21</v>
      </c>
      <c r="C42" s="443" t="str">
        <f>IF(B42="","",VLOOKUP(B42,$B$38:$D$106,2))</f>
        <v>岡本　依央理</v>
      </c>
      <c r="D42" s="444" t="str">
        <f>IF(B42="","",VLOOKUP(B42,$B$38:$D$106,3))</f>
        <v>秀明八千代</v>
      </c>
      <c r="E42" s="251"/>
      <c r="F42" s="94"/>
      <c r="G42" s="380">
        <v>8</v>
      </c>
      <c r="H42" s="248"/>
      <c r="I42" s="248"/>
      <c r="J42" s="248"/>
      <c r="K42" s="248"/>
      <c r="L42" s="248"/>
      <c r="M42" s="248"/>
      <c r="N42" s="306">
        <v>8</v>
      </c>
      <c r="O42" s="299"/>
      <c r="P42" s="254"/>
      <c r="Q42" s="443">
        <v>3</v>
      </c>
      <c r="R42" s="443" t="str">
        <f>IF(Q42="","",VLOOKUP(Q42,$B$38:$D$106,2))</f>
        <v>木津　美咲</v>
      </c>
      <c r="S42" s="444" t="str">
        <f>IF(Q42="","",VLOOKUP(Q42,$B$38:$D$106,3))</f>
        <v>拓大紅陵</v>
      </c>
      <c r="T42" s="451">
        <v>40</v>
      </c>
      <c r="W42" s="203"/>
    </row>
    <row r="43" spans="1:24" ht="21.75" customHeight="1" thickTop="1" x14ac:dyDescent="0.2">
      <c r="A43" s="442"/>
      <c r="B43" s="443"/>
      <c r="C43" s="443"/>
      <c r="D43" s="444"/>
      <c r="E43" s="343"/>
      <c r="F43" s="364">
        <v>5</v>
      </c>
      <c r="G43" s="248"/>
      <c r="H43" s="248"/>
      <c r="I43" s="248"/>
      <c r="J43" s="248"/>
      <c r="K43" s="248"/>
      <c r="L43" s="248"/>
      <c r="M43" s="248"/>
      <c r="N43" s="248"/>
      <c r="O43" s="323" t="s">
        <v>389</v>
      </c>
      <c r="P43" s="329"/>
      <c r="Q43" s="443"/>
      <c r="R43" s="443"/>
      <c r="S43" s="444"/>
      <c r="T43" s="452"/>
      <c r="W43" s="203"/>
    </row>
    <row r="44" spans="1:24" ht="21.75" customHeight="1" x14ac:dyDescent="0.2">
      <c r="A44" s="206"/>
      <c r="B44" s="205"/>
      <c r="C44" s="205"/>
      <c r="D44" s="226"/>
      <c r="E44" s="1"/>
      <c r="G44"/>
      <c r="H44"/>
      <c r="I44"/>
      <c r="J44"/>
      <c r="K44"/>
      <c r="L44"/>
      <c r="M44"/>
      <c r="N44"/>
      <c r="O44"/>
      <c r="P44"/>
      <c r="Q44" s="205"/>
      <c r="R44" s="205"/>
      <c r="S44" s="226"/>
      <c r="T44" s="205"/>
      <c r="W44" s="207"/>
      <c r="X44" s="204"/>
    </row>
    <row r="45" spans="1:24" ht="21.75" customHeight="1" x14ac:dyDescent="0.2">
      <c r="A45" s="206"/>
      <c r="B45" s="205"/>
      <c r="C45" s="205" t="s">
        <v>305</v>
      </c>
      <c r="D45" s="226"/>
      <c r="E45" s="1"/>
      <c r="G45"/>
      <c r="H45"/>
      <c r="I45"/>
      <c r="J45"/>
      <c r="K45"/>
      <c r="L45"/>
      <c r="M45"/>
      <c r="N45"/>
      <c r="O45"/>
      <c r="P45"/>
      <c r="Q45" s="205"/>
      <c r="R45" s="205"/>
      <c r="S45" s="226"/>
      <c r="T45" s="205"/>
      <c r="W45" s="207"/>
      <c r="X45" s="204"/>
    </row>
    <row r="46" spans="1:24" ht="21.75" customHeight="1" x14ac:dyDescent="0.2">
      <c r="A46" s="442">
        <v>41</v>
      </c>
      <c r="B46" s="443"/>
      <c r="C46" s="443" t="s">
        <v>400</v>
      </c>
      <c r="D46" s="444" t="s">
        <v>403</v>
      </c>
      <c r="E46" s="1"/>
      <c r="F46" s="9">
        <v>1</v>
      </c>
      <c r="G46"/>
      <c r="H46"/>
      <c r="I46"/>
      <c r="J46"/>
      <c r="K46"/>
      <c r="L46"/>
      <c r="M46"/>
      <c r="N46"/>
      <c r="O46"/>
      <c r="P46"/>
      <c r="Q46" s="205"/>
      <c r="R46" s="205"/>
      <c r="S46" s="226"/>
      <c r="T46" s="205"/>
      <c r="W46" s="207"/>
      <c r="X46" s="204"/>
    </row>
    <row r="47" spans="1:24" ht="21.75" customHeight="1" thickBot="1" x14ac:dyDescent="0.25">
      <c r="A47" s="442"/>
      <c r="B47" s="443"/>
      <c r="C47" s="443"/>
      <c r="D47" s="444"/>
      <c r="E47" s="258"/>
      <c r="F47" s="277"/>
      <c r="G47" s="310"/>
      <c r="H47"/>
      <c r="I47"/>
      <c r="J47"/>
      <c r="K47"/>
      <c r="L47"/>
      <c r="M47"/>
      <c r="N47"/>
      <c r="O47"/>
      <c r="P47"/>
      <c r="Q47" s="205"/>
      <c r="R47" s="205"/>
      <c r="S47" s="226"/>
      <c r="T47" s="205"/>
      <c r="W47" s="207"/>
      <c r="X47" s="204"/>
    </row>
    <row r="48" spans="1:24" ht="21.75" customHeight="1" thickTop="1" thickBot="1" x14ac:dyDescent="0.25">
      <c r="A48" s="442">
        <v>42</v>
      </c>
      <c r="B48" s="443"/>
      <c r="C48" s="443" t="s">
        <v>105</v>
      </c>
      <c r="D48" s="444" t="s">
        <v>403</v>
      </c>
      <c r="E48" s="251"/>
      <c r="F48" s="94" t="s">
        <v>307</v>
      </c>
      <c r="G48" s="309"/>
      <c r="H48" s="1"/>
      <c r="I48"/>
      <c r="J48"/>
      <c r="K48"/>
      <c r="L48"/>
      <c r="M48"/>
      <c r="N48"/>
      <c r="O48"/>
      <c r="P48"/>
      <c r="Q48" s="205"/>
      <c r="R48" s="205"/>
      <c r="S48" s="226"/>
      <c r="T48" s="205"/>
      <c r="W48" s="207"/>
      <c r="X48" s="204"/>
    </row>
    <row r="49" spans="1:24" ht="21.75" customHeight="1" thickTop="1" x14ac:dyDescent="0.2">
      <c r="A49" s="442"/>
      <c r="B49" s="443"/>
      <c r="C49" s="443"/>
      <c r="D49" s="444"/>
      <c r="E49" s="410"/>
      <c r="F49" s="411">
        <v>2</v>
      </c>
      <c r="G49"/>
      <c r="H49"/>
      <c r="I49"/>
      <c r="J49"/>
      <c r="K49"/>
      <c r="L49"/>
      <c r="M49"/>
      <c r="N49"/>
      <c r="O49"/>
      <c r="P49"/>
      <c r="Q49" s="205"/>
      <c r="R49" s="205"/>
      <c r="S49" s="226"/>
      <c r="T49" s="205"/>
      <c r="W49" s="207"/>
      <c r="X49" s="204"/>
    </row>
    <row r="50" spans="1:24" ht="18" thickBot="1" x14ac:dyDescent="0.25"/>
    <row r="51" spans="1:24" ht="18" thickBot="1" x14ac:dyDescent="0.25">
      <c r="A51" s="445" t="s">
        <v>18</v>
      </c>
      <c r="B51" s="446"/>
      <c r="C51" s="447" t="s">
        <v>215</v>
      </c>
      <c r="D51" s="448"/>
    </row>
    <row r="52" spans="1:24" x14ac:dyDescent="0.2">
      <c r="B52" s="31" t="s">
        <v>19</v>
      </c>
      <c r="C52" s="32" t="s">
        <v>0</v>
      </c>
      <c r="D52" s="33" t="s">
        <v>1</v>
      </c>
    </row>
    <row r="53" spans="1:24" x14ac:dyDescent="0.2">
      <c r="B53" s="34">
        <v>1</v>
      </c>
      <c r="C53" s="225" t="s">
        <v>112</v>
      </c>
      <c r="D53" s="36" t="s">
        <v>101</v>
      </c>
      <c r="E53" s="228"/>
      <c r="F53" s="228"/>
      <c r="G53" s="228"/>
    </row>
    <row r="54" spans="1:24" x14ac:dyDescent="0.2">
      <c r="B54" s="34">
        <v>2</v>
      </c>
      <c r="C54" s="225" t="s">
        <v>113</v>
      </c>
      <c r="D54" s="36" t="s">
        <v>101</v>
      </c>
      <c r="E54" s="228"/>
      <c r="F54" s="228"/>
      <c r="G54" s="228"/>
    </row>
    <row r="55" spans="1:24" x14ac:dyDescent="0.2">
      <c r="B55" s="34">
        <v>3</v>
      </c>
      <c r="C55" s="225" t="s">
        <v>204</v>
      </c>
      <c r="D55" s="36" t="s">
        <v>101</v>
      </c>
      <c r="E55" s="228">
        <v>48</v>
      </c>
      <c r="F55" s="228" t="s">
        <v>39</v>
      </c>
      <c r="G55" s="228" t="s">
        <v>213</v>
      </c>
    </row>
    <row r="56" spans="1:24" x14ac:dyDescent="0.2">
      <c r="B56" s="34">
        <v>4</v>
      </c>
      <c r="C56" s="225" t="s">
        <v>360</v>
      </c>
      <c r="D56" s="36" t="s">
        <v>101</v>
      </c>
      <c r="E56" s="228">
        <v>53</v>
      </c>
      <c r="F56" s="228" t="s">
        <v>42</v>
      </c>
      <c r="G56" s="228"/>
    </row>
    <row r="57" spans="1:24" x14ac:dyDescent="0.2">
      <c r="B57" s="34">
        <v>5</v>
      </c>
      <c r="C57" s="225" t="s">
        <v>120</v>
      </c>
      <c r="D57" s="36" t="s">
        <v>4</v>
      </c>
      <c r="E57" s="228"/>
      <c r="F57" s="228"/>
      <c r="G57" s="228"/>
    </row>
    <row r="58" spans="1:24" x14ac:dyDescent="0.2">
      <c r="B58" s="34">
        <v>6</v>
      </c>
      <c r="C58" s="225" t="s">
        <v>119</v>
      </c>
      <c r="D58" s="36" t="s">
        <v>4</v>
      </c>
      <c r="E58" s="228"/>
      <c r="F58" s="228"/>
      <c r="G58" s="228"/>
    </row>
    <row r="59" spans="1:24" x14ac:dyDescent="0.2">
      <c r="B59" s="34">
        <v>7</v>
      </c>
      <c r="C59" s="225" t="s">
        <v>16</v>
      </c>
      <c r="D59" s="36" t="s">
        <v>31</v>
      </c>
      <c r="E59" s="228"/>
      <c r="F59" s="228"/>
      <c r="G59" s="228"/>
    </row>
    <row r="60" spans="1:24" x14ac:dyDescent="0.2">
      <c r="B60" s="34">
        <v>8</v>
      </c>
      <c r="C60" s="225" t="s">
        <v>123</v>
      </c>
      <c r="D60" s="36" t="s">
        <v>31</v>
      </c>
      <c r="E60" s="228"/>
      <c r="F60" s="228"/>
      <c r="G60" s="228"/>
    </row>
    <row r="61" spans="1:24" x14ac:dyDescent="0.2">
      <c r="B61" s="34">
        <v>9</v>
      </c>
      <c r="C61" s="225" t="s">
        <v>128</v>
      </c>
      <c r="D61" s="36" t="s">
        <v>6</v>
      </c>
      <c r="E61" s="228"/>
      <c r="F61" s="228"/>
      <c r="G61" s="228"/>
    </row>
    <row r="62" spans="1:24" x14ac:dyDescent="0.2">
      <c r="B62" s="34">
        <v>10</v>
      </c>
      <c r="C62" s="225" t="s">
        <v>136</v>
      </c>
      <c r="D62" s="36" t="s">
        <v>9</v>
      </c>
      <c r="E62" s="228"/>
      <c r="F62" s="228"/>
      <c r="G62" s="228"/>
    </row>
    <row r="63" spans="1:24" x14ac:dyDescent="0.2">
      <c r="B63" s="34">
        <v>11</v>
      </c>
      <c r="C63" s="225" t="s">
        <v>137</v>
      </c>
      <c r="D63" s="36" t="s">
        <v>9</v>
      </c>
      <c r="E63" s="228"/>
      <c r="F63" s="228"/>
      <c r="G63" s="228"/>
    </row>
    <row r="64" spans="1:24" x14ac:dyDescent="0.2">
      <c r="B64" s="34">
        <v>12</v>
      </c>
      <c r="C64" s="225" t="s">
        <v>142</v>
      </c>
      <c r="D64" s="36" t="s">
        <v>43</v>
      </c>
      <c r="E64" s="228"/>
      <c r="F64" s="228"/>
      <c r="G64" s="228"/>
    </row>
    <row r="65" spans="2:7" x14ac:dyDescent="0.2">
      <c r="B65" s="34">
        <v>13</v>
      </c>
      <c r="C65" s="225" t="s">
        <v>143</v>
      </c>
      <c r="D65" s="36" t="s">
        <v>43</v>
      </c>
      <c r="E65" s="228"/>
      <c r="F65" s="228"/>
      <c r="G65" s="228"/>
    </row>
    <row r="66" spans="2:7" x14ac:dyDescent="0.2">
      <c r="B66" s="34">
        <v>14</v>
      </c>
      <c r="C66" s="225" t="s">
        <v>145</v>
      </c>
      <c r="D66" s="36" t="s">
        <v>10</v>
      </c>
      <c r="E66" s="228"/>
      <c r="F66" s="228"/>
      <c r="G66" s="228"/>
    </row>
    <row r="67" spans="2:7" x14ac:dyDescent="0.2">
      <c r="B67" s="34">
        <v>15</v>
      </c>
      <c r="C67" s="225" t="s">
        <v>147</v>
      </c>
      <c r="D67" s="36" t="s">
        <v>10</v>
      </c>
      <c r="E67" s="228"/>
      <c r="F67" s="228"/>
      <c r="G67" s="228"/>
    </row>
    <row r="68" spans="2:7" x14ac:dyDescent="0.2">
      <c r="B68" s="34">
        <v>16</v>
      </c>
      <c r="C68" s="225" t="s">
        <v>150</v>
      </c>
      <c r="D68" s="36" t="s">
        <v>100</v>
      </c>
      <c r="E68" s="228"/>
      <c r="F68" s="228"/>
      <c r="G68" s="228"/>
    </row>
    <row r="69" spans="2:7" x14ac:dyDescent="0.2">
      <c r="B69" s="34">
        <v>17</v>
      </c>
      <c r="C69" s="225" t="s">
        <v>151</v>
      </c>
      <c r="D69" s="36" t="s">
        <v>100</v>
      </c>
      <c r="E69" s="228"/>
      <c r="F69" s="228"/>
      <c r="G69" s="228"/>
    </row>
    <row r="70" spans="2:7" x14ac:dyDescent="0.2">
      <c r="B70" s="34">
        <v>18</v>
      </c>
      <c r="C70" s="225" t="s">
        <v>361</v>
      </c>
      <c r="D70" s="36" t="s">
        <v>100</v>
      </c>
      <c r="E70" s="228" t="s">
        <v>212</v>
      </c>
      <c r="F70" s="228" t="s">
        <v>42</v>
      </c>
      <c r="G70" s="228"/>
    </row>
    <row r="71" spans="2:7" x14ac:dyDescent="0.2">
      <c r="B71" s="34">
        <v>19</v>
      </c>
      <c r="C71" s="225" t="s">
        <v>362</v>
      </c>
      <c r="D71" s="36" t="s">
        <v>100</v>
      </c>
      <c r="E71" s="228">
        <v>59</v>
      </c>
      <c r="F71" s="228" t="s">
        <v>42</v>
      </c>
      <c r="G71" s="228"/>
    </row>
    <row r="72" spans="2:7" x14ac:dyDescent="0.2">
      <c r="B72" s="34">
        <v>20</v>
      </c>
      <c r="C72" s="225" t="s">
        <v>363</v>
      </c>
      <c r="D72" s="36" t="s">
        <v>100</v>
      </c>
      <c r="E72" s="228">
        <v>59</v>
      </c>
      <c r="F72" s="228" t="s">
        <v>39</v>
      </c>
      <c r="G72" s="228" t="s">
        <v>213</v>
      </c>
    </row>
    <row r="73" spans="2:7" x14ac:dyDescent="0.2">
      <c r="B73" s="34">
        <v>21</v>
      </c>
      <c r="C73" s="225" t="s">
        <v>364</v>
      </c>
      <c r="D73" s="36" t="s">
        <v>100</v>
      </c>
      <c r="E73" s="228" t="s">
        <v>212</v>
      </c>
      <c r="F73" s="228" t="s">
        <v>39</v>
      </c>
      <c r="G73" s="228" t="s">
        <v>213</v>
      </c>
    </row>
    <row r="74" spans="2:7" x14ac:dyDescent="0.2">
      <c r="B74" s="34">
        <v>22</v>
      </c>
      <c r="C74" s="225" t="s">
        <v>365</v>
      </c>
      <c r="D74" s="36" t="s">
        <v>100</v>
      </c>
      <c r="E74" s="228">
        <v>53</v>
      </c>
      <c r="F74" s="228" t="s">
        <v>39</v>
      </c>
      <c r="G74" s="228" t="s">
        <v>213</v>
      </c>
    </row>
    <row r="75" spans="2:7" x14ac:dyDescent="0.2">
      <c r="B75" s="34">
        <v>23</v>
      </c>
      <c r="C75" s="225" t="s">
        <v>161</v>
      </c>
      <c r="D75" s="36" t="s">
        <v>81</v>
      </c>
      <c r="E75" s="228"/>
      <c r="F75" s="228"/>
      <c r="G75" s="228"/>
    </row>
    <row r="76" spans="2:7" x14ac:dyDescent="0.2">
      <c r="B76" s="34">
        <v>24</v>
      </c>
      <c r="C76" s="225" t="s">
        <v>165</v>
      </c>
      <c r="D76" s="36" t="s">
        <v>80</v>
      </c>
      <c r="E76" s="228"/>
      <c r="F76" s="228"/>
      <c r="G76" s="228"/>
    </row>
    <row r="77" spans="2:7" x14ac:dyDescent="0.2">
      <c r="B77" s="34">
        <v>25</v>
      </c>
      <c r="C77" s="225" t="s">
        <v>166</v>
      </c>
      <c r="D77" s="36" t="s">
        <v>80</v>
      </c>
      <c r="E77" s="228"/>
      <c r="F77" s="228"/>
      <c r="G77" s="228"/>
    </row>
    <row r="78" spans="2:7" x14ac:dyDescent="0.2">
      <c r="B78" s="34">
        <v>26</v>
      </c>
      <c r="C78" s="225" t="s">
        <v>169</v>
      </c>
      <c r="D78" s="36" t="s">
        <v>86</v>
      </c>
      <c r="E78" s="228"/>
      <c r="F78" s="228"/>
      <c r="G78" s="228"/>
    </row>
    <row r="79" spans="2:7" x14ac:dyDescent="0.2">
      <c r="B79" s="34">
        <v>27</v>
      </c>
      <c r="C79" s="225" t="s">
        <v>170</v>
      </c>
      <c r="D79" s="36" t="s">
        <v>86</v>
      </c>
      <c r="E79" s="228"/>
      <c r="F79" s="228"/>
      <c r="G79" s="228"/>
    </row>
    <row r="80" spans="2:7" x14ac:dyDescent="0.2">
      <c r="B80" s="34">
        <v>28</v>
      </c>
      <c r="C80" s="225" t="s">
        <v>175</v>
      </c>
      <c r="D80" s="36" t="s">
        <v>20</v>
      </c>
      <c r="E80" s="228"/>
      <c r="F80" s="228"/>
      <c r="G80" s="228"/>
    </row>
    <row r="81" spans="2:7" x14ac:dyDescent="0.2">
      <c r="B81" s="34">
        <v>29</v>
      </c>
      <c r="C81" s="225" t="s">
        <v>176</v>
      </c>
      <c r="D81" s="36" t="s">
        <v>20</v>
      </c>
      <c r="E81" s="228"/>
      <c r="F81" s="228"/>
      <c r="G81" s="228"/>
    </row>
    <row r="82" spans="2:7" x14ac:dyDescent="0.2">
      <c r="B82" s="34">
        <v>30</v>
      </c>
      <c r="C82" s="225" t="s">
        <v>180</v>
      </c>
      <c r="D82" s="36" t="s">
        <v>8</v>
      </c>
      <c r="E82" s="228"/>
      <c r="F82" s="228"/>
      <c r="G82" s="228"/>
    </row>
    <row r="83" spans="2:7" x14ac:dyDescent="0.2">
      <c r="B83" s="34">
        <v>31</v>
      </c>
      <c r="C83" s="225" t="s">
        <v>181</v>
      </c>
      <c r="D83" s="36" t="s">
        <v>8</v>
      </c>
      <c r="E83" s="228"/>
      <c r="F83" s="228"/>
      <c r="G83" s="228"/>
    </row>
    <row r="84" spans="2:7" x14ac:dyDescent="0.2">
      <c r="B84" s="34">
        <v>32</v>
      </c>
      <c r="C84" s="225" t="s">
        <v>184</v>
      </c>
      <c r="D84" s="36" t="s">
        <v>98</v>
      </c>
      <c r="E84" s="228"/>
      <c r="F84" s="228"/>
      <c r="G84" s="228"/>
    </row>
    <row r="85" spans="2:7" x14ac:dyDescent="0.2">
      <c r="B85" s="34">
        <v>33</v>
      </c>
      <c r="C85" s="225" t="s">
        <v>185</v>
      </c>
      <c r="D85" s="36" t="s">
        <v>98</v>
      </c>
      <c r="E85" s="228"/>
      <c r="F85" s="228"/>
      <c r="G85" s="228"/>
    </row>
    <row r="86" spans="2:7" x14ac:dyDescent="0.2">
      <c r="B86" s="34">
        <v>34</v>
      </c>
      <c r="C86" s="225" t="s">
        <v>366</v>
      </c>
      <c r="D86" s="36" t="s">
        <v>98</v>
      </c>
      <c r="E86" s="228">
        <v>48</v>
      </c>
      <c r="F86" s="228" t="s">
        <v>42</v>
      </c>
      <c r="G86" s="228"/>
    </row>
    <row r="87" spans="2:7" x14ac:dyDescent="0.2">
      <c r="B87" s="34">
        <v>35</v>
      </c>
      <c r="C87" s="225" t="s">
        <v>190</v>
      </c>
      <c r="D87" s="36" t="s">
        <v>90</v>
      </c>
      <c r="E87" s="228"/>
      <c r="F87" s="228"/>
      <c r="G87" s="228"/>
    </row>
    <row r="88" spans="2:7" x14ac:dyDescent="0.2">
      <c r="B88" s="34">
        <v>36</v>
      </c>
      <c r="C88" s="225" t="s">
        <v>191</v>
      </c>
      <c r="D88" s="36" t="s">
        <v>90</v>
      </c>
      <c r="E88" s="228"/>
      <c r="F88" s="228"/>
      <c r="G88" s="228"/>
    </row>
    <row r="89" spans="2:7" x14ac:dyDescent="0.2">
      <c r="B89" s="34">
        <v>37</v>
      </c>
      <c r="C89" s="225" t="s">
        <v>194</v>
      </c>
      <c r="D89" s="36" t="s">
        <v>33</v>
      </c>
      <c r="E89" s="228"/>
      <c r="F89" s="228"/>
      <c r="G89" s="228"/>
    </row>
    <row r="90" spans="2:7" x14ac:dyDescent="0.2">
      <c r="B90" s="34">
        <v>38</v>
      </c>
      <c r="C90" s="225" t="s">
        <v>195</v>
      </c>
      <c r="D90" s="36" t="s">
        <v>33</v>
      </c>
      <c r="E90" s="228"/>
      <c r="F90" s="228"/>
      <c r="G90" s="228"/>
    </row>
    <row r="91" spans="2:7" x14ac:dyDescent="0.2">
      <c r="B91" s="34">
        <v>39</v>
      </c>
      <c r="C91" s="225" t="s">
        <v>196</v>
      </c>
      <c r="D91" s="36" t="s">
        <v>83</v>
      </c>
      <c r="E91" s="228"/>
      <c r="F91" s="228"/>
      <c r="G91" s="228"/>
    </row>
    <row r="92" spans="2:7" x14ac:dyDescent="0.2">
      <c r="B92" s="34">
        <v>40</v>
      </c>
      <c r="C92" s="225" t="s">
        <v>197</v>
      </c>
      <c r="D92" s="36" t="s">
        <v>83</v>
      </c>
      <c r="E92" s="228"/>
      <c r="F92" s="228"/>
      <c r="G92" s="228"/>
    </row>
    <row r="93" spans="2:7" x14ac:dyDescent="0.2">
      <c r="B93" s="34">
        <v>41</v>
      </c>
      <c r="C93" s="225"/>
      <c r="D93" s="36"/>
    </row>
    <row r="94" spans="2:7" x14ac:dyDescent="0.2">
      <c r="B94" s="34">
        <v>42</v>
      </c>
      <c r="C94" s="225"/>
      <c r="D94" s="36"/>
    </row>
    <row r="95" spans="2:7" x14ac:dyDescent="0.2">
      <c r="B95" s="34">
        <v>43</v>
      </c>
      <c r="C95" s="225"/>
      <c r="D95" s="36"/>
    </row>
    <row r="96" spans="2:7" x14ac:dyDescent="0.2">
      <c r="B96" s="34">
        <v>44</v>
      </c>
      <c r="C96" s="225"/>
      <c r="D96" s="36"/>
    </row>
    <row r="97" spans="2:4" x14ac:dyDescent="0.2">
      <c r="B97" s="34">
        <v>45</v>
      </c>
      <c r="C97" s="225"/>
      <c r="D97" s="36"/>
    </row>
    <row r="98" spans="2:4" x14ac:dyDescent="0.2">
      <c r="B98" s="34">
        <v>46</v>
      </c>
      <c r="C98" s="225"/>
      <c r="D98" s="36"/>
    </row>
    <row r="99" spans="2:4" x14ac:dyDescent="0.2">
      <c r="B99" s="34">
        <v>47</v>
      </c>
      <c r="C99" s="225"/>
      <c r="D99" s="36"/>
    </row>
    <row r="100" spans="2:4" x14ac:dyDescent="0.2">
      <c r="B100" s="34">
        <v>48</v>
      </c>
      <c r="C100" s="225"/>
      <c r="D100" s="36"/>
    </row>
    <row r="101" spans="2:4" x14ac:dyDescent="0.2">
      <c r="B101" s="34">
        <v>49</v>
      </c>
      <c r="C101" s="225"/>
      <c r="D101" s="36"/>
    </row>
    <row r="102" spans="2:4" x14ac:dyDescent="0.2">
      <c r="B102" s="34">
        <v>50</v>
      </c>
      <c r="C102" s="225"/>
      <c r="D102" s="36"/>
    </row>
    <row r="103" spans="2:4" x14ac:dyDescent="0.2">
      <c r="B103" s="34">
        <v>51</v>
      </c>
      <c r="C103" s="225"/>
      <c r="D103" s="36"/>
    </row>
    <row r="104" spans="2:4" x14ac:dyDescent="0.2">
      <c r="B104" s="34">
        <v>52</v>
      </c>
      <c r="C104" s="225"/>
      <c r="D104" s="36"/>
    </row>
    <row r="105" spans="2:4" x14ac:dyDescent="0.2">
      <c r="B105" s="34">
        <v>53</v>
      </c>
      <c r="C105" s="225"/>
      <c r="D105" s="36"/>
    </row>
    <row r="106" spans="2:4" x14ac:dyDescent="0.2">
      <c r="B106" s="34">
        <v>54</v>
      </c>
      <c r="C106" s="225"/>
      <c r="D106" s="36"/>
    </row>
    <row r="107" spans="2:4" x14ac:dyDescent="0.2">
      <c r="B107" s="34">
        <v>55</v>
      </c>
      <c r="C107" s="225"/>
      <c r="D107" s="36"/>
    </row>
    <row r="108" spans="2:4" x14ac:dyDescent="0.2">
      <c r="B108" s="34">
        <v>56</v>
      </c>
      <c r="C108" s="225"/>
      <c r="D108" s="36"/>
    </row>
    <row r="109" spans="2:4" x14ac:dyDescent="0.2">
      <c r="B109" s="34">
        <v>57</v>
      </c>
      <c r="C109" s="225"/>
      <c r="D109" s="36"/>
    </row>
    <row r="110" spans="2:4" x14ac:dyDescent="0.2">
      <c r="B110" s="34">
        <v>58</v>
      </c>
      <c r="C110" s="225"/>
      <c r="D110" s="36"/>
    </row>
    <row r="111" spans="2:4" x14ac:dyDescent="0.2">
      <c r="B111" s="34">
        <v>59</v>
      </c>
      <c r="C111" s="225"/>
      <c r="D111" s="36"/>
    </row>
    <row r="112" spans="2:4" x14ac:dyDescent="0.2">
      <c r="B112" s="34">
        <v>60</v>
      </c>
      <c r="C112" s="225"/>
      <c r="D112" s="36"/>
    </row>
    <row r="113" spans="2:4" x14ac:dyDescent="0.2">
      <c r="B113" s="34">
        <v>61</v>
      </c>
      <c r="C113" s="225"/>
      <c r="D113" s="36"/>
    </row>
    <row r="114" spans="2:4" x14ac:dyDescent="0.2">
      <c r="B114" s="34">
        <v>62</v>
      </c>
      <c r="C114" s="225"/>
      <c r="D114" s="36"/>
    </row>
  </sheetData>
  <mergeCells count="171">
    <mergeCell ref="E1:P1"/>
    <mergeCell ref="A4:A5"/>
    <mergeCell ref="B4:B5"/>
    <mergeCell ref="C4:C5"/>
    <mergeCell ref="D4:D5"/>
    <mergeCell ref="Q4:Q5"/>
    <mergeCell ref="A46:A47"/>
    <mergeCell ref="B46:B47"/>
    <mergeCell ref="C46:C47"/>
    <mergeCell ref="D46:D47"/>
    <mergeCell ref="A8:A9"/>
    <mergeCell ref="B8:B9"/>
    <mergeCell ref="C8:C9"/>
    <mergeCell ref="D8:D9"/>
    <mergeCell ref="Q8:Q9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51:B51"/>
    <mergeCell ref="C51:D51"/>
    <mergeCell ref="A42:A43"/>
    <mergeCell ref="B42:B43"/>
    <mergeCell ref="C42:C43"/>
    <mergeCell ref="D42:D43"/>
    <mergeCell ref="Q42:Q43"/>
    <mergeCell ref="R42:R43"/>
    <mergeCell ref="A48:A49"/>
    <mergeCell ref="B48:B49"/>
    <mergeCell ref="C48:C49"/>
    <mergeCell ref="D48:D49"/>
  </mergeCells>
  <phoneticPr fontId="3"/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49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view="pageBreakPreview" zoomScale="120" zoomScaleNormal="100" zoomScaleSheetLayoutView="120" workbookViewId="0">
      <selection activeCell="G49" sqref="G49"/>
    </sheetView>
  </sheetViews>
  <sheetFormatPr defaultColWidth="9" defaultRowHeight="17.25" x14ac:dyDescent="0.2"/>
  <cols>
    <col min="1" max="1" width="3.75" style="5" customWidth="1"/>
    <col min="2" max="2" width="3.75" style="5" hidden="1" customWidth="1"/>
    <col min="3" max="3" width="17.5" style="199" customWidth="1"/>
    <col min="4" max="4" width="11.25" style="10" customWidth="1"/>
    <col min="5" max="5" width="4.875" style="14" customWidth="1"/>
    <col min="6" max="8" width="4.875" style="16" customWidth="1"/>
    <col min="9" max="9" width="4.875" style="15" customWidth="1"/>
    <col min="10" max="10" width="4.875" style="14" customWidth="1"/>
    <col min="11" max="12" width="4.875" style="18" customWidth="1"/>
    <col min="13" max="14" width="4.875" style="16" customWidth="1"/>
    <col min="15" max="15" width="3.75" style="4" hidden="1" customWidth="1"/>
    <col min="16" max="16" width="17.5" style="199" customWidth="1"/>
    <col min="17" max="17" width="11.25" style="10" customWidth="1"/>
    <col min="18" max="18" width="3.75" style="4" customWidth="1"/>
    <col min="19" max="19" width="4.5" style="4" customWidth="1"/>
    <col min="20" max="20" width="9" style="4" customWidth="1"/>
    <col min="21" max="21" width="9" style="199" customWidth="1"/>
    <col min="22" max="22" width="9" style="199"/>
    <col min="23" max="25" width="9" style="4" customWidth="1"/>
    <col min="26" max="16384" width="9" style="4"/>
  </cols>
  <sheetData>
    <row r="1" spans="1:27" ht="30" customHeight="1" x14ac:dyDescent="0.25">
      <c r="A1" s="9"/>
      <c r="B1" s="9"/>
      <c r="C1" s="124"/>
      <c r="D1" s="12"/>
      <c r="E1" s="458" t="s">
        <v>216</v>
      </c>
      <c r="F1" s="458"/>
      <c r="G1" s="458"/>
      <c r="H1" s="458"/>
      <c r="I1" s="458"/>
      <c r="J1" s="458"/>
      <c r="K1" s="458"/>
      <c r="L1" s="458"/>
      <c r="M1" s="458"/>
      <c r="N1" s="458"/>
      <c r="O1" s="2"/>
      <c r="P1" s="124"/>
      <c r="Q1" s="12"/>
      <c r="R1" s="2"/>
      <c r="W1" s="199"/>
      <c r="Y1" s="6"/>
      <c r="Z1" s="6"/>
      <c r="AA1" s="6"/>
    </row>
    <row r="2" spans="1:27" ht="22.5" customHeight="1" x14ac:dyDescent="0.2">
      <c r="A2" s="9"/>
      <c r="B2" s="9"/>
      <c r="C2" s="124"/>
      <c r="D2" s="1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"/>
      <c r="P2" s="124"/>
      <c r="Q2" s="12"/>
      <c r="R2" s="2"/>
      <c r="W2" s="199"/>
      <c r="Y2" s="6"/>
      <c r="Z2" s="6"/>
      <c r="AA2" s="6"/>
    </row>
    <row r="3" spans="1:27" s="6" customFormat="1" ht="22.5" customHeight="1" x14ac:dyDescent="0.15">
      <c r="A3" s="9"/>
      <c r="B3" s="9" t="s">
        <v>2</v>
      </c>
      <c r="C3" s="465" t="s">
        <v>1</v>
      </c>
      <c r="D3" s="465"/>
      <c r="E3" s="14"/>
      <c r="F3" s="21"/>
      <c r="G3" s="16"/>
      <c r="H3" s="16"/>
      <c r="I3" s="15"/>
      <c r="J3" s="14"/>
      <c r="K3" s="18"/>
      <c r="L3" s="18"/>
      <c r="M3" s="16"/>
      <c r="N3" s="16"/>
      <c r="O3" s="2" t="s">
        <v>2</v>
      </c>
      <c r="P3" s="465" t="s">
        <v>1</v>
      </c>
      <c r="Q3" s="465"/>
      <c r="R3" s="2"/>
      <c r="U3" s="8"/>
      <c r="V3" s="8"/>
    </row>
    <row r="4" spans="1:27" s="6" customFormat="1" ht="27" customHeight="1" thickBot="1" x14ac:dyDescent="0.2">
      <c r="A4" s="442">
        <v>1</v>
      </c>
      <c r="B4" s="443">
        <v>7</v>
      </c>
      <c r="C4" s="459" t="str">
        <f>IF(B4="","",VLOOKUP(B4,$B$48:$D$110,2))</f>
        <v>秀明八千代</v>
      </c>
      <c r="D4" s="460"/>
      <c r="E4" s="320"/>
      <c r="F4" s="299">
        <v>5</v>
      </c>
      <c r="G4" s="248"/>
      <c r="H4" s="248"/>
      <c r="I4" s="248"/>
      <c r="J4" s="248"/>
      <c r="K4" s="249"/>
      <c r="L4" s="249"/>
      <c r="M4" s="371">
        <v>5</v>
      </c>
      <c r="N4" s="300"/>
      <c r="O4" s="451">
        <v>12</v>
      </c>
      <c r="P4" s="459" t="str">
        <f>IF(O4="","",VLOOKUP(O4,$B$48:$D$110,2))</f>
        <v>日体大柏</v>
      </c>
      <c r="Q4" s="460"/>
      <c r="R4" s="451">
        <v>7</v>
      </c>
      <c r="U4" s="7"/>
      <c r="V4" s="7"/>
    </row>
    <row r="5" spans="1:27" s="6" customFormat="1" ht="27" customHeight="1" thickTop="1" thickBot="1" x14ac:dyDescent="0.25">
      <c r="A5" s="442"/>
      <c r="B5" s="443"/>
      <c r="C5" s="461"/>
      <c r="D5" s="462"/>
      <c r="E5" s="251"/>
      <c r="F5" s="282" t="s">
        <v>317</v>
      </c>
      <c r="G5" s="309">
        <v>3</v>
      </c>
      <c r="H5" s="248"/>
      <c r="I5" s="248"/>
      <c r="J5" s="248"/>
      <c r="K5" s="248"/>
      <c r="L5" s="391">
        <v>1</v>
      </c>
      <c r="M5" s="330" t="s">
        <v>324</v>
      </c>
      <c r="N5" s="254"/>
      <c r="O5" s="452"/>
      <c r="P5" s="461"/>
      <c r="Q5" s="462"/>
      <c r="R5" s="452"/>
      <c r="U5" s="7"/>
      <c r="V5" s="7"/>
      <c r="Y5" s="4"/>
      <c r="Z5" s="4"/>
      <c r="AA5" s="4"/>
    </row>
    <row r="6" spans="1:27" s="6" customFormat="1" ht="27" customHeight="1" thickTop="1" x14ac:dyDescent="0.2">
      <c r="A6" s="442">
        <v>2</v>
      </c>
      <c r="B6" s="443">
        <v>4</v>
      </c>
      <c r="C6" s="459" t="str">
        <f>IF(B6="","",VLOOKUP(B6,$B$48:$D$110,2))</f>
        <v>成田</v>
      </c>
      <c r="D6" s="460"/>
      <c r="E6" s="251">
        <v>2</v>
      </c>
      <c r="F6" s="252"/>
      <c r="G6" s="324"/>
      <c r="H6" s="248"/>
      <c r="I6" s="248"/>
      <c r="J6" s="248"/>
      <c r="K6" s="252"/>
      <c r="L6" s="252"/>
      <c r="M6" s="248"/>
      <c r="N6" s="349">
        <v>0</v>
      </c>
      <c r="O6" s="451">
        <v>6</v>
      </c>
      <c r="P6" s="459" t="str">
        <f>IF(O6="","",VLOOKUP(O6,$B$48:$D$110,2))</f>
        <v>佐原</v>
      </c>
      <c r="Q6" s="460"/>
      <c r="R6" s="451">
        <v>8</v>
      </c>
      <c r="U6" s="7"/>
      <c r="V6" s="7"/>
      <c r="Y6" s="4"/>
      <c r="Z6" s="4"/>
      <c r="AA6" s="4"/>
    </row>
    <row r="7" spans="1:27" s="6" customFormat="1" ht="27" customHeight="1" thickBot="1" x14ac:dyDescent="0.25">
      <c r="A7" s="442"/>
      <c r="B7" s="443"/>
      <c r="C7" s="461"/>
      <c r="D7" s="462"/>
      <c r="E7" s="257" t="s">
        <v>312</v>
      </c>
      <c r="F7" s="263"/>
      <c r="G7" s="306"/>
      <c r="H7" s="248"/>
      <c r="I7" s="248"/>
      <c r="J7" s="248"/>
      <c r="K7" s="252"/>
      <c r="L7" s="252"/>
      <c r="M7" s="319"/>
      <c r="N7" s="265" t="s">
        <v>314</v>
      </c>
      <c r="O7" s="452"/>
      <c r="P7" s="461"/>
      <c r="Q7" s="462"/>
      <c r="R7" s="452"/>
      <c r="U7" s="7"/>
      <c r="V7" s="7"/>
      <c r="Y7" s="4"/>
      <c r="Z7" s="4"/>
      <c r="AA7" s="4"/>
    </row>
    <row r="8" spans="1:27" s="6" customFormat="1" ht="27" customHeight="1" thickTop="1" thickBot="1" x14ac:dyDescent="0.25">
      <c r="A8" s="442">
        <v>3</v>
      </c>
      <c r="B8" s="443">
        <v>3</v>
      </c>
      <c r="C8" s="459" t="str">
        <f>IF(B8="","",VLOOKUP(B8,$B$48:$D$110,2))</f>
        <v>長生</v>
      </c>
      <c r="D8" s="460"/>
      <c r="E8" s="320"/>
      <c r="F8" s="380">
        <v>0</v>
      </c>
      <c r="G8" s="306"/>
      <c r="H8" s="248"/>
      <c r="I8" s="282"/>
      <c r="J8" s="309"/>
      <c r="K8" s="252"/>
      <c r="L8" s="248"/>
      <c r="M8" s="386">
        <v>0</v>
      </c>
      <c r="N8" s="300"/>
      <c r="O8" s="451">
        <v>11</v>
      </c>
      <c r="P8" s="459" t="str">
        <f>IF(O8="","",VLOOKUP(O8,$B$48:$D$110,2))</f>
        <v>麗澤</v>
      </c>
      <c r="Q8" s="460"/>
      <c r="R8" s="451">
        <v>9</v>
      </c>
      <c r="U8" s="8"/>
      <c r="V8" s="8"/>
      <c r="Y8" s="4"/>
      <c r="Z8" s="4"/>
      <c r="AA8" s="4"/>
    </row>
    <row r="9" spans="1:27" s="6" customFormat="1" ht="27" customHeight="1" thickTop="1" thickBot="1" x14ac:dyDescent="0.25">
      <c r="A9" s="442"/>
      <c r="B9" s="443"/>
      <c r="C9" s="461"/>
      <c r="D9" s="462"/>
      <c r="E9" s="420">
        <v>3</v>
      </c>
      <c r="F9" s="248"/>
      <c r="G9" s="306" t="s">
        <v>332</v>
      </c>
      <c r="H9" s="264"/>
      <c r="I9" s="264"/>
      <c r="J9" s="332"/>
      <c r="K9" s="307"/>
      <c r="L9" s="248" t="s">
        <v>336</v>
      </c>
      <c r="M9" s="248"/>
      <c r="N9" s="352">
        <v>4</v>
      </c>
      <c r="O9" s="452"/>
      <c r="P9" s="461"/>
      <c r="Q9" s="462"/>
      <c r="R9" s="452"/>
      <c r="U9" s="8"/>
      <c r="V9" s="8"/>
      <c r="Y9" s="4"/>
      <c r="Z9" s="4"/>
      <c r="AA9" s="4"/>
    </row>
    <row r="10" spans="1:27" s="6" customFormat="1" ht="27" customHeight="1" thickTop="1" x14ac:dyDescent="0.2">
      <c r="A10" s="442">
        <v>4</v>
      </c>
      <c r="B10" s="443">
        <v>8</v>
      </c>
      <c r="C10" s="459" t="str">
        <f>IF(B10="","",VLOOKUP(B10,$B$48:$D$110,2))</f>
        <v>敬愛学園</v>
      </c>
      <c r="D10" s="460"/>
      <c r="E10" s="246">
        <v>0</v>
      </c>
      <c r="F10" s="248"/>
      <c r="G10" s="427">
        <v>2</v>
      </c>
      <c r="H10" s="248"/>
      <c r="I10" s="248" t="s">
        <v>335</v>
      </c>
      <c r="J10" s="426"/>
      <c r="K10" s="306"/>
      <c r="L10" s="361">
        <v>3</v>
      </c>
      <c r="M10" s="248"/>
      <c r="N10" s="250">
        <v>2</v>
      </c>
      <c r="O10" s="451">
        <v>5</v>
      </c>
      <c r="P10" s="459" t="str">
        <f>IF(O10="","",VLOOKUP(O10,$B$48:$D$110,2))</f>
        <v>市立銚子</v>
      </c>
      <c r="Q10" s="460"/>
      <c r="R10" s="451">
        <v>10</v>
      </c>
      <c r="U10" s="8"/>
      <c r="V10" s="8"/>
      <c r="Y10" s="4"/>
      <c r="Z10" s="4"/>
      <c r="AA10" s="4"/>
    </row>
    <row r="11" spans="1:27" s="6" customFormat="1" ht="27" customHeight="1" thickBot="1" x14ac:dyDescent="0.25">
      <c r="A11" s="442"/>
      <c r="B11" s="443"/>
      <c r="C11" s="461"/>
      <c r="D11" s="462"/>
      <c r="E11" s="257" t="s">
        <v>313</v>
      </c>
      <c r="F11" s="310">
        <v>3</v>
      </c>
      <c r="G11" s="252"/>
      <c r="H11" s="248"/>
      <c r="I11" s="248"/>
      <c r="J11" s="248"/>
      <c r="K11" s="306"/>
      <c r="L11" s="248"/>
      <c r="M11" s="362">
        <v>0</v>
      </c>
      <c r="N11" s="254" t="s">
        <v>315</v>
      </c>
      <c r="O11" s="452"/>
      <c r="P11" s="461"/>
      <c r="Q11" s="462"/>
      <c r="R11" s="452"/>
      <c r="T11" s="8"/>
      <c r="U11" s="8"/>
      <c r="V11" s="7"/>
      <c r="W11" s="7"/>
      <c r="X11" s="7"/>
      <c r="Y11" s="4"/>
      <c r="Z11" s="4"/>
      <c r="AA11" s="4"/>
    </row>
    <row r="12" spans="1:27" s="6" customFormat="1" ht="27" customHeight="1" thickTop="1" thickBot="1" x14ac:dyDescent="0.25">
      <c r="A12" s="442">
        <v>5</v>
      </c>
      <c r="B12" s="443">
        <v>10</v>
      </c>
      <c r="C12" s="459" t="str">
        <f>IF(B12="","",VLOOKUP(B12,$B$48:$D$110,2))</f>
        <v>習志野</v>
      </c>
      <c r="D12" s="460"/>
      <c r="E12" s="251"/>
      <c r="F12" s="403"/>
      <c r="G12" s="252"/>
      <c r="H12" s="248"/>
      <c r="I12" s="248"/>
      <c r="J12" s="248"/>
      <c r="K12" s="306"/>
      <c r="L12" s="252"/>
      <c r="M12" s="324"/>
      <c r="N12" s="311"/>
      <c r="O12" s="451">
        <v>9</v>
      </c>
      <c r="P12" s="459" t="str">
        <f>IF(O12="","",VLOOKUP(O12,$B$48:$D$110,2))</f>
        <v>千葉南</v>
      </c>
      <c r="Q12" s="460"/>
      <c r="R12" s="451">
        <v>11</v>
      </c>
      <c r="Y12" s="4"/>
      <c r="Z12" s="4"/>
      <c r="AA12" s="4"/>
    </row>
    <row r="13" spans="1:27" s="6" customFormat="1" ht="27" customHeight="1" thickTop="1" thickBot="1" x14ac:dyDescent="0.25">
      <c r="A13" s="442"/>
      <c r="B13" s="443"/>
      <c r="C13" s="461"/>
      <c r="D13" s="462"/>
      <c r="E13" s="369">
        <v>5</v>
      </c>
      <c r="F13" s="306" t="s">
        <v>318</v>
      </c>
      <c r="G13" s="252"/>
      <c r="H13" s="248"/>
      <c r="I13" s="248"/>
      <c r="J13" s="248"/>
      <c r="K13" s="306"/>
      <c r="L13" s="252"/>
      <c r="M13" s="248" t="s">
        <v>325</v>
      </c>
      <c r="N13" s="329">
        <v>3</v>
      </c>
      <c r="O13" s="452"/>
      <c r="P13" s="461"/>
      <c r="Q13" s="462"/>
      <c r="R13" s="452"/>
      <c r="Y13" s="4"/>
      <c r="Z13" s="4"/>
      <c r="AA13" s="4"/>
    </row>
    <row r="14" spans="1:27" s="6" customFormat="1" ht="27" customHeight="1" thickTop="1" thickBot="1" x14ac:dyDescent="0.25">
      <c r="A14" s="442">
        <v>6</v>
      </c>
      <c r="B14" s="443">
        <v>2</v>
      </c>
      <c r="C14" s="459" t="str">
        <f>IF(B14="","",VLOOKUP(B14,$B$48:$D$110,2))</f>
        <v>木更津総合</v>
      </c>
      <c r="D14" s="460"/>
      <c r="E14" s="320"/>
      <c r="F14" s="307"/>
      <c r="G14" s="423">
        <v>1</v>
      </c>
      <c r="H14" s="248"/>
      <c r="I14" s="248"/>
      <c r="J14" s="248"/>
      <c r="K14" s="248"/>
      <c r="L14" s="388">
        <v>3</v>
      </c>
      <c r="M14" s="332"/>
      <c r="N14" s="300"/>
      <c r="O14" s="443">
        <v>1</v>
      </c>
      <c r="P14" s="459" t="str">
        <f>IF(O14="","",VLOOKUP(O14,$B$48:$D$110,2))</f>
        <v>拓大紅陵</v>
      </c>
      <c r="Q14" s="460"/>
      <c r="R14" s="451">
        <v>12</v>
      </c>
      <c r="Y14" s="4"/>
      <c r="Z14" s="4"/>
      <c r="AA14" s="4"/>
    </row>
    <row r="15" spans="1:27" s="6" customFormat="1" ht="27" customHeight="1" thickTop="1" x14ac:dyDescent="0.2">
      <c r="A15" s="442"/>
      <c r="B15" s="443"/>
      <c r="C15" s="461"/>
      <c r="D15" s="462"/>
      <c r="E15" s="251"/>
      <c r="F15" s="379">
        <v>2</v>
      </c>
      <c r="G15" s="248"/>
      <c r="H15" s="248"/>
      <c r="I15" s="248"/>
      <c r="J15" s="248"/>
      <c r="K15" s="248"/>
      <c r="L15" s="248"/>
      <c r="M15" s="361">
        <v>5</v>
      </c>
      <c r="N15" s="248"/>
      <c r="O15" s="443"/>
      <c r="P15" s="461"/>
      <c r="Q15" s="462"/>
      <c r="R15" s="452"/>
      <c r="Y15" s="4"/>
      <c r="Z15" s="4"/>
      <c r="AA15" s="4"/>
    </row>
    <row r="16" spans="1:27" s="6" customFormat="1" ht="27" customHeight="1" x14ac:dyDescent="0.2">
      <c r="A16" s="236"/>
      <c r="B16" s="237"/>
      <c r="C16" s="237" t="str">
        <f>IF(B16="","",VLOOKUP(B16,$B$48:$D$110,2))</f>
        <v/>
      </c>
      <c r="D16" s="238" t="str">
        <f>IF(B16="","",VLOOKUP(B16,$B$48:$D$110,3))</f>
        <v/>
      </c>
      <c r="E16" s="282"/>
      <c r="F16" s="248"/>
      <c r="G16" s="248"/>
      <c r="H16" s="248"/>
      <c r="I16" s="248"/>
      <c r="J16" s="248"/>
      <c r="K16" s="248"/>
      <c r="L16" s="248"/>
      <c r="M16" s="248"/>
      <c r="N16" s="248"/>
      <c r="O16" s="239"/>
      <c r="P16" s="453" t="str">
        <f>IF(O16="","",VLOOKUP(O16,$B$48:$D$110,2))</f>
        <v/>
      </c>
      <c r="Q16" s="453"/>
      <c r="R16" s="237"/>
      <c r="U16" s="8"/>
      <c r="V16" s="8"/>
      <c r="Y16" s="4"/>
      <c r="Z16" s="4"/>
      <c r="AA16" s="4"/>
    </row>
    <row r="17" spans="1:27" s="6" customFormat="1" ht="27" customHeight="1" x14ac:dyDescent="0.2">
      <c r="A17" s="280"/>
      <c r="B17" s="281"/>
      <c r="C17" s="464" t="s">
        <v>316</v>
      </c>
      <c r="D17" s="464"/>
      <c r="E17" s="282"/>
      <c r="F17" s="248"/>
      <c r="G17" s="248"/>
      <c r="H17" s="248"/>
      <c r="I17" s="248"/>
      <c r="J17" s="248"/>
      <c r="K17" s="248"/>
      <c r="L17" s="248"/>
      <c r="M17" s="248"/>
      <c r="N17" s="248"/>
      <c r="O17" s="234"/>
      <c r="P17" s="234"/>
      <c r="Q17" s="234"/>
      <c r="R17" s="234"/>
      <c r="U17" s="8"/>
      <c r="V17" s="8"/>
      <c r="Y17" s="4"/>
      <c r="Z17" s="4"/>
      <c r="AA17" s="4"/>
    </row>
    <row r="18" spans="1:27" s="6" customFormat="1" ht="27" customHeight="1" thickBot="1" x14ac:dyDescent="0.25">
      <c r="A18" s="442">
        <v>5</v>
      </c>
      <c r="B18" s="443"/>
      <c r="C18" s="459" t="s">
        <v>485</v>
      </c>
      <c r="D18" s="460"/>
      <c r="E18" s="320"/>
      <c r="F18" s="299">
        <v>3</v>
      </c>
      <c r="G18" s="248"/>
      <c r="H18" s="248"/>
      <c r="I18" s="248"/>
      <c r="J18" s="248"/>
      <c r="K18" s="248"/>
      <c r="L18" s="248"/>
      <c r="M18" s="248"/>
      <c r="N18" s="248"/>
      <c r="O18" s="200"/>
      <c r="P18" s="200"/>
      <c r="Q18" s="131"/>
      <c r="R18" s="200"/>
      <c r="U18" s="8"/>
      <c r="V18" s="8"/>
      <c r="Y18" s="4"/>
      <c r="Z18" s="4"/>
      <c r="AA18" s="4"/>
    </row>
    <row r="19" spans="1:27" s="6" customFormat="1" ht="27" customHeight="1" thickTop="1" thickBot="1" x14ac:dyDescent="0.25">
      <c r="A19" s="442"/>
      <c r="B19" s="443"/>
      <c r="C19" s="461"/>
      <c r="D19" s="462"/>
      <c r="E19" s="251"/>
      <c r="F19" s="282" t="s">
        <v>334</v>
      </c>
      <c r="G19" s="309"/>
      <c r="H19" s="248"/>
      <c r="I19" s="248"/>
      <c r="J19" s="248"/>
      <c r="K19" s="248"/>
      <c r="L19" s="248"/>
      <c r="M19" s="248"/>
      <c r="N19" s="248"/>
      <c r="O19" s="234"/>
      <c r="P19" s="234"/>
      <c r="Q19" s="233"/>
      <c r="R19" s="234"/>
      <c r="U19" s="8"/>
      <c r="V19" s="8"/>
      <c r="Y19" s="4"/>
      <c r="Z19" s="4"/>
      <c r="AA19" s="4"/>
    </row>
    <row r="20" spans="1:27" s="6" customFormat="1" ht="27" customHeight="1" thickTop="1" x14ac:dyDescent="0.2">
      <c r="A20" s="442">
        <v>6</v>
      </c>
      <c r="B20" s="443"/>
      <c r="C20" s="459" t="s">
        <v>486</v>
      </c>
      <c r="D20" s="460"/>
      <c r="E20" s="246"/>
      <c r="F20" s="260"/>
      <c r="G20" s="421"/>
      <c r="H20" s="248"/>
      <c r="I20" s="248"/>
      <c r="J20" s="248"/>
      <c r="K20" s="248"/>
      <c r="L20" s="248"/>
      <c r="M20" s="248"/>
      <c r="N20" s="248"/>
      <c r="O20" s="234"/>
      <c r="P20" s="234"/>
      <c r="Q20" s="233"/>
      <c r="R20" s="234"/>
      <c r="U20" s="8"/>
      <c r="V20" s="8"/>
      <c r="Y20" s="4"/>
      <c r="Z20" s="4"/>
      <c r="AA20" s="4"/>
    </row>
    <row r="21" spans="1:27" s="6" customFormat="1" ht="27" customHeight="1" x14ac:dyDescent="0.2">
      <c r="A21" s="442"/>
      <c r="B21" s="443"/>
      <c r="C21" s="461"/>
      <c r="D21" s="462"/>
      <c r="E21" s="282"/>
      <c r="F21" s="379">
        <v>2</v>
      </c>
      <c r="G21" s="248"/>
      <c r="H21" s="248"/>
      <c r="I21" s="248"/>
      <c r="J21" s="248"/>
      <c r="K21" s="248"/>
      <c r="L21" s="248"/>
      <c r="M21" s="248"/>
      <c r="N21" s="248"/>
      <c r="O21" s="234"/>
      <c r="P21" s="234"/>
      <c r="Q21" s="233"/>
      <c r="R21" s="234"/>
      <c r="U21" s="8"/>
      <c r="V21" s="8"/>
      <c r="Y21" s="4"/>
      <c r="Z21" s="4"/>
      <c r="AA21" s="4"/>
    </row>
    <row r="22" spans="1:27" ht="30" customHeight="1" x14ac:dyDescent="0.25">
      <c r="A22" s="9"/>
      <c r="B22" s="9"/>
      <c r="C22" s="124"/>
      <c r="D22" s="12"/>
      <c r="E22" s="455" t="s">
        <v>217</v>
      </c>
      <c r="F22" s="455"/>
      <c r="G22" s="455"/>
      <c r="H22" s="455"/>
      <c r="I22" s="455"/>
      <c r="J22" s="455"/>
      <c r="K22" s="455"/>
      <c r="L22" s="455"/>
      <c r="M22" s="455"/>
      <c r="N22" s="455"/>
      <c r="O22" s="2"/>
      <c r="P22" s="124"/>
      <c r="Q22" s="12"/>
      <c r="R22" s="2"/>
      <c r="W22" s="199"/>
      <c r="Y22" s="6"/>
      <c r="Z22" s="6"/>
      <c r="AA22" s="6"/>
    </row>
    <row r="23" spans="1:27" s="6" customFormat="1" ht="22.5" customHeight="1" x14ac:dyDescent="0.15">
      <c r="A23" s="9"/>
      <c r="B23" s="9" t="s">
        <v>2</v>
      </c>
      <c r="C23" s="465" t="s">
        <v>0</v>
      </c>
      <c r="D23" s="465"/>
      <c r="E23" s="273"/>
      <c r="F23" s="283"/>
      <c r="G23" s="270"/>
      <c r="H23" s="270"/>
      <c r="I23" s="284"/>
      <c r="J23" s="273"/>
      <c r="K23" s="285"/>
      <c r="L23" s="285"/>
      <c r="M23" s="270"/>
      <c r="N23" s="270"/>
      <c r="O23" s="2" t="s">
        <v>2</v>
      </c>
      <c r="P23" s="465" t="s">
        <v>0</v>
      </c>
      <c r="Q23" s="465"/>
      <c r="R23" s="2"/>
      <c r="U23" s="8"/>
      <c r="V23" s="8"/>
    </row>
    <row r="24" spans="1:27" s="6" customFormat="1" ht="27" customHeight="1" thickBot="1" x14ac:dyDescent="0.2">
      <c r="A24" s="442">
        <v>1</v>
      </c>
      <c r="B24" s="443">
        <v>7</v>
      </c>
      <c r="C24" s="459" t="str">
        <f>IF(B24="","",VLOOKUP(B24,$O$46:$Q$90,2))</f>
        <v>秀明八千代</v>
      </c>
      <c r="D24" s="460"/>
      <c r="E24" s="251"/>
      <c r="F24" s="299">
        <v>5</v>
      </c>
      <c r="G24" s="248"/>
      <c r="H24" s="248"/>
      <c r="I24" s="248"/>
      <c r="J24" s="248"/>
      <c r="K24" s="249"/>
      <c r="L24" s="249"/>
      <c r="M24" s="248"/>
      <c r="N24" s="351">
        <v>5</v>
      </c>
      <c r="O24" s="451">
        <v>13</v>
      </c>
      <c r="P24" s="459" t="str">
        <f>IF(O24="","",VLOOKUP(O24,$O$46:$Q$90,2))</f>
        <v>日体大柏</v>
      </c>
      <c r="Q24" s="460"/>
      <c r="R24" s="451">
        <v>8</v>
      </c>
      <c r="U24" s="7"/>
      <c r="V24" s="7"/>
    </row>
    <row r="25" spans="1:27" s="6" customFormat="1" ht="27" customHeight="1" thickTop="1" thickBot="1" x14ac:dyDescent="0.25">
      <c r="A25" s="442"/>
      <c r="B25" s="443"/>
      <c r="C25" s="461"/>
      <c r="D25" s="462"/>
      <c r="E25" s="343"/>
      <c r="F25" s="282" t="s">
        <v>322</v>
      </c>
      <c r="G25" s="332">
        <v>3</v>
      </c>
      <c r="H25" s="248"/>
      <c r="I25" s="248"/>
      <c r="J25" s="248"/>
      <c r="K25" s="248"/>
      <c r="L25" s="248"/>
      <c r="M25" s="385">
        <v>4</v>
      </c>
      <c r="N25" s="329" t="s">
        <v>326</v>
      </c>
      <c r="O25" s="452"/>
      <c r="P25" s="461"/>
      <c r="Q25" s="462"/>
      <c r="R25" s="452"/>
      <c r="U25" s="7"/>
      <c r="V25" s="7"/>
      <c r="Y25" s="4"/>
      <c r="Z25" s="4"/>
      <c r="AA25" s="4"/>
    </row>
    <row r="26" spans="1:27" s="6" customFormat="1" ht="27" customHeight="1" thickTop="1" x14ac:dyDescent="0.2">
      <c r="A26" s="442">
        <v>2</v>
      </c>
      <c r="B26" s="443">
        <v>6</v>
      </c>
      <c r="C26" s="459" t="str">
        <f>IF(B26="","",VLOOKUP(B26,$O$46:$Q$90,2))</f>
        <v>市立銚子</v>
      </c>
      <c r="D26" s="460"/>
      <c r="E26" s="251">
        <v>1</v>
      </c>
      <c r="F26" s="252"/>
      <c r="G26" s="387"/>
      <c r="H26" s="248"/>
      <c r="I26" s="248"/>
      <c r="J26" s="248"/>
      <c r="K26" s="248"/>
      <c r="L26" s="306"/>
      <c r="M26" s="313"/>
      <c r="N26" s="250"/>
      <c r="O26" s="451">
        <v>4</v>
      </c>
      <c r="P26" s="459" t="str">
        <f>IF(O26="","",VLOOKUP(O26,$O$46:$Q$90,2))</f>
        <v>成東</v>
      </c>
      <c r="Q26" s="460"/>
      <c r="R26" s="451">
        <v>9</v>
      </c>
      <c r="U26" s="7"/>
      <c r="V26" s="7"/>
      <c r="Y26" s="4"/>
      <c r="Z26" s="4"/>
      <c r="AA26" s="4"/>
    </row>
    <row r="27" spans="1:27" s="6" customFormat="1" ht="27" customHeight="1" thickBot="1" x14ac:dyDescent="0.25">
      <c r="A27" s="442"/>
      <c r="B27" s="443"/>
      <c r="C27" s="461"/>
      <c r="D27" s="462"/>
      <c r="E27" s="257" t="s">
        <v>319</v>
      </c>
      <c r="F27" s="263"/>
      <c r="G27" s="306"/>
      <c r="H27" s="248"/>
      <c r="I27" s="248"/>
      <c r="J27" s="248"/>
      <c r="K27" s="248"/>
      <c r="L27" s="385">
        <v>0</v>
      </c>
      <c r="M27" s="248" t="s">
        <v>330</v>
      </c>
      <c r="N27" s="352">
        <v>0</v>
      </c>
      <c r="O27" s="452"/>
      <c r="P27" s="461"/>
      <c r="Q27" s="462"/>
      <c r="R27" s="452"/>
      <c r="U27" s="7"/>
      <c r="V27" s="7"/>
      <c r="Y27" s="4"/>
      <c r="Z27" s="4"/>
      <c r="AA27" s="4"/>
    </row>
    <row r="28" spans="1:27" s="6" customFormat="1" ht="27" customHeight="1" thickTop="1" thickBot="1" x14ac:dyDescent="0.25">
      <c r="A28" s="442">
        <v>3</v>
      </c>
      <c r="B28" s="443">
        <v>8</v>
      </c>
      <c r="C28" s="459" t="str">
        <f>IF(B28="","",VLOOKUP(B28,$O$46:$Q$90,2))</f>
        <v>東総工業</v>
      </c>
      <c r="D28" s="460"/>
      <c r="E28" s="320"/>
      <c r="F28" s="380">
        <v>0</v>
      </c>
      <c r="G28" s="306"/>
      <c r="H28" s="248"/>
      <c r="I28" s="248"/>
      <c r="J28" s="248"/>
      <c r="K28" s="252"/>
      <c r="L28" s="331"/>
      <c r="M28" s="248"/>
      <c r="N28" s="360">
        <v>0</v>
      </c>
      <c r="O28" s="451">
        <v>3</v>
      </c>
      <c r="P28" s="459" t="str">
        <f>IF(O28="","",VLOOKUP(O28,$O$46:$Q$90,2))</f>
        <v>東金</v>
      </c>
      <c r="Q28" s="460"/>
      <c r="R28" s="451">
        <v>10</v>
      </c>
      <c r="U28" s="8"/>
      <c r="V28" s="8"/>
      <c r="Y28" s="4"/>
      <c r="Z28" s="4"/>
      <c r="AA28" s="4"/>
    </row>
    <row r="29" spans="1:27" s="6" customFormat="1" ht="27" customHeight="1" thickTop="1" thickBot="1" x14ac:dyDescent="0.25">
      <c r="A29" s="442"/>
      <c r="B29" s="443"/>
      <c r="C29" s="461"/>
      <c r="D29" s="462"/>
      <c r="E29" s="420">
        <v>2</v>
      </c>
      <c r="F29" s="248"/>
      <c r="G29" s="306"/>
      <c r="H29" s="282"/>
      <c r="I29" s="282"/>
      <c r="J29" s="309"/>
      <c r="K29" s="252"/>
      <c r="L29" s="252"/>
      <c r="M29" s="252"/>
      <c r="N29" s="254" t="s">
        <v>327</v>
      </c>
      <c r="O29" s="452"/>
      <c r="P29" s="461"/>
      <c r="Q29" s="462"/>
      <c r="R29" s="452"/>
      <c r="U29" s="8"/>
      <c r="V29" s="8"/>
      <c r="Y29" s="4"/>
      <c r="Z29" s="4"/>
      <c r="AA29" s="4"/>
    </row>
    <row r="30" spans="1:27" s="6" customFormat="1" ht="27" customHeight="1" thickTop="1" thickBot="1" x14ac:dyDescent="0.25">
      <c r="A30" s="442">
        <v>4</v>
      </c>
      <c r="B30" s="443">
        <v>14</v>
      </c>
      <c r="C30" s="459" t="str">
        <f>IF(B30="","",VLOOKUP(B30,$O$46:$Q$90,2))</f>
        <v>西武台</v>
      </c>
      <c r="D30" s="460"/>
      <c r="E30" s="246">
        <v>0</v>
      </c>
      <c r="F30" s="248"/>
      <c r="G30" s="306" t="s">
        <v>333</v>
      </c>
      <c r="H30" s="282"/>
      <c r="I30" s="282"/>
      <c r="J30" s="425"/>
      <c r="K30" s="260"/>
      <c r="L30" s="248" t="s">
        <v>337</v>
      </c>
      <c r="M30" s="388">
        <v>1</v>
      </c>
      <c r="N30" s="311"/>
      <c r="O30" s="451">
        <v>11</v>
      </c>
      <c r="P30" s="459" t="str">
        <f>IF(O30="","",VLOOKUP(O30,$O$46:$Q$90,2))</f>
        <v>習志野</v>
      </c>
      <c r="Q30" s="460"/>
      <c r="R30" s="451">
        <v>11</v>
      </c>
      <c r="U30" s="8"/>
      <c r="V30" s="8"/>
      <c r="Y30" s="4"/>
      <c r="Z30" s="4"/>
      <c r="AA30" s="4"/>
    </row>
    <row r="31" spans="1:27" s="6" customFormat="1" ht="27" customHeight="1" thickTop="1" thickBot="1" x14ac:dyDescent="0.25">
      <c r="A31" s="442"/>
      <c r="B31" s="443"/>
      <c r="C31" s="461"/>
      <c r="D31" s="462"/>
      <c r="E31" s="257" t="s">
        <v>320</v>
      </c>
      <c r="F31" s="310">
        <v>0</v>
      </c>
      <c r="G31" s="427">
        <v>3</v>
      </c>
      <c r="H31" s="421"/>
      <c r="I31" s="426" t="s">
        <v>339</v>
      </c>
      <c r="J31" s="248"/>
      <c r="K31" s="422"/>
      <c r="L31" s="361">
        <v>0</v>
      </c>
      <c r="M31" s="248"/>
      <c r="N31" s="358">
        <v>4</v>
      </c>
      <c r="O31" s="452"/>
      <c r="P31" s="461"/>
      <c r="Q31" s="462"/>
      <c r="R31" s="452"/>
      <c r="T31" s="8"/>
      <c r="U31" s="8"/>
      <c r="V31" s="7"/>
      <c r="W31" s="7"/>
      <c r="X31" s="7"/>
      <c r="Y31" s="4"/>
      <c r="Z31" s="4"/>
      <c r="AA31" s="4"/>
    </row>
    <row r="32" spans="1:27" s="6" customFormat="1" ht="27" customHeight="1" thickTop="1" thickBot="1" x14ac:dyDescent="0.25">
      <c r="A32" s="442">
        <v>5</v>
      </c>
      <c r="B32" s="443">
        <v>10</v>
      </c>
      <c r="C32" s="459" t="str">
        <f>IF(B32="","",VLOOKUP(B32,$O$46:$Q$90,2))</f>
        <v>千葉南</v>
      </c>
      <c r="D32" s="460"/>
      <c r="E32" s="308"/>
      <c r="F32" s="252"/>
      <c r="G32" s="263"/>
      <c r="H32" s="248"/>
      <c r="I32" s="248"/>
      <c r="J32" s="248"/>
      <c r="K32" s="306"/>
      <c r="L32" s="248"/>
      <c r="M32" s="248"/>
      <c r="N32" s="254" t="s">
        <v>477</v>
      </c>
      <c r="O32" s="451">
        <v>5</v>
      </c>
      <c r="P32" s="459" t="str">
        <f>IF(O32="","",VLOOKUP(O32,$O$46:$Q$90,2))</f>
        <v>成田</v>
      </c>
      <c r="Q32" s="460"/>
      <c r="R32" s="451">
        <v>12</v>
      </c>
      <c r="Y32" s="4"/>
      <c r="Z32" s="4"/>
      <c r="AA32" s="4"/>
    </row>
    <row r="33" spans="1:27" s="6" customFormat="1" ht="27" customHeight="1" thickTop="1" thickBot="1" x14ac:dyDescent="0.25">
      <c r="A33" s="442"/>
      <c r="B33" s="443"/>
      <c r="C33" s="461"/>
      <c r="D33" s="462"/>
      <c r="E33" s="318">
        <v>5</v>
      </c>
      <c r="F33" s="252" t="s">
        <v>323</v>
      </c>
      <c r="G33" s="263"/>
      <c r="H33" s="248"/>
      <c r="I33" s="248"/>
      <c r="J33" s="248"/>
      <c r="K33" s="306"/>
      <c r="L33" s="248"/>
      <c r="M33" s="307">
        <v>0</v>
      </c>
      <c r="N33" s="265" t="s">
        <v>328</v>
      </c>
      <c r="O33" s="452"/>
      <c r="P33" s="461"/>
      <c r="Q33" s="462"/>
      <c r="R33" s="452"/>
      <c r="Y33" s="4"/>
      <c r="Z33" s="4"/>
      <c r="AA33" s="4"/>
    </row>
    <row r="34" spans="1:27" s="6" customFormat="1" ht="27" customHeight="1" thickTop="1" thickBot="1" x14ac:dyDescent="0.25">
      <c r="A34" s="442">
        <v>6</v>
      </c>
      <c r="B34" s="443">
        <v>15</v>
      </c>
      <c r="C34" s="459" t="str">
        <f>IF(B34="","",VLOOKUP(B34,$O$46:$Q$90,2))</f>
        <v>船橋東</v>
      </c>
      <c r="D34" s="460"/>
      <c r="E34" s="246" t="s">
        <v>477</v>
      </c>
      <c r="F34" s="306"/>
      <c r="G34" s="424">
        <v>0</v>
      </c>
      <c r="H34" s="248"/>
      <c r="I34" s="248"/>
      <c r="J34" s="248"/>
      <c r="K34" s="306"/>
      <c r="L34" s="252"/>
      <c r="M34" s="282"/>
      <c r="N34" s="311"/>
      <c r="O34" s="443">
        <v>9</v>
      </c>
      <c r="P34" s="459" t="str">
        <f>IF(O34="","",VLOOKUP(O34,$O$46:$Q$90,2))</f>
        <v>渋谷幕張</v>
      </c>
      <c r="Q34" s="460"/>
      <c r="R34" s="451">
        <v>13</v>
      </c>
      <c r="Y34" s="4"/>
      <c r="Z34" s="4"/>
      <c r="AA34" s="4"/>
    </row>
    <row r="35" spans="1:27" s="6" customFormat="1" ht="27" customHeight="1" thickTop="1" thickBot="1" x14ac:dyDescent="0.25">
      <c r="A35" s="442"/>
      <c r="B35" s="443"/>
      <c r="C35" s="461"/>
      <c r="D35" s="462"/>
      <c r="E35" s="257" t="s">
        <v>321</v>
      </c>
      <c r="F35" s="378"/>
      <c r="G35" s="248"/>
      <c r="H35" s="248"/>
      <c r="I35" s="248"/>
      <c r="J35" s="248"/>
      <c r="K35" s="306"/>
      <c r="L35" s="252"/>
      <c r="M35" s="248" t="s">
        <v>331</v>
      </c>
      <c r="N35" s="358">
        <v>5</v>
      </c>
      <c r="O35" s="443"/>
      <c r="P35" s="461"/>
      <c r="Q35" s="462"/>
      <c r="R35" s="452"/>
      <c r="Y35" s="4"/>
      <c r="Z35" s="4"/>
      <c r="AA35" s="4"/>
    </row>
    <row r="36" spans="1:27" s="6" customFormat="1" ht="27" customHeight="1" thickTop="1" thickBot="1" x14ac:dyDescent="0.25">
      <c r="A36" s="442">
        <v>7</v>
      </c>
      <c r="B36" s="443">
        <v>2</v>
      </c>
      <c r="C36" s="459" t="str">
        <f>IF(B36="","",VLOOKUP(B36,$O$46:$Q$90,2))</f>
        <v>木更津総合</v>
      </c>
      <c r="D36" s="460"/>
      <c r="E36" s="320"/>
      <c r="F36" s="380">
        <v>5</v>
      </c>
      <c r="G36" s="248"/>
      <c r="H36" s="248"/>
      <c r="I36" s="248"/>
      <c r="J36" s="248"/>
      <c r="K36" s="248"/>
      <c r="L36" s="388">
        <v>3</v>
      </c>
      <c r="M36" s="248"/>
      <c r="N36" s="360">
        <v>0</v>
      </c>
      <c r="O36" s="443">
        <v>12</v>
      </c>
      <c r="P36" s="459" t="str">
        <f>IF(O36="","",VLOOKUP(O36,$O$46:$Q$90,2))</f>
        <v>麗澤</v>
      </c>
      <c r="Q36" s="460"/>
      <c r="R36" s="451">
        <v>14</v>
      </c>
      <c r="U36" s="8"/>
      <c r="V36" s="8"/>
      <c r="Y36" s="4"/>
      <c r="Z36" s="4"/>
      <c r="AA36" s="4"/>
    </row>
    <row r="37" spans="1:27" s="6" customFormat="1" ht="27" customHeight="1" thickTop="1" thickBot="1" x14ac:dyDescent="0.25">
      <c r="A37" s="442"/>
      <c r="B37" s="443"/>
      <c r="C37" s="461"/>
      <c r="D37" s="462"/>
      <c r="E37" s="420">
        <v>5</v>
      </c>
      <c r="F37" s="248"/>
      <c r="G37" s="248"/>
      <c r="H37" s="248"/>
      <c r="I37" s="248"/>
      <c r="J37" s="248"/>
      <c r="K37" s="248"/>
      <c r="L37" s="306"/>
      <c r="M37" s="307"/>
      <c r="N37" s="248" t="s">
        <v>329</v>
      </c>
      <c r="O37" s="443"/>
      <c r="P37" s="461"/>
      <c r="Q37" s="462"/>
      <c r="R37" s="452"/>
      <c r="U37" s="8"/>
      <c r="V37" s="8"/>
      <c r="Y37" s="4"/>
      <c r="Z37" s="4"/>
      <c r="AA37" s="4"/>
    </row>
    <row r="38" spans="1:27" s="6" customFormat="1" ht="27" customHeight="1" thickTop="1" thickBot="1" x14ac:dyDescent="0.25">
      <c r="A38" s="463"/>
      <c r="B38" s="453"/>
      <c r="C38" s="453" t="str">
        <f>IF(B38="","",VLOOKUP(B38,$B$46:$D$90,2))</f>
        <v/>
      </c>
      <c r="D38" s="454" t="str">
        <f>IF(B38="","",VLOOKUP(B38,$B$46:$D$90,3))</f>
        <v/>
      </c>
      <c r="E38" s="282"/>
      <c r="F38" s="248"/>
      <c r="G38" s="248"/>
      <c r="H38" s="248"/>
      <c r="I38" s="248"/>
      <c r="J38" s="248"/>
      <c r="K38" s="248"/>
      <c r="L38" s="248"/>
      <c r="M38" s="282">
        <v>5</v>
      </c>
      <c r="N38" s="311"/>
      <c r="O38" s="443">
        <v>1</v>
      </c>
      <c r="P38" s="459" t="str">
        <f>IF(O38="","",VLOOKUP(O38,$O$46:$Q$90,2))</f>
        <v>拓大紅陵</v>
      </c>
      <c r="Q38" s="460"/>
      <c r="R38" s="451">
        <v>15</v>
      </c>
      <c r="U38" s="8"/>
      <c r="V38" s="8"/>
      <c r="Y38" s="4"/>
      <c r="Z38" s="4"/>
      <c r="AA38" s="4"/>
    </row>
    <row r="39" spans="1:27" s="6" customFormat="1" ht="27" customHeight="1" thickTop="1" x14ac:dyDescent="0.2">
      <c r="A39" s="449"/>
      <c r="B39" s="441"/>
      <c r="C39" s="441"/>
      <c r="D39" s="450"/>
      <c r="E39" s="282"/>
      <c r="F39" s="248"/>
      <c r="G39" s="248"/>
      <c r="H39" s="248"/>
      <c r="I39" s="248"/>
      <c r="J39" s="248"/>
      <c r="K39" s="248"/>
      <c r="L39" s="248"/>
      <c r="M39" s="248"/>
      <c r="N39" s="361">
        <v>5</v>
      </c>
      <c r="O39" s="443"/>
      <c r="P39" s="461"/>
      <c r="Q39" s="462"/>
      <c r="R39" s="452"/>
      <c r="U39" s="8"/>
      <c r="V39" s="8"/>
      <c r="Y39" s="4"/>
      <c r="Z39" s="4"/>
      <c r="AA39" s="4"/>
    </row>
    <row r="40" spans="1:27" s="6" customFormat="1" ht="27" customHeight="1" x14ac:dyDescent="0.2">
      <c r="A40" s="235"/>
      <c r="B40" s="234"/>
      <c r="C40" s="464" t="s">
        <v>316</v>
      </c>
      <c r="D40" s="464"/>
      <c r="E40" s="282"/>
      <c r="F40" s="248"/>
      <c r="G40" s="248"/>
      <c r="H40" s="248"/>
      <c r="I40" s="248"/>
      <c r="J40" s="248"/>
      <c r="K40" s="248"/>
      <c r="L40" s="248"/>
      <c r="M40" s="248"/>
      <c r="N40" s="248"/>
      <c r="O40" s="234"/>
      <c r="P40" s="234"/>
      <c r="Q40" s="233"/>
      <c r="R40" s="234"/>
      <c r="U40" s="8"/>
      <c r="V40" s="8"/>
      <c r="Y40" s="4"/>
      <c r="Z40" s="4"/>
      <c r="AA40" s="4"/>
    </row>
    <row r="41" spans="1:27" s="6" customFormat="1" ht="27" customHeight="1" x14ac:dyDescent="0.2">
      <c r="A41" s="442">
        <v>6</v>
      </c>
      <c r="B41" s="443"/>
      <c r="C41" s="459" t="s">
        <v>487</v>
      </c>
      <c r="D41" s="460"/>
      <c r="E41" s="246"/>
      <c r="F41" s="282">
        <v>0</v>
      </c>
      <c r="G41" s="282"/>
      <c r="H41" s="248"/>
      <c r="I41" s="248"/>
      <c r="J41" s="248"/>
      <c r="K41" s="248"/>
      <c r="L41" s="248"/>
      <c r="M41" s="248"/>
      <c r="N41" s="248"/>
      <c r="O41" s="234"/>
      <c r="P41" s="234"/>
      <c r="Q41" s="233"/>
      <c r="R41" s="234"/>
      <c r="U41" s="8"/>
      <c r="V41" s="8"/>
      <c r="Y41" s="4"/>
      <c r="Z41" s="4"/>
      <c r="AA41" s="4"/>
    </row>
    <row r="42" spans="1:27" s="6" customFormat="1" ht="27" customHeight="1" thickBot="1" x14ac:dyDescent="0.25">
      <c r="A42" s="442"/>
      <c r="B42" s="443"/>
      <c r="C42" s="461"/>
      <c r="D42" s="462"/>
      <c r="E42" s="258"/>
      <c r="F42" s="256" t="s">
        <v>338</v>
      </c>
      <c r="G42" s="310"/>
      <c r="H42" s="248"/>
      <c r="I42" s="248"/>
      <c r="J42" s="248"/>
      <c r="K42" s="248"/>
      <c r="L42" s="248"/>
      <c r="M42" s="248"/>
      <c r="N42" s="248"/>
      <c r="O42" s="234"/>
      <c r="P42" s="234"/>
      <c r="Q42" s="233"/>
      <c r="R42" s="234"/>
      <c r="U42" s="8"/>
      <c r="V42" s="8"/>
      <c r="Y42" s="4"/>
      <c r="Z42" s="4"/>
      <c r="AA42" s="4"/>
    </row>
    <row r="43" spans="1:27" s="6" customFormat="1" ht="27" customHeight="1" thickTop="1" thickBot="1" x14ac:dyDescent="0.25">
      <c r="A43" s="442">
        <v>7</v>
      </c>
      <c r="B43" s="443"/>
      <c r="C43" s="459" t="s">
        <v>486</v>
      </c>
      <c r="D43" s="460"/>
      <c r="E43" s="320"/>
      <c r="F43" s="299"/>
      <c r="G43" s="309"/>
      <c r="H43" s="248"/>
      <c r="I43" s="248"/>
      <c r="J43" s="248"/>
      <c r="K43" s="248"/>
      <c r="L43" s="248"/>
      <c r="M43" s="248"/>
      <c r="N43" s="248"/>
      <c r="O43" s="234"/>
      <c r="P43" s="234"/>
      <c r="Q43" s="233"/>
      <c r="R43" s="234"/>
      <c r="U43" s="8"/>
      <c r="V43" s="8"/>
      <c r="Y43" s="4"/>
      <c r="Z43" s="4"/>
      <c r="AA43" s="4"/>
    </row>
    <row r="44" spans="1:27" s="6" customFormat="1" ht="27" customHeight="1" thickTop="1" x14ac:dyDescent="0.2">
      <c r="A44" s="442"/>
      <c r="B44" s="443"/>
      <c r="C44" s="461"/>
      <c r="D44" s="462"/>
      <c r="E44" s="251"/>
      <c r="F44" s="379">
        <v>3</v>
      </c>
      <c r="G44" s="248"/>
      <c r="H44" s="248"/>
      <c r="I44" s="248"/>
      <c r="J44" s="248"/>
      <c r="K44" s="248"/>
      <c r="L44" s="248"/>
      <c r="M44" s="248"/>
      <c r="N44" s="248"/>
      <c r="O44" s="234"/>
      <c r="P44" s="234"/>
      <c r="Q44" s="233"/>
      <c r="R44" s="234"/>
      <c r="U44" s="8"/>
      <c r="V44" s="8"/>
      <c r="Y44" s="4"/>
      <c r="Z44" s="4"/>
      <c r="AA44" s="4"/>
    </row>
    <row r="45" spans="1:27" s="6" customFormat="1" ht="27" customHeight="1" x14ac:dyDescent="0.2">
      <c r="A45" s="235"/>
      <c r="B45" s="234"/>
      <c r="C45" s="234"/>
      <c r="D45" s="233"/>
      <c r="E45" s="282"/>
      <c r="F45" s="248"/>
      <c r="G45" s="248"/>
      <c r="H45" s="248"/>
      <c r="I45" s="248"/>
      <c r="J45" s="248"/>
      <c r="K45" s="248"/>
      <c r="L45" s="248"/>
      <c r="M45" s="248"/>
      <c r="N45" s="248"/>
      <c r="O45" s="234"/>
      <c r="P45" s="234"/>
      <c r="Q45" s="233"/>
      <c r="R45" s="234"/>
      <c r="U45" s="8"/>
      <c r="V45" s="8"/>
      <c r="Y45" s="4"/>
      <c r="Z45" s="4"/>
      <c r="AA45" s="4"/>
    </row>
    <row r="46" spans="1:27" s="199" customFormat="1" ht="18" thickBot="1" x14ac:dyDescent="0.25">
      <c r="A46" s="5"/>
      <c r="B46" s="5"/>
      <c r="D46" s="10"/>
      <c r="E46" s="14"/>
      <c r="F46" s="16"/>
      <c r="G46" s="16"/>
      <c r="H46" s="16"/>
      <c r="I46" s="15"/>
      <c r="J46" s="14"/>
      <c r="K46" s="18"/>
      <c r="L46" s="18"/>
      <c r="M46" s="16"/>
      <c r="N46" s="16"/>
      <c r="O46" s="4"/>
      <c r="Q46" s="10"/>
      <c r="R46" s="4"/>
      <c r="S46" s="4"/>
      <c r="T46" s="4"/>
      <c r="W46" s="4"/>
      <c r="X46" s="4"/>
      <c r="Y46" s="4"/>
      <c r="Z46" s="4"/>
      <c r="AA46" s="4"/>
    </row>
    <row r="47" spans="1:27" s="199" customFormat="1" ht="18" thickBot="1" x14ac:dyDescent="0.25">
      <c r="A47" s="5"/>
      <c r="B47" s="216"/>
      <c r="C47" s="447" t="s">
        <v>218</v>
      </c>
      <c r="D47" s="448"/>
      <c r="E47" s="14"/>
      <c r="F47" s="16"/>
      <c r="G47" s="16"/>
      <c r="H47" s="16"/>
      <c r="I47" s="15"/>
      <c r="J47" s="14"/>
      <c r="K47" s="18"/>
      <c r="L47" s="18"/>
      <c r="M47" s="16"/>
      <c r="N47" s="16"/>
      <c r="O47" s="4"/>
      <c r="P47" s="447" t="s">
        <v>217</v>
      </c>
      <c r="Q47" s="448"/>
      <c r="R47" s="4"/>
      <c r="S47" s="4"/>
      <c r="T47" s="4"/>
      <c r="W47" s="4"/>
      <c r="X47" s="4"/>
      <c r="Y47" s="4"/>
      <c r="Z47" s="4"/>
      <c r="AA47" s="4"/>
    </row>
    <row r="48" spans="1:27" s="199" customFormat="1" x14ac:dyDescent="0.2">
      <c r="A48" s="445" t="s">
        <v>18</v>
      </c>
      <c r="B48" s="466"/>
      <c r="C48" s="217"/>
      <c r="D48" s="218"/>
      <c r="E48" s="14"/>
      <c r="F48" s="16"/>
      <c r="G48" s="16"/>
      <c r="H48" s="16"/>
      <c r="I48" s="15"/>
      <c r="J48" s="14"/>
      <c r="K48" s="18"/>
      <c r="L48" s="18"/>
      <c r="M48" s="16"/>
      <c r="N48" s="445" t="s">
        <v>18</v>
      </c>
      <c r="O48" s="467"/>
      <c r="P48" s="229"/>
      <c r="Q48" s="230"/>
      <c r="R48" s="4"/>
      <c r="S48" s="4"/>
      <c r="T48" s="4"/>
      <c r="W48" s="4"/>
      <c r="X48" s="4"/>
      <c r="Y48" s="4"/>
      <c r="Z48" s="4"/>
      <c r="AA48" s="4"/>
    </row>
    <row r="49" spans="1:27" s="199" customFormat="1" x14ac:dyDescent="0.2">
      <c r="A49" s="5"/>
      <c r="B49" s="219" t="s">
        <v>19</v>
      </c>
      <c r="C49" s="220" t="s">
        <v>0</v>
      </c>
      <c r="D49" s="221" t="s">
        <v>1</v>
      </c>
      <c r="E49" s="14"/>
      <c r="F49" s="16"/>
      <c r="G49" s="16"/>
      <c r="H49" s="16"/>
      <c r="I49" s="15"/>
      <c r="J49" s="14"/>
      <c r="K49" s="18"/>
      <c r="L49" s="18"/>
      <c r="M49" s="16"/>
      <c r="N49" s="5"/>
      <c r="O49" s="31" t="s">
        <v>19</v>
      </c>
      <c r="P49" s="32" t="s">
        <v>0</v>
      </c>
      <c r="Q49" s="33" t="s">
        <v>1</v>
      </c>
      <c r="R49" s="4"/>
      <c r="S49" s="4"/>
      <c r="T49" s="4"/>
      <c r="W49" s="4"/>
      <c r="X49" s="4"/>
      <c r="Y49" s="4"/>
      <c r="Z49" s="4"/>
      <c r="AA49" s="4"/>
    </row>
    <row r="50" spans="1:27" s="199" customFormat="1" x14ac:dyDescent="0.2">
      <c r="A50" s="5"/>
      <c r="B50" s="34">
        <v>1</v>
      </c>
      <c r="C50" s="35" t="s">
        <v>3</v>
      </c>
      <c r="D50" s="36" t="s">
        <v>42</v>
      </c>
      <c r="E50" s="14"/>
      <c r="F50" s="16"/>
      <c r="G50" s="16"/>
      <c r="H50" s="16"/>
      <c r="I50" s="15"/>
      <c r="J50" s="14"/>
      <c r="K50" s="18"/>
      <c r="L50" s="18"/>
      <c r="M50" s="16"/>
      <c r="N50" s="5"/>
      <c r="O50" s="34">
        <v>1</v>
      </c>
      <c r="P50" s="35" t="s">
        <v>3</v>
      </c>
      <c r="Q50" s="36" t="s">
        <v>42</v>
      </c>
      <c r="R50" s="4"/>
      <c r="S50" s="4"/>
      <c r="T50" s="4"/>
      <c r="W50" s="4"/>
      <c r="X50" s="4"/>
      <c r="Y50" s="4"/>
      <c r="Z50" s="4"/>
      <c r="AA50" s="4"/>
    </row>
    <row r="51" spans="1:27" s="199" customFormat="1" x14ac:dyDescent="0.2">
      <c r="A51" s="5"/>
      <c r="B51" s="34">
        <v>2</v>
      </c>
      <c r="C51" s="35" t="s">
        <v>4</v>
      </c>
      <c r="D51" s="36" t="s">
        <v>40</v>
      </c>
      <c r="E51" s="14"/>
      <c r="F51" s="16"/>
      <c r="G51" s="16"/>
      <c r="H51" s="16"/>
      <c r="I51" s="15"/>
      <c r="J51" s="14"/>
      <c r="K51" s="18"/>
      <c r="L51" s="18"/>
      <c r="M51" s="16"/>
      <c r="N51" s="5"/>
      <c r="O51" s="34">
        <v>2</v>
      </c>
      <c r="P51" s="35" t="s">
        <v>4</v>
      </c>
      <c r="Q51" s="36" t="s">
        <v>40</v>
      </c>
      <c r="R51" s="4"/>
      <c r="S51" s="4"/>
      <c r="T51" s="4"/>
      <c r="W51" s="4"/>
      <c r="X51" s="4"/>
      <c r="Y51" s="4"/>
      <c r="Z51" s="4"/>
      <c r="AA51" s="4"/>
    </row>
    <row r="52" spans="1:27" s="199" customFormat="1" x14ac:dyDescent="0.2">
      <c r="A52" s="5"/>
      <c r="B52" s="34">
        <v>3</v>
      </c>
      <c r="C52" s="35" t="s">
        <v>5</v>
      </c>
      <c r="D52" s="36"/>
      <c r="E52" s="14"/>
      <c r="F52" s="16"/>
      <c r="G52" s="16"/>
      <c r="H52" s="16"/>
      <c r="I52" s="15"/>
      <c r="J52" s="14"/>
      <c r="K52" s="18"/>
      <c r="L52" s="18"/>
      <c r="M52" s="16"/>
      <c r="N52" s="5"/>
      <c r="O52" s="34">
        <v>3</v>
      </c>
      <c r="P52" s="35" t="s">
        <v>6</v>
      </c>
      <c r="Q52" s="36"/>
      <c r="R52" s="4"/>
      <c r="S52" s="4"/>
      <c r="T52" s="4"/>
      <c r="W52" s="4"/>
      <c r="X52" s="4"/>
      <c r="Y52" s="4"/>
      <c r="Z52" s="4"/>
      <c r="AA52" s="4"/>
    </row>
    <row r="53" spans="1:27" s="199" customFormat="1" x14ac:dyDescent="0.2">
      <c r="A53" s="5"/>
      <c r="B53" s="34">
        <v>4</v>
      </c>
      <c r="C53" s="35" t="s">
        <v>9</v>
      </c>
      <c r="D53" s="36"/>
      <c r="E53" s="14"/>
      <c r="F53" s="16"/>
      <c r="G53" s="16"/>
      <c r="H53" s="16"/>
      <c r="I53" s="15"/>
      <c r="J53" s="14"/>
      <c r="K53" s="18"/>
      <c r="L53" s="18"/>
      <c r="M53" s="16"/>
      <c r="N53" s="5"/>
      <c r="O53" s="34">
        <v>4</v>
      </c>
      <c r="P53" s="35" t="s">
        <v>57</v>
      </c>
      <c r="Q53" s="36"/>
      <c r="R53" s="4"/>
      <c r="S53" s="4"/>
      <c r="T53" s="4"/>
      <c r="W53" s="4"/>
      <c r="X53" s="4"/>
      <c r="Y53" s="4"/>
      <c r="Z53" s="4"/>
      <c r="AA53" s="4"/>
    </row>
    <row r="54" spans="1:27" s="199" customFormat="1" x14ac:dyDescent="0.2">
      <c r="A54" s="5"/>
      <c r="B54" s="34">
        <v>5</v>
      </c>
      <c r="C54" s="35" t="s">
        <v>43</v>
      </c>
      <c r="D54" s="36"/>
      <c r="E54" s="14"/>
      <c r="F54" s="16"/>
      <c r="G54" s="16"/>
      <c r="H54" s="16"/>
      <c r="I54" s="15"/>
      <c r="J54" s="14"/>
      <c r="K54" s="18"/>
      <c r="L54" s="18"/>
      <c r="M54" s="16"/>
      <c r="N54" s="5"/>
      <c r="O54" s="34">
        <v>5</v>
      </c>
      <c r="P54" s="35" t="s">
        <v>9</v>
      </c>
      <c r="Q54" s="36"/>
      <c r="R54" s="4"/>
      <c r="S54" s="4"/>
      <c r="T54" s="4"/>
      <c r="W54" s="4"/>
      <c r="X54" s="4"/>
      <c r="Y54" s="4"/>
      <c r="Z54" s="4"/>
      <c r="AA54" s="4"/>
    </row>
    <row r="55" spans="1:27" s="199" customFormat="1" x14ac:dyDescent="0.2">
      <c r="A55" s="5"/>
      <c r="B55" s="34">
        <v>6</v>
      </c>
      <c r="C55" s="35" t="s">
        <v>10</v>
      </c>
      <c r="D55" s="36"/>
      <c r="E55" s="14"/>
      <c r="F55" s="16"/>
      <c r="G55" s="16"/>
      <c r="H55" s="16"/>
      <c r="I55" s="15"/>
      <c r="J55" s="14"/>
      <c r="K55" s="18"/>
      <c r="L55" s="18"/>
      <c r="M55" s="16"/>
      <c r="N55" s="5"/>
      <c r="O55" s="34">
        <v>6</v>
      </c>
      <c r="P55" s="35" t="s">
        <v>43</v>
      </c>
      <c r="Q55" s="36"/>
      <c r="R55" s="4"/>
      <c r="S55" s="4"/>
      <c r="T55" s="4"/>
      <c r="W55" s="4"/>
      <c r="X55" s="4"/>
      <c r="Y55" s="4"/>
      <c r="Z55" s="4"/>
      <c r="AA55" s="4"/>
    </row>
    <row r="56" spans="1:27" s="199" customFormat="1" x14ac:dyDescent="0.2">
      <c r="A56" s="5"/>
      <c r="B56" s="34">
        <v>7</v>
      </c>
      <c r="C56" s="35" t="s">
        <v>17</v>
      </c>
      <c r="D56" s="36" t="s">
        <v>39</v>
      </c>
      <c r="E56" s="14"/>
      <c r="F56" s="16"/>
      <c r="G56" s="16"/>
      <c r="H56" s="16"/>
      <c r="I56" s="15"/>
      <c r="J56" s="14"/>
      <c r="K56" s="18"/>
      <c r="L56" s="18"/>
      <c r="M56" s="16"/>
      <c r="N56" s="5"/>
      <c r="O56" s="34">
        <v>7</v>
      </c>
      <c r="P56" s="35" t="s">
        <v>17</v>
      </c>
      <c r="Q56" s="36" t="s">
        <v>39</v>
      </c>
      <c r="R56" s="4"/>
      <c r="S56" s="4"/>
      <c r="T56" s="4"/>
      <c r="W56" s="4"/>
      <c r="X56" s="4"/>
      <c r="Y56" s="4"/>
      <c r="Z56" s="4"/>
      <c r="AA56" s="4"/>
    </row>
    <row r="57" spans="1:27" s="199" customFormat="1" x14ac:dyDescent="0.2">
      <c r="A57" s="5"/>
      <c r="B57" s="34">
        <v>8</v>
      </c>
      <c r="C57" s="35" t="s">
        <v>7</v>
      </c>
      <c r="D57" s="36"/>
      <c r="E57" s="14"/>
      <c r="F57" s="16"/>
      <c r="G57" s="16"/>
      <c r="H57" s="16"/>
      <c r="I57" s="15"/>
      <c r="J57" s="14"/>
      <c r="K57" s="18"/>
      <c r="L57" s="18"/>
      <c r="M57" s="16"/>
      <c r="N57" s="5"/>
      <c r="O57" s="34">
        <v>8</v>
      </c>
      <c r="P57" s="35" t="s">
        <v>15</v>
      </c>
      <c r="Q57" s="36"/>
      <c r="R57" s="4"/>
      <c r="S57" s="4"/>
      <c r="T57" s="4"/>
      <c r="W57" s="4"/>
      <c r="X57" s="4"/>
      <c r="Y57" s="4"/>
      <c r="Z57" s="4"/>
      <c r="AA57" s="4"/>
    </row>
    <row r="58" spans="1:27" s="199" customFormat="1" x14ac:dyDescent="0.2">
      <c r="A58" s="5"/>
      <c r="B58" s="34">
        <v>9</v>
      </c>
      <c r="C58" s="35" t="s">
        <v>34</v>
      </c>
      <c r="D58" s="36"/>
      <c r="E58" s="14"/>
      <c r="F58" s="16"/>
      <c r="G58" s="16"/>
      <c r="H58" s="16"/>
      <c r="I58" s="15"/>
      <c r="J58" s="14"/>
      <c r="K58" s="18"/>
      <c r="L58" s="18"/>
      <c r="M58" s="16"/>
      <c r="N58" s="5"/>
      <c r="O58" s="34">
        <v>9</v>
      </c>
      <c r="P58" s="35" t="s">
        <v>11</v>
      </c>
      <c r="Q58" s="36"/>
      <c r="R58" s="4"/>
      <c r="S58" s="4"/>
      <c r="T58" s="4"/>
      <c r="W58" s="4"/>
      <c r="X58" s="4"/>
      <c r="Y58" s="4"/>
      <c r="Z58" s="4"/>
      <c r="AA58" s="4"/>
    </row>
    <row r="59" spans="1:27" s="14" customFormat="1" x14ac:dyDescent="0.2">
      <c r="A59" s="5"/>
      <c r="B59" s="34">
        <v>10</v>
      </c>
      <c r="C59" s="35" t="s">
        <v>20</v>
      </c>
      <c r="D59" s="36"/>
      <c r="F59" s="16"/>
      <c r="G59" s="16"/>
      <c r="H59" s="16"/>
      <c r="I59" s="15"/>
      <c r="K59" s="18"/>
      <c r="L59" s="18"/>
      <c r="M59" s="16"/>
      <c r="N59" s="5"/>
      <c r="O59" s="34">
        <v>10</v>
      </c>
      <c r="P59" s="35" t="s">
        <v>34</v>
      </c>
      <c r="Q59" s="36"/>
      <c r="R59" s="4"/>
      <c r="S59" s="4"/>
      <c r="T59" s="4"/>
      <c r="U59" s="199"/>
      <c r="V59" s="199"/>
      <c r="W59" s="4"/>
      <c r="X59" s="4"/>
      <c r="Y59" s="4"/>
      <c r="Z59" s="4"/>
      <c r="AA59" s="4"/>
    </row>
    <row r="60" spans="1:27" s="14" customFormat="1" x14ac:dyDescent="0.2">
      <c r="A60" s="5"/>
      <c r="B60" s="34">
        <v>11</v>
      </c>
      <c r="C60" s="35" t="s">
        <v>8</v>
      </c>
      <c r="D60" s="36"/>
      <c r="F60" s="16"/>
      <c r="G60" s="16"/>
      <c r="H60" s="16"/>
      <c r="I60" s="15"/>
      <c r="K60" s="18"/>
      <c r="L60" s="18"/>
      <c r="M60" s="16"/>
      <c r="N60" s="5"/>
      <c r="O60" s="34">
        <v>11</v>
      </c>
      <c r="P60" s="35" t="s">
        <v>20</v>
      </c>
      <c r="Q60" s="36"/>
      <c r="R60" s="4"/>
      <c r="S60" s="4"/>
      <c r="T60" s="4"/>
      <c r="U60" s="199"/>
      <c r="V60" s="199"/>
      <c r="W60" s="4"/>
      <c r="X60" s="4"/>
      <c r="Y60" s="4"/>
      <c r="Z60" s="4"/>
      <c r="AA60" s="4"/>
    </row>
    <row r="61" spans="1:27" s="14" customFormat="1" x14ac:dyDescent="0.2">
      <c r="A61" s="5"/>
      <c r="B61" s="34">
        <v>12</v>
      </c>
      <c r="C61" s="35" t="s">
        <v>12</v>
      </c>
      <c r="D61" s="36" t="s">
        <v>41</v>
      </c>
      <c r="F61" s="16"/>
      <c r="G61" s="16"/>
      <c r="H61" s="16"/>
      <c r="I61" s="15"/>
      <c r="K61" s="18"/>
      <c r="L61" s="18"/>
      <c r="M61" s="16"/>
      <c r="N61" s="5"/>
      <c r="O61" s="34">
        <v>12</v>
      </c>
      <c r="P61" s="35" t="s">
        <v>8</v>
      </c>
      <c r="Q61" s="36"/>
      <c r="R61" s="4"/>
      <c r="S61" s="4"/>
      <c r="T61" s="4"/>
      <c r="U61" s="199"/>
      <c r="V61" s="199"/>
      <c r="W61" s="4"/>
      <c r="X61" s="4"/>
      <c r="Y61" s="4"/>
      <c r="Z61" s="4"/>
      <c r="AA61" s="4"/>
    </row>
    <row r="62" spans="1:27" s="14" customFormat="1" x14ac:dyDescent="0.2">
      <c r="A62" s="5"/>
      <c r="B62" s="34">
        <v>13</v>
      </c>
      <c r="C62" s="35"/>
      <c r="D62" s="36"/>
      <c r="F62" s="16"/>
      <c r="G62" s="16"/>
      <c r="H62" s="16"/>
      <c r="I62" s="15"/>
      <c r="K62" s="18"/>
      <c r="L62" s="18"/>
      <c r="M62" s="16"/>
      <c r="N62" s="5"/>
      <c r="O62" s="34">
        <v>13</v>
      </c>
      <c r="P62" s="35" t="s">
        <v>12</v>
      </c>
      <c r="Q62" s="36" t="s">
        <v>41</v>
      </c>
      <c r="R62" s="4"/>
      <c r="S62" s="4"/>
      <c r="T62" s="4"/>
      <c r="U62" s="199"/>
      <c r="V62" s="199"/>
      <c r="W62" s="4"/>
      <c r="X62" s="4"/>
      <c r="Y62" s="4"/>
      <c r="Z62" s="4"/>
      <c r="AA62" s="4"/>
    </row>
    <row r="63" spans="1:27" s="14" customFormat="1" x14ac:dyDescent="0.2">
      <c r="A63" s="5"/>
      <c r="B63" s="34">
        <v>14</v>
      </c>
      <c r="C63" s="35"/>
      <c r="D63" s="36"/>
      <c r="F63" s="16"/>
      <c r="G63" s="16"/>
      <c r="H63" s="16"/>
      <c r="I63" s="15"/>
      <c r="K63" s="18"/>
      <c r="L63" s="18"/>
      <c r="M63" s="16"/>
      <c r="N63" s="5"/>
      <c r="O63" s="34">
        <v>14</v>
      </c>
      <c r="P63" s="35" t="s">
        <v>58</v>
      </c>
      <c r="Q63" s="36"/>
      <c r="R63" s="4"/>
      <c r="S63" s="4"/>
      <c r="T63" s="4"/>
      <c r="U63" s="199"/>
      <c r="V63" s="199"/>
      <c r="W63" s="4"/>
      <c r="X63" s="4"/>
      <c r="Y63" s="4"/>
      <c r="Z63" s="4"/>
      <c r="AA63" s="4"/>
    </row>
    <row r="64" spans="1:27" s="14" customFormat="1" x14ac:dyDescent="0.2">
      <c r="A64" s="5"/>
      <c r="B64" s="34">
        <v>15</v>
      </c>
      <c r="C64" s="35"/>
      <c r="D64" s="36"/>
      <c r="F64" s="16"/>
      <c r="G64" s="16"/>
      <c r="H64" s="16"/>
      <c r="I64" s="15"/>
      <c r="K64" s="18"/>
      <c r="L64" s="18"/>
      <c r="M64" s="16"/>
      <c r="N64" s="5"/>
      <c r="O64" s="34">
        <v>15</v>
      </c>
      <c r="P64" s="35" t="s">
        <v>33</v>
      </c>
      <c r="Q64" s="36"/>
      <c r="R64" s="4"/>
      <c r="S64" s="4"/>
      <c r="T64" s="4"/>
      <c r="U64" s="199"/>
      <c r="V64" s="199"/>
      <c r="W64" s="4"/>
      <c r="X64" s="4"/>
      <c r="Y64" s="4"/>
      <c r="Z64" s="4"/>
      <c r="AA64" s="4"/>
    </row>
    <row r="65" spans="1:27" s="14" customFormat="1" x14ac:dyDescent="0.2">
      <c r="A65" s="5"/>
      <c r="B65" s="34">
        <v>16</v>
      </c>
      <c r="C65" s="35"/>
      <c r="D65" s="36"/>
      <c r="F65" s="16"/>
      <c r="G65" s="16"/>
      <c r="H65" s="16"/>
      <c r="I65" s="15"/>
      <c r="K65" s="18"/>
      <c r="L65" s="18"/>
      <c r="M65" s="16"/>
      <c r="N65" s="5"/>
      <c r="O65" s="34">
        <v>16</v>
      </c>
      <c r="P65" s="35"/>
      <c r="Q65" s="36"/>
      <c r="R65" s="4"/>
      <c r="S65" s="4"/>
      <c r="T65" s="4"/>
      <c r="U65" s="199"/>
      <c r="V65" s="199"/>
      <c r="W65" s="4"/>
      <c r="X65" s="4"/>
      <c r="Y65" s="4"/>
      <c r="Z65" s="4"/>
      <c r="AA65" s="4"/>
    </row>
    <row r="66" spans="1:27" s="14" customFormat="1" x14ac:dyDescent="0.2">
      <c r="A66" s="5"/>
      <c r="B66" s="34">
        <v>17</v>
      </c>
      <c r="C66" s="35"/>
      <c r="D66" s="36"/>
      <c r="F66" s="16"/>
      <c r="G66" s="16"/>
      <c r="H66" s="16"/>
      <c r="I66" s="15"/>
      <c r="K66" s="18"/>
      <c r="L66" s="18"/>
      <c r="M66" s="16"/>
      <c r="N66" s="5"/>
      <c r="O66" s="34">
        <v>17</v>
      </c>
      <c r="P66" s="35"/>
      <c r="Q66" s="36"/>
      <c r="R66" s="4"/>
      <c r="S66" s="4"/>
      <c r="T66" s="4"/>
      <c r="U66" s="199"/>
      <c r="V66" s="199"/>
      <c r="W66" s="4"/>
      <c r="X66" s="4"/>
      <c r="Y66" s="4"/>
      <c r="Z66" s="4"/>
      <c r="AA66" s="4"/>
    </row>
    <row r="67" spans="1:27" s="14" customFormat="1" x14ac:dyDescent="0.2">
      <c r="A67" s="5"/>
      <c r="B67" s="34">
        <v>18</v>
      </c>
      <c r="C67" s="35"/>
      <c r="D67" s="36"/>
      <c r="F67" s="16"/>
      <c r="G67" s="16"/>
      <c r="H67" s="16"/>
      <c r="I67" s="15"/>
      <c r="K67" s="18"/>
      <c r="L67" s="18"/>
      <c r="M67" s="16"/>
      <c r="N67" s="5"/>
      <c r="O67" s="34">
        <v>18</v>
      </c>
      <c r="P67" s="35"/>
      <c r="Q67" s="36"/>
      <c r="R67" s="4"/>
      <c r="S67" s="4"/>
      <c r="T67" s="4"/>
      <c r="U67" s="199"/>
      <c r="V67" s="199"/>
      <c r="W67" s="4"/>
      <c r="X67" s="4"/>
      <c r="Y67" s="4"/>
      <c r="Z67" s="4"/>
      <c r="AA67" s="4"/>
    </row>
    <row r="68" spans="1:27" s="14" customFormat="1" x14ac:dyDescent="0.2">
      <c r="A68" s="5"/>
      <c r="B68" s="34">
        <v>19</v>
      </c>
      <c r="C68" s="35"/>
      <c r="D68" s="36"/>
      <c r="F68" s="16"/>
      <c r="G68" s="16"/>
      <c r="H68" s="16"/>
      <c r="I68" s="15"/>
      <c r="K68" s="18"/>
      <c r="L68" s="18"/>
      <c r="M68" s="16"/>
      <c r="N68" s="5"/>
      <c r="O68" s="34">
        <v>19</v>
      </c>
      <c r="P68" s="35"/>
      <c r="Q68" s="36"/>
      <c r="R68" s="4"/>
      <c r="S68" s="4"/>
      <c r="T68" s="4"/>
      <c r="U68" s="199"/>
      <c r="V68" s="199"/>
      <c r="W68" s="4"/>
      <c r="X68" s="4"/>
      <c r="Y68" s="4"/>
      <c r="Z68" s="4"/>
      <c r="AA68" s="4"/>
    </row>
    <row r="69" spans="1:27" s="14" customFormat="1" x14ac:dyDescent="0.2">
      <c r="A69" s="5"/>
      <c r="B69" s="34">
        <v>20</v>
      </c>
      <c r="C69" s="35"/>
      <c r="D69" s="36"/>
      <c r="F69" s="16"/>
      <c r="G69" s="16"/>
      <c r="H69" s="16"/>
      <c r="I69" s="15"/>
      <c r="K69" s="18"/>
      <c r="L69" s="18"/>
      <c r="M69" s="16"/>
      <c r="N69" s="5"/>
      <c r="O69" s="34">
        <v>20</v>
      </c>
      <c r="P69" s="35"/>
      <c r="Q69" s="36"/>
      <c r="R69" s="4"/>
      <c r="S69" s="4"/>
      <c r="T69" s="4"/>
      <c r="U69" s="199"/>
      <c r="V69" s="199"/>
      <c r="W69" s="4"/>
      <c r="X69" s="4"/>
      <c r="Y69" s="4"/>
      <c r="Z69" s="4"/>
      <c r="AA69" s="4"/>
    </row>
    <row r="70" spans="1:27" s="14" customFormat="1" x14ac:dyDescent="0.2">
      <c r="A70" s="5"/>
      <c r="B70" s="34">
        <v>21</v>
      </c>
      <c r="C70" s="35"/>
      <c r="D70" s="36"/>
      <c r="F70" s="16"/>
      <c r="G70" s="16"/>
      <c r="H70" s="16"/>
      <c r="I70" s="15"/>
      <c r="K70" s="18"/>
      <c r="L70" s="18"/>
      <c r="M70" s="16"/>
      <c r="N70" s="5"/>
      <c r="O70" s="34">
        <v>21</v>
      </c>
      <c r="P70" s="35"/>
      <c r="Q70" s="36"/>
      <c r="R70" s="4"/>
      <c r="S70" s="4"/>
      <c r="T70" s="4"/>
      <c r="U70" s="199"/>
      <c r="V70" s="199"/>
      <c r="W70" s="4"/>
      <c r="X70" s="4"/>
      <c r="Y70" s="4"/>
      <c r="Z70" s="4"/>
      <c r="AA70" s="4"/>
    </row>
    <row r="71" spans="1:27" s="14" customFormat="1" x14ac:dyDescent="0.2">
      <c r="A71" s="5"/>
      <c r="B71" s="34">
        <v>22</v>
      </c>
      <c r="C71" s="35"/>
      <c r="D71" s="36"/>
      <c r="F71" s="16"/>
      <c r="G71" s="16"/>
      <c r="H71" s="16"/>
      <c r="I71" s="15"/>
      <c r="K71" s="18"/>
      <c r="L71" s="18"/>
      <c r="M71" s="16"/>
      <c r="N71" s="5"/>
      <c r="O71" s="34">
        <v>22</v>
      </c>
      <c r="P71" s="35"/>
      <c r="Q71" s="36"/>
      <c r="R71" s="4"/>
      <c r="S71" s="4"/>
      <c r="T71" s="4"/>
      <c r="U71" s="199"/>
      <c r="V71" s="199"/>
      <c r="W71" s="4"/>
      <c r="X71" s="4"/>
      <c r="Y71" s="4"/>
      <c r="Z71" s="4"/>
      <c r="AA71" s="4"/>
    </row>
    <row r="72" spans="1:27" s="14" customFormat="1" x14ac:dyDescent="0.2">
      <c r="A72" s="5"/>
      <c r="B72" s="34">
        <v>23</v>
      </c>
      <c r="C72" s="35"/>
      <c r="D72" s="36"/>
      <c r="F72" s="16"/>
      <c r="G72" s="16"/>
      <c r="H72" s="16"/>
      <c r="I72" s="15"/>
      <c r="K72" s="18"/>
      <c r="L72" s="18"/>
      <c r="M72" s="16"/>
      <c r="N72" s="5"/>
      <c r="O72" s="34">
        <v>23</v>
      </c>
      <c r="P72" s="35"/>
      <c r="Q72" s="36"/>
      <c r="R72" s="4"/>
      <c r="S72" s="4"/>
      <c r="T72" s="4"/>
      <c r="U72" s="199"/>
      <c r="V72" s="199"/>
      <c r="W72" s="4"/>
      <c r="X72" s="4"/>
      <c r="Y72" s="4"/>
      <c r="Z72" s="4"/>
      <c r="AA72" s="4"/>
    </row>
    <row r="73" spans="1:27" s="14" customFormat="1" x14ac:dyDescent="0.2">
      <c r="A73" s="5"/>
      <c r="B73" s="34">
        <v>24</v>
      </c>
      <c r="C73" s="35"/>
      <c r="D73" s="36"/>
      <c r="F73" s="16"/>
      <c r="G73" s="16"/>
      <c r="H73" s="16"/>
      <c r="I73" s="15"/>
      <c r="K73" s="18"/>
      <c r="L73" s="18"/>
      <c r="M73" s="16"/>
      <c r="N73" s="5"/>
      <c r="O73" s="34">
        <v>24</v>
      </c>
      <c r="P73" s="35"/>
      <c r="Q73" s="36"/>
      <c r="R73" s="4"/>
      <c r="S73" s="4"/>
      <c r="T73" s="4"/>
      <c r="U73" s="199"/>
      <c r="V73" s="199"/>
      <c r="W73" s="4"/>
      <c r="X73" s="4"/>
      <c r="Y73" s="4"/>
      <c r="Z73" s="4"/>
      <c r="AA73" s="4"/>
    </row>
    <row r="74" spans="1:27" s="14" customFormat="1" x14ac:dyDescent="0.2">
      <c r="A74" s="5"/>
      <c r="B74" s="34">
        <v>25</v>
      </c>
      <c r="C74" s="35"/>
      <c r="D74" s="36"/>
      <c r="F74" s="16"/>
      <c r="G74" s="16"/>
      <c r="H74" s="16"/>
      <c r="I74" s="15"/>
      <c r="K74" s="18"/>
      <c r="L74" s="18"/>
      <c r="M74" s="16"/>
      <c r="N74" s="5"/>
      <c r="O74" s="34">
        <v>25</v>
      </c>
      <c r="P74" s="35"/>
      <c r="Q74" s="36"/>
      <c r="R74" s="4"/>
      <c r="S74" s="4"/>
      <c r="T74" s="4"/>
      <c r="U74" s="199"/>
      <c r="V74" s="199"/>
      <c r="W74" s="4"/>
      <c r="X74" s="4"/>
      <c r="Y74" s="4"/>
      <c r="Z74" s="4"/>
      <c r="AA74" s="4"/>
    </row>
    <row r="75" spans="1:27" s="14" customFormat="1" x14ac:dyDescent="0.2">
      <c r="A75" s="5"/>
      <c r="B75" s="34">
        <v>26</v>
      </c>
      <c r="C75" s="35"/>
      <c r="D75" s="36"/>
      <c r="F75" s="16"/>
      <c r="G75" s="16"/>
      <c r="H75" s="16"/>
      <c r="I75" s="15"/>
      <c r="K75" s="18"/>
      <c r="L75" s="18"/>
      <c r="M75" s="16"/>
      <c r="N75" s="5"/>
      <c r="O75" s="34">
        <v>26</v>
      </c>
      <c r="P75" s="35"/>
      <c r="Q75" s="36"/>
      <c r="R75" s="4"/>
      <c r="S75" s="4"/>
      <c r="T75" s="4"/>
      <c r="U75" s="199"/>
      <c r="V75" s="199"/>
      <c r="W75" s="4"/>
      <c r="X75" s="4"/>
      <c r="Y75" s="4"/>
      <c r="Z75" s="4"/>
      <c r="AA75" s="4"/>
    </row>
    <row r="76" spans="1:27" s="14" customFormat="1" x14ac:dyDescent="0.2">
      <c r="A76" s="5"/>
      <c r="B76" s="34">
        <v>27</v>
      </c>
      <c r="C76" s="35"/>
      <c r="D76" s="36"/>
      <c r="F76" s="16"/>
      <c r="G76" s="16"/>
      <c r="H76" s="16"/>
      <c r="I76" s="15"/>
      <c r="K76" s="18"/>
      <c r="L76" s="18"/>
      <c r="M76" s="16"/>
      <c r="N76" s="5"/>
      <c r="O76" s="34">
        <v>27</v>
      </c>
      <c r="P76" s="35"/>
      <c r="Q76" s="36"/>
      <c r="R76" s="4"/>
      <c r="S76" s="4"/>
      <c r="T76" s="4"/>
      <c r="U76" s="199"/>
      <c r="V76" s="199"/>
      <c r="W76" s="4"/>
      <c r="X76" s="4"/>
      <c r="Y76" s="4"/>
      <c r="Z76" s="4"/>
      <c r="AA76" s="4"/>
    </row>
    <row r="77" spans="1:27" s="14" customFormat="1" x14ac:dyDescent="0.2">
      <c r="A77" s="5"/>
      <c r="B77" s="34">
        <v>28</v>
      </c>
      <c r="C77" s="35"/>
      <c r="D77" s="36"/>
      <c r="F77" s="16"/>
      <c r="G77" s="16"/>
      <c r="H77" s="16"/>
      <c r="I77" s="15"/>
      <c r="K77" s="18"/>
      <c r="L77" s="18"/>
      <c r="M77" s="16"/>
      <c r="N77" s="5"/>
      <c r="O77" s="34">
        <v>28</v>
      </c>
      <c r="P77" s="35"/>
      <c r="Q77" s="36"/>
      <c r="R77" s="4"/>
      <c r="S77" s="4"/>
      <c r="T77" s="4"/>
      <c r="U77" s="199"/>
      <c r="V77" s="199"/>
      <c r="W77" s="4"/>
      <c r="X77" s="4"/>
      <c r="Y77" s="4"/>
      <c r="Z77" s="4"/>
      <c r="AA77" s="4"/>
    </row>
    <row r="78" spans="1:27" s="14" customFormat="1" x14ac:dyDescent="0.2">
      <c r="A78" s="5"/>
      <c r="B78" s="34">
        <v>29</v>
      </c>
      <c r="C78" s="35"/>
      <c r="D78" s="36"/>
      <c r="F78" s="16"/>
      <c r="G78" s="16"/>
      <c r="H78" s="16"/>
      <c r="I78" s="15"/>
      <c r="K78" s="18"/>
      <c r="L78" s="18"/>
      <c r="M78" s="16"/>
      <c r="N78" s="5"/>
      <c r="O78" s="34">
        <v>29</v>
      </c>
      <c r="P78" s="35"/>
      <c r="Q78" s="36"/>
      <c r="R78" s="4"/>
      <c r="S78" s="4"/>
      <c r="T78" s="4"/>
      <c r="U78" s="199"/>
      <c r="V78" s="199"/>
      <c r="W78" s="4"/>
      <c r="X78" s="4"/>
      <c r="Y78" s="4"/>
      <c r="Z78" s="4"/>
      <c r="AA78" s="4"/>
    </row>
    <row r="79" spans="1:27" s="14" customFormat="1" x14ac:dyDescent="0.2">
      <c r="A79" s="5"/>
      <c r="B79" s="34">
        <v>30</v>
      </c>
      <c r="C79" s="35"/>
      <c r="D79" s="36"/>
      <c r="F79" s="16"/>
      <c r="G79" s="16"/>
      <c r="H79" s="16"/>
      <c r="I79" s="15"/>
      <c r="K79" s="18"/>
      <c r="L79" s="18"/>
      <c r="M79" s="16"/>
      <c r="N79" s="5"/>
      <c r="O79" s="34">
        <v>30</v>
      </c>
      <c r="P79" s="35"/>
      <c r="Q79" s="36"/>
      <c r="R79" s="4"/>
      <c r="S79" s="4"/>
      <c r="T79" s="4"/>
      <c r="U79" s="199"/>
      <c r="V79" s="199"/>
      <c r="W79" s="4"/>
      <c r="X79" s="4"/>
      <c r="Y79" s="4"/>
      <c r="Z79" s="4"/>
      <c r="AA79" s="4"/>
    </row>
    <row r="80" spans="1:27" s="14" customFormat="1" x14ac:dyDescent="0.2">
      <c r="A80" s="5"/>
      <c r="B80" s="34">
        <v>31</v>
      </c>
      <c r="C80" s="35"/>
      <c r="D80" s="36"/>
      <c r="F80" s="16"/>
      <c r="G80" s="16"/>
      <c r="H80" s="16"/>
      <c r="I80" s="15"/>
      <c r="K80" s="18"/>
      <c r="L80" s="18"/>
      <c r="M80" s="16"/>
      <c r="N80" s="5"/>
      <c r="O80" s="34">
        <v>31</v>
      </c>
      <c r="P80" s="35"/>
      <c r="Q80" s="36"/>
      <c r="R80" s="4"/>
      <c r="S80" s="4"/>
      <c r="T80" s="4"/>
      <c r="U80" s="199"/>
      <c r="V80" s="199"/>
      <c r="W80" s="4"/>
      <c r="X80" s="4"/>
      <c r="Y80" s="4"/>
      <c r="Z80" s="4"/>
      <c r="AA80" s="4"/>
    </row>
    <row r="81" spans="1:27" s="14" customFormat="1" x14ac:dyDescent="0.2">
      <c r="A81" s="5"/>
      <c r="B81" s="34">
        <v>32</v>
      </c>
      <c r="C81" s="35"/>
      <c r="D81" s="36"/>
      <c r="F81" s="16"/>
      <c r="G81" s="16"/>
      <c r="H81" s="16"/>
      <c r="I81" s="15"/>
      <c r="K81" s="18"/>
      <c r="L81" s="18"/>
      <c r="M81" s="16"/>
      <c r="N81" s="5"/>
      <c r="O81" s="34">
        <v>32</v>
      </c>
      <c r="P81" s="35"/>
      <c r="Q81" s="36"/>
      <c r="R81" s="4"/>
      <c r="S81" s="4"/>
      <c r="T81" s="4"/>
      <c r="U81" s="199"/>
      <c r="V81" s="199"/>
      <c r="W81" s="4"/>
      <c r="X81" s="4"/>
      <c r="Y81" s="4"/>
      <c r="Z81" s="4"/>
      <c r="AA81" s="4"/>
    </row>
    <row r="82" spans="1:27" s="14" customFormat="1" x14ac:dyDescent="0.2">
      <c r="A82" s="5"/>
      <c r="B82" s="34">
        <v>33</v>
      </c>
      <c r="C82" s="35"/>
      <c r="D82" s="36"/>
      <c r="F82" s="16"/>
      <c r="G82" s="16"/>
      <c r="H82" s="16"/>
      <c r="I82" s="15"/>
      <c r="K82" s="18"/>
      <c r="L82" s="18"/>
      <c r="M82" s="16"/>
      <c r="N82" s="5"/>
      <c r="O82" s="34">
        <v>33</v>
      </c>
      <c r="P82" s="35"/>
      <c r="Q82" s="36"/>
      <c r="R82" s="4"/>
      <c r="S82" s="4"/>
      <c r="T82" s="4"/>
      <c r="U82" s="199"/>
      <c r="V82" s="199"/>
      <c r="W82" s="4"/>
      <c r="X82" s="4"/>
      <c r="Y82" s="4"/>
      <c r="Z82" s="4"/>
      <c r="AA82" s="4"/>
    </row>
    <row r="83" spans="1:27" s="14" customFormat="1" x14ac:dyDescent="0.2">
      <c r="A83" s="5"/>
      <c r="B83" s="34">
        <v>34</v>
      </c>
      <c r="C83" s="35"/>
      <c r="D83" s="36"/>
      <c r="F83" s="16"/>
      <c r="G83" s="16"/>
      <c r="H83" s="16"/>
      <c r="I83" s="15"/>
      <c r="K83" s="18"/>
      <c r="L83" s="18"/>
      <c r="M83" s="16"/>
      <c r="N83" s="5"/>
      <c r="O83" s="34">
        <v>34</v>
      </c>
      <c r="P83" s="35"/>
      <c r="Q83" s="36"/>
      <c r="R83" s="4"/>
      <c r="S83" s="4"/>
      <c r="T83" s="4"/>
      <c r="U83" s="199"/>
      <c r="V83" s="199"/>
      <c r="W83" s="4"/>
      <c r="X83" s="4"/>
      <c r="Y83" s="4"/>
      <c r="Z83" s="4"/>
      <c r="AA83" s="4"/>
    </row>
    <row r="84" spans="1:27" s="14" customFormat="1" x14ac:dyDescent="0.2">
      <c r="A84" s="5"/>
      <c r="B84" s="34">
        <v>35</v>
      </c>
      <c r="C84" s="35"/>
      <c r="D84" s="36"/>
      <c r="F84" s="16"/>
      <c r="G84" s="16"/>
      <c r="H84" s="16"/>
      <c r="I84" s="15"/>
      <c r="K84" s="18"/>
      <c r="L84" s="18"/>
      <c r="M84" s="16"/>
      <c r="N84" s="5"/>
      <c r="O84" s="34">
        <v>35</v>
      </c>
      <c r="P84" s="35"/>
      <c r="Q84" s="36"/>
      <c r="R84" s="4"/>
      <c r="S84" s="4"/>
      <c r="T84" s="4"/>
      <c r="U84" s="199"/>
      <c r="V84" s="199"/>
      <c r="W84" s="4"/>
      <c r="X84" s="4"/>
      <c r="Y84" s="4"/>
      <c r="Z84" s="4"/>
      <c r="AA84" s="4"/>
    </row>
    <row r="85" spans="1:27" s="14" customFormat="1" x14ac:dyDescent="0.2">
      <c r="A85" s="5"/>
      <c r="B85" s="34">
        <v>36</v>
      </c>
      <c r="C85" s="35"/>
      <c r="D85" s="36"/>
      <c r="F85" s="16"/>
      <c r="G85" s="16"/>
      <c r="H85" s="16"/>
      <c r="I85" s="15"/>
      <c r="K85" s="18"/>
      <c r="L85" s="18"/>
      <c r="M85" s="16"/>
      <c r="N85" s="5"/>
      <c r="O85" s="34">
        <v>36</v>
      </c>
      <c r="P85" s="35"/>
      <c r="Q85" s="36"/>
      <c r="R85" s="4"/>
      <c r="S85" s="4"/>
      <c r="T85" s="4"/>
      <c r="U85" s="199"/>
      <c r="V85" s="199"/>
      <c r="W85" s="4"/>
      <c r="X85" s="4"/>
      <c r="Y85" s="4"/>
      <c r="Z85" s="4"/>
      <c r="AA85" s="4"/>
    </row>
    <row r="86" spans="1:27" s="14" customFormat="1" x14ac:dyDescent="0.2">
      <c r="A86" s="5"/>
      <c r="B86" s="34">
        <v>37</v>
      </c>
      <c r="C86" s="35"/>
      <c r="D86" s="36"/>
      <c r="F86" s="16"/>
      <c r="G86" s="16"/>
      <c r="H86" s="16"/>
      <c r="I86" s="15"/>
      <c r="K86" s="18"/>
      <c r="L86" s="18"/>
      <c r="M86" s="16"/>
      <c r="N86" s="5"/>
      <c r="O86" s="34">
        <v>37</v>
      </c>
      <c r="P86" s="35"/>
      <c r="Q86" s="36"/>
      <c r="R86" s="4"/>
      <c r="S86" s="4"/>
      <c r="T86" s="4"/>
      <c r="U86" s="199"/>
      <c r="V86" s="199"/>
      <c r="W86" s="4"/>
      <c r="X86" s="4"/>
      <c r="Y86" s="4"/>
      <c r="Z86" s="4"/>
      <c r="AA86" s="4"/>
    </row>
    <row r="87" spans="1:27" s="14" customFormat="1" x14ac:dyDescent="0.2">
      <c r="A87" s="5"/>
      <c r="B87" s="34">
        <v>38</v>
      </c>
      <c r="C87" s="35"/>
      <c r="D87" s="36"/>
      <c r="F87" s="16"/>
      <c r="G87" s="16"/>
      <c r="H87" s="16"/>
      <c r="I87" s="15"/>
      <c r="K87" s="18"/>
      <c r="L87" s="18"/>
      <c r="M87" s="16"/>
      <c r="N87" s="5"/>
      <c r="O87" s="34">
        <v>38</v>
      </c>
      <c r="P87" s="35"/>
      <c r="Q87" s="36"/>
      <c r="R87" s="4"/>
      <c r="S87" s="4"/>
      <c r="T87" s="4"/>
      <c r="U87" s="199"/>
      <c r="V87" s="199"/>
      <c r="W87" s="4"/>
      <c r="X87" s="4"/>
      <c r="Y87" s="4"/>
      <c r="Z87" s="4"/>
      <c r="AA87" s="4"/>
    </row>
    <row r="88" spans="1:27" s="14" customFormat="1" x14ac:dyDescent="0.2">
      <c r="A88" s="5"/>
      <c r="B88" s="34">
        <v>39</v>
      </c>
      <c r="C88" s="35"/>
      <c r="D88" s="36"/>
      <c r="F88" s="16"/>
      <c r="G88" s="16"/>
      <c r="H88" s="16"/>
      <c r="I88" s="15"/>
      <c r="K88" s="18"/>
      <c r="L88" s="18"/>
      <c r="M88" s="16"/>
      <c r="N88" s="5"/>
      <c r="O88" s="34">
        <v>39</v>
      </c>
      <c r="P88" s="35"/>
      <c r="Q88" s="36"/>
      <c r="R88" s="4"/>
      <c r="S88" s="4"/>
      <c r="T88" s="4"/>
      <c r="U88" s="199"/>
      <c r="V88" s="199"/>
      <c r="W88" s="4"/>
      <c r="X88" s="4"/>
      <c r="Y88" s="4"/>
      <c r="Z88" s="4"/>
      <c r="AA88" s="4"/>
    </row>
    <row r="89" spans="1:27" s="14" customFormat="1" x14ac:dyDescent="0.2">
      <c r="A89" s="5"/>
      <c r="B89" s="34">
        <v>40</v>
      </c>
      <c r="C89" s="35"/>
      <c r="D89" s="36"/>
      <c r="F89" s="16"/>
      <c r="G89" s="16"/>
      <c r="H89" s="16"/>
      <c r="I89" s="15"/>
      <c r="K89" s="18"/>
      <c r="L89" s="18"/>
      <c r="M89" s="16"/>
      <c r="N89" s="5"/>
      <c r="O89" s="34">
        <v>40</v>
      </c>
      <c r="P89" s="35"/>
      <c r="Q89" s="36"/>
      <c r="R89" s="4"/>
      <c r="S89" s="4"/>
      <c r="T89" s="4"/>
      <c r="U89" s="199"/>
      <c r="V89" s="199"/>
      <c r="W89" s="4"/>
      <c r="X89" s="4"/>
      <c r="Y89" s="4"/>
      <c r="Z89" s="4"/>
      <c r="AA89" s="4"/>
    </row>
    <row r="90" spans="1:27" s="14" customFormat="1" x14ac:dyDescent="0.2">
      <c r="A90" s="5"/>
      <c r="B90" s="34">
        <v>41</v>
      </c>
      <c r="C90" s="35"/>
      <c r="D90" s="36"/>
      <c r="F90" s="16"/>
      <c r="G90" s="16"/>
      <c r="H90" s="16"/>
      <c r="I90" s="15"/>
      <c r="K90" s="18"/>
      <c r="L90" s="18"/>
      <c r="M90" s="16"/>
      <c r="N90" s="5"/>
      <c r="O90" s="34">
        <v>41</v>
      </c>
      <c r="P90" s="35"/>
      <c r="Q90" s="36"/>
      <c r="R90" s="4"/>
      <c r="S90" s="4"/>
      <c r="T90" s="4"/>
      <c r="U90" s="199"/>
      <c r="V90" s="199"/>
      <c r="W90" s="4"/>
      <c r="X90" s="4"/>
      <c r="Y90" s="4"/>
      <c r="Z90" s="4"/>
      <c r="AA90" s="4"/>
    </row>
    <row r="91" spans="1:27" s="14" customFormat="1" x14ac:dyDescent="0.2">
      <c r="A91" s="5"/>
      <c r="B91" s="34">
        <v>42</v>
      </c>
      <c r="C91" s="35"/>
      <c r="D91" s="36"/>
      <c r="F91" s="16"/>
      <c r="G91" s="16"/>
      <c r="H91" s="16"/>
      <c r="I91" s="15"/>
      <c r="K91" s="18"/>
      <c r="L91" s="18"/>
      <c r="M91" s="16"/>
      <c r="N91" s="5"/>
      <c r="O91" s="34">
        <v>42</v>
      </c>
      <c r="P91" s="35"/>
      <c r="Q91" s="36"/>
      <c r="R91" s="4"/>
      <c r="S91" s="4"/>
      <c r="T91" s="4"/>
      <c r="U91" s="199"/>
      <c r="V91" s="199"/>
      <c r="W91" s="4"/>
      <c r="X91" s="4"/>
      <c r="Y91" s="4"/>
      <c r="Z91" s="4"/>
      <c r="AA91" s="4"/>
    </row>
    <row r="92" spans="1:27" s="14" customFormat="1" x14ac:dyDescent="0.2">
      <c r="A92" s="5"/>
      <c r="B92" s="34">
        <v>43</v>
      </c>
      <c r="C92" s="35"/>
      <c r="D92" s="36"/>
      <c r="F92" s="16"/>
      <c r="G92" s="16"/>
      <c r="H92" s="16"/>
      <c r="I92" s="15"/>
      <c r="K92" s="18"/>
      <c r="L92" s="18"/>
      <c r="M92" s="16"/>
      <c r="N92" s="5"/>
      <c r="O92" s="34">
        <v>43</v>
      </c>
      <c r="P92" s="35"/>
      <c r="Q92" s="36"/>
      <c r="R92" s="4"/>
      <c r="S92" s="4"/>
      <c r="T92" s="4"/>
      <c r="U92" s="199"/>
      <c r="V92" s="199"/>
      <c r="W92" s="4"/>
      <c r="X92" s="4"/>
      <c r="Y92" s="4"/>
      <c r="Z92" s="4"/>
      <c r="AA92" s="4"/>
    </row>
    <row r="93" spans="1:27" s="14" customFormat="1" x14ac:dyDescent="0.2">
      <c r="A93" s="5"/>
      <c r="B93" s="34">
        <v>44</v>
      </c>
      <c r="C93" s="35"/>
      <c r="D93" s="36"/>
      <c r="F93" s="16"/>
      <c r="G93" s="16"/>
      <c r="H93" s="16"/>
      <c r="I93" s="15"/>
      <c r="K93" s="18"/>
      <c r="L93" s="18"/>
      <c r="M93" s="16"/>
      <c r="N93" s="5"/>
      <c r="O93" s="34">
        <v>44</v>
      </c>
      <c r="P93" s="35"/>
      <c r="Q93" s="36"/>
      <c r="R93" s="4"/>
      <c r="S93" s="4"/>
      <c r="T93" s="4"/>
      <c r="U93" s="199"/>
      <c r="V93" s="199"/>
      <c r="W93" s="4"/>
      <c r="X93" s="4"/>
      <c r="Y93" s="4"/>
      <c r="Z93" s="4"/>
      <c r="AA93" s="4"/>
    </row>
    <row r="94" spans="1:27" s="14" customFormat="1" x14ac:dyDescent="0.2">
      <c r="A94" s="5"/>
      <c r="B94" s="34">
        <v>45</v>
      </c>
      <c r="C94" s="35"/>
      <c r="D94" s="36"/>
      <c r="F94" s="16"/>
      <c r="G94" s="16"/>
      <c r="H94" s="16"/>
      <c r="I94" s="15"/>
      <c r="K94" s="18"/>
      <c r="L94" s="18"/>
      <c r="M94" s="16"/>
      <c r="N94" s="5"/>
      <c r="O94" s="34">
        <v>45</v>
      </c>
      <c r="P94" s="35"/>
      <c r="Q94" s="36"/>
      <c r="R94" s="4"/>
      <c r="S94" s="4"/>
      <c r="T94" s="4"/>
      <c r="U94" s="199"/>
      <c r="V94" s="199"/>
      <c r="W94" s="4"/>
      <c r="X94" s="4"/>
      <c r="Y94" s="4"/>
      <c r="Z94" s="4"/>
      <c r="AA94" s="4"/>
    </row>
    <row r="95" spans="1:27" s="14" customFormat="1" x14ac:dyDescent="0.2">
      <c r="A95" s="5"/>
      <c r="B95" s="34">
        <v>46</v>
      </c>
      <c r="C95" s="35"/>
      <c r="D95" s="36"/>
      <c r="F95" s="16"/>
      <c r="G95" s="16"/>
      <c r="H95" s="16"/>
      <c r="I95" s="15"/>
      <c r="K95" s="18"/>
      <c r="L95" s="18"/>
      <c r="M95" s="16"/>
      <c r="N95" s="5"/>
      <c r="O95" s="34">
        <v>46</v>
      </c>
      <c r="P95" s="35"/>
      <c r="Q95" s="36"/>
      <c r="R95" s="4"/>
      <c r="S95" s="4"/>
      <c r="T95" s="4"/>
      <c r="U95" s="199"/>
      <c r="V95" s="199"/>
      <c r="W95" s="4"/>
      <c r="X95" s="4"/>
      <c r="Y95" s="4"/>
      <c r="Z95" s="4"/>
      <c r="AA95" s="4"/>
    </row>
    <row r="96" spans="1:27" s="14" customFormat="1" x14ac:dyDescent="0.2">
      <c r="A96" s="5"/>
      <c r="B96" s="34">
        <v>47</v>
      </c>
      <c r="C96" s="35"/>
      <c r="D96" s="36"/>
      <c r="F96" s="16"/>
      <c r="G96" s="16"/>
      <c r="H96" s="16"/>
      <c r="I96" s="15"/>
      <c r="K96" s="18"/>
      <c r="L96" s="18"/>
      <c r="M96" s="16"/>
      <c r="N96" s="5"/>
      <c r="O96" s="34">
        <v>47</v>
      </c>
      <c r="P96" s="35"/>
      <c r="Q96" s="36"/>
      <c r="R96" s="4"/>
      <c r="S96" s="4"/>
      <c r="T96" s="4"/>
      <c r="U96" s="199"/>
      <c r="V96" s="199"/>
      <c r="W96" s="4"/>
      <c r="X96" s="4"/>
      <c r="Y96" s="4"/>
      <c r="Z96" s="4"/>
      <c r="AA96" s="4"/>
    </row>
    <row r="97" spans="1:27" s="14" customFormat="1" x14ac:dyDescent="0.2">
      <c r="A97" s="5"/>
      <c r="B97" s="34">
        <v>48</v>
      </c>
      <c r="C97" s="35"/>
      <c r="D97" s="36"/>
      <c r="F97" s="16"/>
      <c r="G97" s="16"/>
      <c r="H97" s="16"/>
      <c r="I97" s="15"/>
      <c r="K97" s="18"/>
      <c r="L97" s="18"/>
      <c r="M97" s="16"/>
      <c r="N97" s="5"/>
      <c r="O97" s="34">
        <v>48</v>
      </c>
      <c r="P97" s="35"/>
      <c r="Q97" s="36"/>
      <c r="R97" s="4"/>
      <c r="S97" s="4"/>
      <c r="T97" s="4"/>
      <c r="U97" s="199"/>
      <c r="V97" s="199"/>
      <c r="W97" s="4"/>
      <c r="X97" s="4"/>
      <c r="Y97" s="4"/>
      <c r="Z97" s="4"/>
      <c r="AA97" s="4"/>
    </row>
    <row r="98" spans="1:27" s="14" customFormat="1" x14ac:dyDescent="0.2">
      <c r="A98" s="5"/>
      <c r="B98" s="34">
        <v>49</v>
      </c>
      <c r="C98" s="35"/>
      <c r="D98" s="36"/>
      <c r="F98" s="16"/>
      <c r="G98" s="16"/>
      <c r="H98" s="16"/>
      <c r="I98" s="15"/>
      <c r="K98" s="18"/>
      <c r="L98" s="18"/>
      <c r="M98" s="16"/>
      <c r="N98" s="5"/>
      <c r="O98" s="34">
        <v>49</v>
      </c>
      <c r="P98" s="35"/>
      <c r="Q98" s="36"/>
      <c r="R98" s="4"/>
      <c r="S98" s="4"/>
      <c r="T98" s="4"/>
      <c r="U98" s="199"/>
      <c r="V98" s="199"/>
      <c r="W98" s="4"/>
      <c r="X98" s="4"/>
      <c r="Y98" s="4"/>
      <c r="Z98" s="4"/>
      <c r="AA98" s="4"/>
    </row>
    <row r="99" spans="1:27" s="14" customFormat="1" x14ac:dyDescent="0.2">
      <c r="A99" s="5"/>
      <c r="B99" s="34">
        <v>50</v>
      </c>
      <c r="C99" s="35"/>
      <c r="D99" s="36"/>
      <c r="F99" s="16"/>
      <c r="G99" s="16"/>
      <c r="H99" s="16"/>
      <c r="I99" s="15"/>
      <c r="K99" s="18"/>
      <c r="L99" s="18"/>
      <c r="M99" s="16"/>
      <c r="N99" s="5"/>
      <c r="O99" s="34">
        <v>50</v>
      </c>
      <c r="P99" s="35"/>
      <c r="Q99" s="36"/>
      <c r="R99" s="4"/>
      <c r="S99" s="4"/>
      <c r="T99" s="4"/>
      <c r="U99" s="199"/>
      <c r="V99" s="199"/>
      <c r="W99" s="4"/>
      <c r="X99" s="4"/>
      <c r="Y99" s="4"/>
      <c r="Z99" s="4"/>
      <c r="AA99" s="4"/>
    </row>
    <row r="100" spans="1:27" s="14" customFormat="1" x14ac:dyDescent="0.2">
      <c r="A100" s="5"/>
      <c r="B100" s="34">
        <v>51</v>
      </c>
      <c r="C100" s="35"/>
      <c r="D100" s="36"/>
      <c r="F100" s="16"/>
      <c r="G100" s="16"/>
      <c r="H100" s="16"/>
      <c r="I100" s="15"/>
      <c r="K100" s="18"/>
      <c r="L100" s="18"/>
      <c r="M100" s="16"/>
      <c r="N100" s="5"/>
      <c r="O100" s="34">
        <v>51</v>
      </c>
      <c r="P100" s="35"/>
      <c r="Q100" s="36"/>
      <c r="R100" s="4"/>
      <c r="S100" s="4"/>
      <c r="T100" s="4"/>
      <c r="U100" s="199"/>
      <c r="V100" s="199"/>
      <c r="W100" s="4"/>
      <c r="X100" s="4"/>
      <c r="Y100" s="4"/>
      <c r="Z100" s="4"/>
      <c r="AA100" s="4"/>
    </row>
    <row r="101" spans="1:27" s="14" customFormat="1" x14ac:dyDescent="0.2">
      <c r="A101" s="5"/>
      <c r="B101" s="34">
        <v>52</v>
      </c>
      <c r="C101" s="35"/>
      <c r="D101" s="36"/>
      <c r="F101" s="16"/>
      <c r="G101" s="16"/>
      <c r="H101" s="16"/>
      <c r="I101" s="15"/>
      <c r="K101" s="18"/>
      <c r="L101" s="18"/>
      <c r="M101" s="16"/>
      <c r="N101" s="5"/>
      <c r="O101" s="34">
        <v>52</v>
      </c>
      <c r="P101" s="35"/>
      <c r="Q101" s="36"/>
      <c r="R101" s="4"/>
      <c r="S101" s="4"/>
      <c r="T101" s="4"/>
      <c r="U101" s="199"/>
      <c r="V101" s="199"/>
      <c r="W101" s="4"/>
      <c r="X101" s="4"/>
      <c r="Y101" s="4"/>
      <c r="Z101" s="4"/>
      <c r="AA101" s="4"/>
    </row>
    <row r="102" spans="1:27" s="14" customFormat="1" x14ac:dyDescent="0.2">
      <c r="A102" s="5"/>
      <c r="B102" s="34">
        <v>53</v>
      </c>
      <c r="C102" s="35"/>
      <c r="D102" s="36"/>
      <c r="F102" s="16"/>
      <c r="G102" s="16"/>
      <c r="H102" s="16"/>
      <c r="I102" s="15"/>
      <c r="K102" s="18"/>
      <c r="L102" s="18"/>
      <c r="M102" s="16"/>
      <c r="N102" s="5"/>
      <c r="O102" s="34">
        <v>53</v>
      </c>
      <c r="P102" s="35"/>
      <c r="Q102" s="36"/>
      <c r="R102" s="4"/>
      <c r="S102" s="4"/>
      <c r="T102" s="4"/>
      <c r="U102" s="199"/>
      <c r="V102" s="199"/>
      <c r="W102" s="4"/>
      <c r="X102" s="4"/>
      <c r="Y102" s="4"/>
      <c r="Z102" s="4"/>
      <c r="AA102" s="4"/>
    </row>
    <row r="103" spans="1:27" s="14" customFormat="1" x14ac:dyDescent="0.2">
      <c r="A103" s="5"/>
      <c r="B103" s="34">
        <v>54</v>
      </c>
      <c r="C103" s="35"/>
      <c r="D103" s="36"/>
      <c r="F103" s="16"/>
      <c r="G103" s="16"/>
      <c r="H103" s="16"/>
      <c r="I103" s="15"/>
      <c r="K103" s="18"/>
      <c r="L103" s="18"/>
      <c r="M103" s="16"/>
      <c r="N103" s="5"/>
      <c r="O103" s="34">
        <v>54</v>
      </c>
      <c r="P103" s="35"/>
      <c r="Q103" s="36"/>
      <c r="R103" s="4"/>
      <c r="S103" s="4"/>
      <c r="T103" s="4"/>
      <c r="U103" s="199"/>
      <c r="V103" s="199"/>
      <c r="W103" s="4"/>
      <c r="X103" s="4"/>
      <c r="Y103" s="4"/>
      <c r="Z103" s="4"/>
      <c r="AA103" s="4"/>
    </row>
    <row r="104" spans="1:27" s="14" customFormat="1" x14ac:dyDescent="0.2">
      <c r="A104" s="5"/>
      <c r="B104" s="34">
        <v>55</v>
      </c>
      <c r="C104" s="35"/>
      <c r="D104" s="36"/>
      <c r="F104" s="16"/>
      <c r="G104" s="16"/>
      <c r="H104" s="16"/>
      <c r="I104" s="15"/>
      <c r="K104" s="18"/>
      <c r="L104" s="18"/>
      <c r="M104" s="16"/>
      <c r="N104" s="5"/>
      <c r="O104" s="34">
        <v>55</v>
      </c>
      <c r="P104" s="35"/>
      <c r="Q104" s="36"/>
      <c r="R104" s="4"/>
      <c r="S104" s="4"/>
      <c r="T104" s="4"/>
      <c r="U104" s="199"/>
      <c r="V104" s="199"/>
      <c r="W104" s="4"/>
      <c r="X104" s="4"/>
      <c r="Y104" s="4"/>
      <c r="Z104" s="4"/>
      <c r="AA104" s="4"/>
    </row>
    <row r="105" spans="1:27" s="14" customFormat="1" x14ac:dyDescent="0.2">
      <c r="A105" s="5"/>
      <c r="B105" s="34">
        <v>56</v>
      </c>
      <c r="C105" s="35"/>
      <c r="D105" s="36"/>
      <c r="F105" s="16"/>
      <c r="G105" s="16"/>
      <c r="H105" s="16"/>
      <c r="I105" s="15"/>
      <c r="K105" s="18"/>
      <c r="L105" s="18"/>
      <c r="M105" s="16"/>
      <c r="N105" s="5"/>
      <c r="O105" s="34">
        <v>56</v>
      </c>
      <c r="P105" s="35"/>
      <c r="Q105" s="36"/>
      <c r="R105" s="4"/>
      <c r="S105" s="4"/>
      <c r="T105" s="4"/>
      <c r="U105" s="199"/>
      <c r="V105" s="199"/>
      <c r="W105" s="4"/>
      <c r="X105" s="4"/>
      <c r="Y105" s="4"/>
      <c r="Z105" s="4"/>
      <c r="AA105" s="4"/>
    </row>
    <row r="106" spans="1:27" s="14" customFormat="1" x14ac:dyDescent="0.2">
      <c r="A106" s="5"/>
      <c r="B106" s="34">
        <v>57</v>
      </c>
      <c r="C106" s="35"/>
      <c r="D106" s="36"/>
      <c r="F106" s="16"/>
      <c r="G106" s="16"/>
      <c r="H106" s="16"/>
      <c r="I106" s="15"/>
      <c r="K106" s="18"/>
      <c r="L106" s="18"/>
      <c r="M106" s="16"/>
      <c r="N106" s="5"/>
      <c r="O106" s="34">
        <v>57</v>
      </c>
      <c r="P106" s="35"/>
      <c r="Q106" s="36"/>
      <c r="R106" s="4"/>
      <c r="S106" s="4"/>
      <c r="T106" s="4"/>
      <c r="U106" s="199"/>
      <c r="V106" s="199"/>
      <c r="W106" s="4"/>
      <c r="X106" s="4"/>
      <c r="Y106" s="4"/>
      <c r="Z106" s="4"/>
      <c r="AA106" s="4"/>
    </row>
    <row r="107" spans="1:27" s="14" customFormat="1" x14ac:dyDescent="0.2">
      <c r="A107" s="5"/>
      <c r="B107" s="34">
        <v>58</v>
      </c>
      <c r="C107" s="35"/>
      <c r="D107" s="36"/>
      <c r="F107" s="16"/>
      <c r="G107" s="16"/>
      <c r="H107" s="16"/>
      <c r="I107" s="15"/>
      <c r="K107" s="18"/>
      <c r="L107" s="18"/>
      <c r="M107" s="16"/>
      <c r="N107" s="5"/>
      <c r="O107" s="34">
        <v>58</v>
      </c>
      <c r="P107" s="35"/>
      <c r="Q107" s="36"/>
      <c r="R107" s="4"/>
      <c r="S107" s="4"/>
      <c r="T107" s="4"/>
      <c r="U107" s="199"/>
      <c r="V107" s="199"/>
      <c r="W107" s="4"/>
      <c r="X107" s="4"/>
      <c r="Y107" s="4"/>
      <c r="Z107" s="4"/>
      <c r="AA107" s="4"/>
    </row>
    <row r="108" spans="1:27" s="14" customFormat="1" x14ac:dyDescent="0.2">
      <c r="A108" s="5"/>
      <c r="B108" s="34">
        <v>59</v>
      </c>
      <c r="C108" s="35"/>
      <c r="D108" s="36"/>
      <c r="F108" s="16"/>
      <c r="G108" s="16"/>
      <c r="H108" s="16"/>
      <c r="I108" s="15"/>
      <c r="K108" s="18"/>
      <c r="L108" s="18"/>
      <c r="M108" s="16"/>
      <c r="N108" s="5"/>
      <c r="O108" s="34">
        <v>59</v>
      </c>
      <c r="P108" s="35"/>
      <c r="Q108" s="36"/>
      <c r="R108" s="4"/>
      <c r="S108" s="4"/>
      <c r="T108" s="4"/>
      <c r="U108" s="199"/>
      <c r="V108" s="199"/>
      <c r="W108" s="4"/>
      <c r="X108" s="4"/>
      <c r="Y108" s="4"/>
      <c r="Z108" s="4"/>
      <c r="AA108" s="4"/>
    </row>
    <row r="109" spans="1:27" s="14" customFormat="1" x14ac:dyDescent="0.2">
      <c r="A109" s="5"/>
      <c r="B109" s="34">
        <v>60</v>
      </c>
      <c r="C109" s="35"/>
      <c r="D109" s="36"/>
      <c r="F109" s="16"/>
      <c r="G109" s="16"/>
      <c r="H109" s="16"/>
      <c r="I109" s="15"/>
      <c r="K109" s="18"/>
      <c r="L109" s="18"/>
      <c r="M109" s="16"/>
      <c r="N109" s="5"/>
      <c r="O109" s="34">
        <v>60</v>
      </c>
      <c r="P109" s="35"/>
      <c r="Q109" s="36"/>
      <c r="R109" s="4"/>
      <c r="S109" s="4"/>
      <c r="T109" s="4"/>
      <c r="U109" s="199"/>
      <c r="V109" s="199"/>
      <c r="W109" s="4"/>
      <c r="X109" s="4"/>
      <c r="Y109" s="4"/>
      <c r="Z109" s="4"/>
      <c r="AA109" s="4"/>
    </row>
    <row r="110" spans="1:27" s="14" customFormat="1" x14ac:dyDescent="0.2">
      <c r="A110" s="5"/>
      <c r="B110" s="34">
        <v>61</v>
      </c>
      <c r="C110" s="35"/>
      <c r="D110" s="36"/>
      <c r="F110" s="16"/>
      <c r="G110" s="16"/>
      <c r="H110" s="16"/>
      <c r="I110" s="15"/>
      <c r="K110" s="18"/>
      <c r="L110" s="18"/>
      <c r="M110" s="16"/>
      <c r="N110" s="5"/>
      <c r="O110" s="34">
        <v>61</v>
      </c>
      <c r="P110" s="35"/>
      <c r="Q110" s="36"/>
      <c r="R110" s="4"/>
      <c r="S110" s="4"/>
      <c r="T110" s="4"/>
      <c r="U110" s="199"/>
      <c r="V110" s="199"/>
      <c r="W110" s="4"/>
      <c r="X110" s="4"/>
      <c r="Y110" s="4"/>
      <c r="Z110" s="4"/>
      <c r="AA110" s="4"/>
    </row>
    <row r="111" spans="1:27" s="14" customFormat="1" x14ac:dyDescent="0.2">
      <c r="A111" s="5"/>
      <c r="B111" s="5">
        <v>62</v>
      </c>
      <c r="C111" s="199"/>
      <c r="D111" s="10"/>
      <c r="F111" s="16"/>
      <c r="G111" s="16"/>
      <c r="H111" s="16"/>
      <c r="I111" s="15"/>
      <c r="K111" s="18"/>
      <c r="L111" s="18"/>
      <c r="M111" s="16"/>
      <c r="N111" s="5"/>
      <c r="O111" s="34">
        <v>62</v>
      </c>
      <c r="P111" s="35"/>
      <c r="Q111" s="36"/>
      <c r="R111" s="4"/>
      <c r="S111" s="4"/>
      <c r="T111" s="4"/>
      <c r="U111" s="199"/>
      <c r="V111" s="199"/>
      <c r="W111" s="4"/>
      <c r="X111" s="4"/>
      <c r="Y111" s="4"/>
      <c r="Z111" s="4"/>
      <c r="AA111" s="4"/>
    </row>
  </sheetData>
  <mergeCells count="110">
    <mergeCell ref="A14:A15"/>
    <mergeCell ref="B14:B15"/>
    <mergeCell ref="O14:O15"/>
    <mergeCell ref="C14:D15"/>
    <mergeCell ref="E1:N1"/>
    <mergeCell ref="A4:A5"/>
    <mergeCell ref="B4:B5"/>
    <mergeCell ref="O4:O5"/>
    <mergeCell ref="A12:A13"/>
    <mergeCell ref="B12:B13"/>
    <mergeCell ref="O12:O13"/>
    <mergeCell ref="A10:A11"/>
    <mergeCell ref="B10:B11"/>
    <mergeCell ref="O10:O11"/>
    <mergeCell ref="A8:A9"/>
    <mergeCell ref="B8:B9"/>
    <mergeCell ref="O8:O9"/>
    <mergeCell ref="A6:A7"/>
    <mergeCell ref="B6:B7"/>
    <mergeCell ref="O6:O7"/>
    <mergeCell ref="C4:D5"/>
    <mergeCell ref="C6:D7"/>
    <mergeCell ref="C8:D9"/>
    <mergeCell ref="C10:D11"/>
    <mergeCell ref="A48:B48"/>
    <mergeCell ref="A24:A25"/>
    <mergeCell ref="B24:B25"/>
    <mergeCell ref="O24:O25"/>
    <mergeCell ref="A34:A35"/>
    <mergeCell ref="B34:B35"/>
    <mergeCell ref="O34:O35"/>
    <mergeCell ref="R34:R35"/>
    <mergeCell ref="A32:A33"/>
    <mergeCell ref="B32:B33"/>
    <mergeCell ref="O32:O33"/>
    <mergeCell ref="R28:R29"/>
    <mergeCell ref="A30:A31"/>
    <mergeCell ref="B30:B31"/>
    <mergeCell ref="O30:O31"/>
    <mergeCell ref="R30:R31"/>
    <mergeCell ref="A28:A29"/>
    <mergeCell ref="B28:B29"/>
    <mergeCell ref="O28:O29"/>
    <mergeCell ref="R32:R33"/>
    <mergeCell ref="R24:R25"/>
    <mergeCell ref="N48:O48"/>
    <mergeCell ref="P47:Q47"/>
    <mergeCell ref="P32:Q33"/>
    <mergeCell ref="R14:R15"/>
    <mergeCell ref="R10:R11"/>
    <mergeCell ref="R4:R5"/>
    <mergeCell ref="P38:Q39"/>
    <mergeCell ref="C23:D23"/>
    <mergeCell ref="P23:Q23"/>
    <mergeCell ref="R36:R37"/>
    <mergeCell ref="C38:C39"/>
    <mergeCell ref="D38:D39"/>
    <mergeCell ref="O38:O39"/>
    <mergeCell ref="R38:R39"/>
    <mergeCell ref="O36:O37"/>
    <mergeCell ref="C36:D37"/>
    <mergeCell ref="P36:Q37"/>
    <mergeCell ref="O26:O27"/>
    <mergeCell ref="R26:R27"/>
    <mergeCell ref="R12:R13"/>
    <mergeCell ref="R6:R7"/>
    <mergeCell ref="R8:R9"/>
    <mergeCell ref="C12:D13"/>
    <mergeCell ref="P24:Q25"/>
    <mergeCell ref="P26:Q27"/>
    <mergeCell ref="P28:Q29"/>
    <mergeCell ref="P30:Q31"/>
    <mergeCell ref="C3:D3"/>
    <mergeCell ref="E22:N22"/>
    <mergeCell ref="P4:Q5"/>
    <mergeCell ref="P6:Q7"/>
    <mergeCell ref="P8:Q9"/>
    <mergeCell ref="P10:Q11"/>
    <mergeCell ref="P12:Q13"/>
    <mergeCell ref="P14:Q15"/>
    <mergeCell ref="P16:Q16"/>
    <mergeCell ref="P3:Q3"/>
    <mergeCell ref="C17:D17"/>
    <mergeCell ref="P34:Q35"/>
    <mergeCell ref="C24:D25"/>
    <mergeCell ref="C26:D27"/>
    <mergeCell ref="C28:D29"/>
    <mergeCell ref="C30:D31"/>
    <mergeCell ref="C32:D33"/>
    <mergeCell ref="C34:D35"/>
    <mergeCell ref="C47:D47"/>
    <mergeCell ref="A43:A44"/>
    <mergeCell ref="B43:B44"/>
    <mergeCell ref="C43:D44"/>
    <mergeCell ref="C40:D40"/>
    <mergeCell ref="A18:A19"/>
    <mergeCell ref="B18:B19"/>
    <mergeCell ref="C18:D19"/>
    <mergeCell ref="A20:A21"/>
    <mergeCell ref="B20:B21"/>
    <mergeCell ref="C20:D21"/>
    <mergeCell ref="A41:A42"/>
    <mergeCell ref="B41:B42"/>
    <mergeCell ref="C41:D42"/>
    <mergeCell ref="A38:A39"/>
    <mergeCell ref="B38:B39"/>
    <mergeCell ref="A36:A37"/>
    <mergeCell ref="B36:B37"/>
    <mergeCell ref="A26:A27"/>
    <mergeCell ref="B26:B27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64" orientation="portrait" r:id="rId1"/>
  <headerFooter alignWithMargins="0"/>
  <rowBreaks count="1" manualBreakCount="1">
    <brk id="4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topLeftCell="B1" zoomScale="120" zoomScaleNormal="120" workbookViewId="0">
      <selection activeCell="G54" sqref="G54"/>
    </sheetView>
  </sheetViews>
  <sheetFormatPr defaultRowHeight="13.5" x14ac:dyDescent="0.15"/>
  <cols>
    <col min="1" max="9" width="10.625" customWidth="1"/>
    <col min="11" max="12" width="9" style="138"/>
  </cols>
  <sheetData>
    <row r="1" spans="1:34" ht="33.75" customHeight="1" x14ac:dyDescent="0.15">
      <c r="A1" s="468" t="s">
        <v>219</v>
      </c>
      <c r="B1" s="469"/>
      <c r="C1" s="469"/>
      <c r="D1" s="469"/>
      <c r="E1" s="469"/>
      <c r="F1" s="469"/>
      <c r="G1" s="469"/>
      <c r="H1" s="469"/>
      <c r="I1" s="469"/>
      <c r="J1" s="134" t="s">
        <v>44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x14ac:dyDescent="0.15">
      <c r="A2" s="470" t="s">
        <v>220</v>
      </c>
      <c r="B2" s="470"/>
      <c r="C2" s="470"/>
      <c r="D2" s="470"/>
      <c r="E2" s="470"/>
      <c r="F2" s="470"/>
      <c r="G2" s="470"/>
      <c r="H2" s="470"/>
      <c r="I2" s="470"/>
      <c r="J2" t="s">
        <v>44</v>
      </c>
    </row>
    <row r="3" spans="1:34" ht="14.25" thickBot="1" x14ac:dyDescent="0.2">
      <c r="A3" s="470" t="s">
        <v>87</v>
      </c>
      <c r="B3" s="470"/>
      <c r="C3" s="470"/>
      <c r="D3" s="470"/>
      <c r="E3" s="470"/>
      <c r="F3" s="470"/>
      <c r="G3" s="470"/>
      <c r="H3" s="470"/>
      <c r="I3" s="470"/>
      <c r="J3" t="s">
        <v>44</v>
      </c>
    </row>
    <row r="4" spans="1:34" ht="14.25" thickBot="1" x14ac:dyDescent="0.2">
      <c r="A4" s="139" t="s">
        <v>13</v>
      </c>
      <c r="B4" s="112"/>
      <c r="C4" s="112"/>
      <c r="D4" s="112"/>
      <c r="E4" s="112"/>
      <c r="F4" s="112"/>
      <c r="G4" s="112"/>
      <c r="H4" s="112"/>
      <c r="I4" s="112"/>
      <c r="J4" t="s">
        <v>44</v>
      </c>
    </row>
    <row r="5" spans="1:34" x14ac:dyDescent="0.15">
      <c r="A5" s="115"/>
      <c r="B5" s="112"/>
      <c r="C5" s="112"/>
      <c r="D5" s="112"/>
      <c r="E5" s="112"/>
      <c r="F5" s="112"/>
      <c r="G5" s="112"/>
      <c r="H5" s="112"/>
      <c r="I5" s="112"/>
      <c r="J5" t="s">
        <v>44</v>
      </c>
    </row>
    <row r="6" spans="1:34" ht="14.25" thickBot="1" x14ac:dyDescent="0.2">
      <c r="A6" s="116" t="s">
        <v>45</v>
      </c>
      <c r="B6" s="112"/>
      <c r="C6" s="112"/>
      <c r="D6" s="112"/>
      <c r="E6" s="112"/>
      <c r="F6" s="112"/>
      <c r="G6" s="112"/>
      <c r="H6" s="112"/>
      <c r="I6" s="112"/>
      <c r="J6" t="s">
        <v>44</v>
      </c>
      <c r="K6" s="175"/>
      <c r="L6" s="175"/>
      <c r="M6" s="176"/>
      <c r="N6" s="176"/>
    </row>
    <row r="7" spans="1:34" s="6" customFormat="1" ht="14.25" thickTop="1" x14ac:dyDescent="0.15">
      <c r="A7" s="117" t="s">
        <v>24</v>
      </c>
      <c r="B7" s="140" t="s">
        <v>46</v>
      </c>
      <c r="C7" s="167" t="s">
        <v>47</v>
      </c>
      <c r="D7" s="141" t="s">
        <v>48</v>
      </c>
      <c r="E7" s="142" t="s">
        <v>49</v>
      </c>
      <c r="F7" s="184" t="s">
        <v>50</v>
      </c>
      <c r="G7" s="184" t="s">
        <v>50</v>
      </c>
      <c r="H7" s="184" t="s">
        <v>52</v>
      </c>
      <c r="I7" s="184" t="s">
        <v>52</v>
      </c>
      <c r="J7" s="6" t="s">
        <v>44</v>
      </c>
      <c r="K7" s="41"/>
      <c r="L7" s="41"/>
      <c r="M7" s="41"/>
      <c r="N7" s="24"/>
      <c r="O7" s="41"/>
      <c r="P7" s="24"/>
      <c r="Q7" s="24"/>
      <c r="R7" s="24"/>
    </row>
    <row r="8" spans="1:34" s="6" customFormat="1" x14ac:dyDescent="0.15">
      <c r="A8" s="117" t="s">
        <v>0</v>
      </c>
      <c r="B8" s="125" t="s">
        <v>461</v>
      </c>
      <c r="C8" s="192" t="s">
        <v>463</v>
      </c>
      <c r="D8" s="125" t="s">
        <v>464</v>
      </c>
      <c r="E8" s="185" t="s">
        <v>465</v>
      </c>
      <c r="F8" s="125" t="s">
        <v>466</v>
      </c>
      <c r="G8" s="125" t="s">
        <v>467</v>
      </c>
      <c r="H8" s="125" t="s">
        <v>468</v>
      </c>
      <c r="I8" s="125" t="s">
        <v>469</v>
      </c>
      <c r="J8" s="6" t="s">
        <v>44</v>
      </c>
      <c r="K8" s="193"/>
      <c r="L8" s="193"/>
      <c r="M8" s="193"/>
      <c r="N8" s="193"/>
      <c r="O8" s="193"/>
      <c r="P8" s="193"/>
      <c r="Q8" s="193"/>
      <c r="R8" s="193"/>
    </row>
    <row r="9" spans="1:34" s="6" customFormat="1" ht="14.25" x14ac:dyDescent="0.15">
      <c r="A9" s="117" t="s">
        <v>1</v>
      </c>
      <c r="B9" s="147" t="s">
        <v>415</v>
      </c>
      <c r="C9" s="168" t="s">
        <v>415</v>
      </c>
      <c r="D9" s="121" t="s">
        <v>407</v>
      </c>
      <c r="E9" s="148" t="s">
        <v>415</v>
      </c>
      <c r="F9" s="120" t="s">
        <v>407</v>
      </c>
      <c r="G9" s="121" t="s">
        <v>407</v>
      </c>
      <c r="H9" s="121" t="s">
        <v>407</v>
      </c>
      <c r="I9" s="121" t="s">
        <v>415</v>
      </c>
      <c r="J9" s="6" t="s">
        <v>44</v>
      </c>
      <c r="K9" s="194"/>
      <c r="L9" s="194"/>
      <c r="M9" s="194"/>
      <c r="N9" s="194"/>
      <c r="O9" s="194"/>
      <c r="P9" s="194"/>
      <c r="Q9" s="194"/>
      <c r="R9" s="194"/>
      <c r="S9" s="3"/>
    </row>
    <row r="10" spans="1:34" s="8" customFormat="1" ht="15" thickBot="1" x14ac:dyDescent="0.2">
      <c r="A10" s="117" t="s">
        <v>25</v>
      </c>
      <c r="B10" s="150" t="s">
        <v>470</v>
      </c>
      <c r="C10" s="162" t="s">
        <v>471</v>
      </c>
      <c r="D10" s="169" t="s">
        <v>472</v>
      </c>
      <c r="E10" s="152" t="s">
        <v>429</v>
      </c>
      <c r="F10" s="153" t="s">
        <v>472</v>
      </c>
      <c r="G10" s="119" t="s">
        <v>473</v>
      </c>
      <c r="H10" s="119" t="s">
        <v>432</v>
      </c>
      <c r="I10" s="119" t="s">
        <v>429</v>
      </c>
      <c r="J10" s="6" t="s">
        <v>44</v>
      </c>
      <c r="K10" s="195"/>
      <c r="L10" s="195"/>
      <c r="M10" s="195"/>
      <c r="N10" s="195"/>
      <c r="O10" s="195"/>
      <c r="P10" s="195"/>
      <c r="Q10" s="195"/>
      <c r="R10" s="195"/>
      <c r="S10" s="3"/>
    </row>
    <row r="11" spans="1:34" s="6" customFormat="1" ht="15" thickTop="1" x14ac:dyDescent="0.15">
      <c r="A11" s="116"/>
      <c r="B11" s="154"/>
      <c r="C11" s="154"/>
      <c r="D11" s="154"/>
      <c r="E11" s="154"/>
      <c r="F11" s="154"/>
      <c r="G11" s="154"/>
      <c r="H11" s="154"/>
      <c r="I11" s="154"/>
      <c r="J11" s="6" t="s">
        <v>44</v>
      </c>
      <c r="K11" s="175"/>
      <c r="L11" s="179"/>
      <c r="M11" s="73"/>
      <c r="N11" s="180"/>
      <c r="O11" s="196"/>
      <c r="P11" s="196"/>
      <c r="Q11" s="197"/>
      <c r="R11" s="196"/>
      <c r="S11" s="3"/>
    </row>
    <row r="12" spans="1:34" s="155" customFormat="1" ht="15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155" t="s">
        <v>44</v>
      </c>
      <c r="K12" s="181"/>
      <c r="L12" s="177"/>
      <c r="M12" s="73"/>
      <c r="N12" s="181"/>
    </row>
    <row r="13" spans="1:34" s="6" customFormat="1" x14ac:dyDescent="0.15">
      <c r="A13" s="115"/>
      <c r="B13" s="112"/>
      <c r="C13" s="112"/>
      <c r="D13" s="112"/>
      <c r="E13" s="112"/>
      <c r="F13" s="112"/>
      <c r="G13" s="112"/>
      <c r="H13" s="112"/>
      <c r="I13" s="112"/>
      <c r="J13" s="6" t="s">
        <v>44</v>
      </c>
      <c r="K13" s="175"/>
      <c r="L13" s="177"/>
      <c r="M13" s="73"/>
      <c r="N13" s="178"/>
    </row>
    <row r="14" spans="1:34" s="6" customFormat="1" ht="14.25" thickBot="1" x14ac:dyDescent="0.2">
      <c r="A14" s="116" t="s">
        <v>54</v>
      </c>
      <c r="B14" s="112"/>
      <c r="C14" s="112"/>
      <c r="D14" s="112"/>
      <c r="E14" s="112"/>
      <c r="F14" s="112"/>
      <c r="G14" s="112"/>
      <c r="H14" s="112"/>
      <c r="I14" s="112"/>
      <c r="J14" s="6" t="s">
        <v>44</v>
      </c>
      <c r="K14" s="175"/>
      <c r="L14" s="179"/>
      <c r="M14" s="73"/>
      <c r="N14" s="178"/>
    </row>
    <row r="15" spans="1:34" s="6" customFormat="1" ht="14.25" thickTop="1" x14ac:dyDescent="0.15">
      <c r="A15" s="117" t="s">
        <v>24</v>
      </c>
      <c r="B15" s="140" t="s">
        <v>46</v>
      </c>
      <c r="C15" s="156" t="s">
        <v>47</v>
      </c>
      <c r="D15" s="141" t="s">
        <v>48</v>
      </c>
      <c r="E15" s="142" t="s">
        <v>49</v>
      </c>
      <c r="F15" s="143" t="s">
        <v>50</v>
      </c>
      <c r="G15" s="23" t="s">
        <v>50</v>
      </c>
      <c r="H15" s="23" t="s">
        <v>50</v>
      </c>
      <c r="I15" s="23" t="s">
        <v>50</v>
      </c>
      <c r="J15" s="6" t="s">
        <v>44</v>
      </c>
      <c r="K15" s="175"/>
      <c r="L15" s="175"/>
      <c r="M15" s="178"/>
      <c r="N15" s="178"/>
    </row>
    <row r="16" spans="1:34" s="6" customFormat="1" x14ac:dyDescent="0.15">
      <c r="A16" s="117" t="s">
        <v>0</v>
      </c>
      <c r="B16" s="145" t="s">
        <v>408</v>
      </c>
      <c r="C16" s="157" t="s">
        <v>409</v>
      </c>
      <c r="D16" s="23" t="s">
        <v>410</v>
      </c>
      <c r="E16" s="146" t="s">
        <v>412</v>
      </c>
      <c r="F16" s="144" t="s">
        <v>414</v>
      </c>
      <c r="G16" s="23" t="s">
        <v>416</v>
      </c>
      <c r="H16" s="23" t="s">
        <v>417</v>
      </c>
      <c r="I16" s="23" t="s">
        <v>419</v>
      </c>
      <c r="J16" s="6" t="s">
        <v>44</v>
      </c>
      <c r="K16" s="138"/>
      <c r="L16" s="138"/>
    </row>
    <row r="17" spans="1:18" s="6" customFormat="1" ht="14.25" thickBot="1" x14ac:dyDescent="0.2">
      <c r="A17" s="117" t="s">
        <v>1</v>
      </c>
      <c r="B17" s="158" t="s">
        <v>407</v>
      </c>
      <c r="C17" s="159" t="s">
        <v>407</v>
      </c>
      <c r="D17" s="159" t="s">
        <v>411</v>
      </c>
      <c r="E17" s="160" t="s">
        <v>413</v>
      </c>
      <c r="F17" s="120" t="s">
        <v>415</v>
      </c>
      <c r="G17" s="120" t="s">
        <v>407</v>
      </c>
      <c r="H17" s="120" t="s">
        <v>418</v>
      </c>
      <c r="I17" s="121" t="s">
        <v>415</v>
      </c>
      <c r="J17" s="6" t="s">
        <v>44</v>
      </c>
      <c r="K17" s="138"/>
      <c r="L17" s="138"/>
    </row>
    <row r="18" spans="1:18" s="155" customFormat="1" ht="15" customHeight="1" thickTop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155" t="s">
        <v>44</v>
      </c>
    </row>
    <row r="19" spans="1:18" s="155" customFormat="1" ht="15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</row>
    <row r="20" spans="1:18" s="155" customFormat="1" ht="15" customHeight="1" thickBot="1" x14ac:dyDescent="0.2">
      <c r="A20" s="116" t="s">
        <v>55</v>
      </c>
      <c r="B20" s="7"/>
      <c r="C20" s="7"/>
      <c r="D20" s="7"/>
      <c r="E20" s="7"/>
      <c r="F20" s="7"/>
      <c r="G20" s="7"/>
      <c r="H20" s="7"/>
      <c r="I20" s="7"/>
    </row>
    <row r="21" spans="1:18" s="155" customFormat="1" ht="15" customHeight="1" thickTop="1" x14ac:dyDescent="0.15">
      <c r="A21" s="117" t="s">
        <v>24</v>
      </c>
      <c r="B21" s="140" t="s">
        <v>46</v>
      </c>
      <c r="C21" s="156" t="s">
        <v>47</v>
      </c>
      <c r="D21" s="141" t="s">
        <v>48</v>
      </c>
      <c r="E21" s="142" t="s">
        <v>49</v>
      </c>
      <c r="F21" s="143" t="s">
        <v>50</v>
      </c>
      <c r="G21" s="23" t="s">
        <v>51</v>
      </c>
      <c r="H21" s="23" t="s">
        <v>52</v>
      </c>
      <c r="I21" s="23" t="s">
        <v>53</v>
      </c>
    </row>
    <row r="22" spans="1:18" s="155" customFormat="1" ht="15" customHeight="1" x14ac:dyDescent="0.15">
      <c r="A22" s="117" t="s">
        <v>1</v>
      </c>
      <c r="B22" s="145" t="s">
        <v>415</v>
      </c>
      <c r="C22" s="157" t="s">
        <v>407</v>
      </c>
      <c r="D22" s="23" t="s">
        <v>431</v>
      </c>
      <c r="E22" s="146" t="s">
        <v>433</v>
      </c>
      <c r="F22" s="144" t="s">
        <v>435</v>
      </c>
      <c r="G22" s="23" t="s">
        <v>437</v>
      </c>
      <c r="H22" s="23" t="s">
        <v>439</v>
      </c>
      <c r="I22" s="23" t="s">
        <v>427</v>
      </c>
    </row>
    <row r="23" spans="1:18" s="155" customFormat="1" ht="15" customHeight="1" thickBot="1" x14ac:dyDescent="0.2">
      <c r="A23" s="161" t="s">
        <v>88</v>
      </c>
      <c r="B23" s="150" t="s">
        <v>429</v>
      </c>
      <c r="C23" s="162" t="s">
        <v>430</v>
      </c>
      <c r="D23" s="162" t="s">
        <v>432</v>
      </c>
      <c r="E23" s="152" t="s">
        <v>434</v>
      </c>
      <c r="F23" s="153" t="s">
        <v>436</v>
      </c>
      <c r="G23" s="119" t="s">
        <v>438</v>
      </c>
      <c r="H23" s="119" t="s">
        <v>440</v>
      </c>
      <c r="I23" s="119" t="s">
        <v>441</v>
      </c>
    </row>
    <row r="24" spans="1:18" s="155" customFormat="1" ht="15" customHeight="1" thickTop="1" x14ac:dyDescent="0.15">
      <c r="A24" s="116"/>
      <c r="B24" s="7"/>
      <c r="C24" s="7"/>
      <c r="D24" s="7"/>
      <c r="E24" s="7"/>
      <c r="F24" s="7"/>
      <c r="G24" s="7"/>
      <c r="H24" s="7"/>
      <c r="I24" s="7"/>
    </row>
    <row r="25" spans="1:18" s="6" customFormat="1" ht="14.25" thickBot="1" x14ac:dyDescent="0.2">
      <c r="A25" s="116" t="s">
        <v>56</v>
      </c>
      <c r="B25" s="7"/>
      <c r="C25" s="7"/>
      <c r="D25" s="7"/>
      <c r="E25" s="7"/>
      <c r="F25" s="41"/>
      <c r="G25" s="41"/>
      <c r="H25" s="7"/>
      <c r="I25" s="7"/>
      <c r="J25" s="6" t="s">
        <v>44</v>
      </c>
      <c r="K25" s="138"/>
      <c r="L25" s="138"/>
    </row>
    <row r="26" spans="1:18" s="6" customFormat="1" ht="14.25" thickTop="1" x14ac:dyDescent="0.15">
      <c r="A26" s="117" t="s">
        <v>24</v>
      </c>
      <c r="B26" s="140" t="s">
        <v>46</v>
      </c>
      <c r="C26" s="156" t="s">
        <v>47</v>
      </c>
      <c r="D26" s="141" t="s">
        <v>48</v>
      </c>
      <c r="E26" s="142" t="s">
        <v>49</v>
      </c>
      <c r="F26" s="143" t="s">
        <v>50</v>
      </c>
      <c r="G26" s="23" t="s">
        <v>50</v>
      </c>
      <c r="H26" s="23" t="s">
        <v>50</v>
      </c>
      <c r="I26" s="23" t="s">
        <v>50</v>
      </c>
      <c r="J26" s="6" t="s">
        <v>44</v>
      </c>
      <c r="K26" s="138"/>
      <c r="L26" s="138"/>
      <c r="M26" s="8"/>
      <c r="N26" s="8"/>
      <c r="O26" s="8"/>
      <c r="P26" s="8"/>
      <c r="Q26" s="8"/>
      <c r="R26" s="8"/>
    </row>
    <row r="27" spans="1:18" s="6" customFormat="1" ht="14.25" thickBot="1" x14ac:dyDescent="0.2">
      <c r="A27" s="117" t="s">
        <v>1</v>
      </c>
      <c r="B27" s="163" t="s">
        <v>490</v>
      </c>
      <c r="C27" s="164" t="s">
        <v>488</v>
      </c>
      <c r="D27" s="165" t="s">
        <v>486</v>
      </c>
      <c r="E27" s="166" t="s">
        <v>483</v>
      </c>
      <c r="F27" s="144" t="s">
        <v>478</v>
      </c>
      <c r="G27" s="23" t="s">
        <v>479</v>
      </c>
      <c r="H27" s="23" t="s">
        <v>480</v>
      </c>
      <c r="I27" s="23" t="s">
        <v>481</v>
      </c>
      <c r="J27" s="6" t="s">
        <v>44</v>
      </c>
      <c r="K27" s="138"/>
      <c r="L27" s="138"/>
    </row>
    <row r="28" spans="1:18" s="155" customFormat="1" ht="15" customHeight="1" thickTop="1" thickBo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155" t="s">
        <v>44</v>
      </c>
    </row>
    <row r="29" spans="1:18" s="6" customFormat="1" ht="14.25" thickBot="1" x14ac:dyDescent="0.2">
      <c r="A29" s="139" t="s">
        <v>89</v>
      </c>
      <c r="B29" s="115"/>
      <c r="C29" s="115"/>
      <c r="D29" s="115"/>
      <c r="E29" s="115"/>
      <c r="F29" s="112"/>
      <c r="G29" s="112"/>
      <c r="H29" s="112"/>
      <c r="I29" s="112"/>
      <c r="J29" s="6" t="s">
        <v>44</v>
      </c>
      <c r="K29" s="138"/>
      <c r="L29" s="138"/>
    </row>
    <row r="30" spans="1:18" s="6" customFormat="1" x14ac:dyDescent="0.15">
      <c r="A30" s="115"/>
      <c r="B30" s="115"/>
      <c r="C30" s="115"/>
      <c r="D30" s="115"/>
      <c r="E30" s="115"/>
      <c r="F30" s="115"/>
      <c r="G30" s="115"/>
      <c r="H30" s="115"/>
      <c r="I30" s="115"/>
      <c r="J30" s="6" t="s">
        <v>44</v>
      </c>
      <c r="K30" s="138"/>
      <c r="L30" s="138"/>
    </row>
    <row r="31" spans="1:18" s="6" customFormat="1" ht="14.25" thickBot="1" x14ac:dyDescent="0.2">
      <c r="A31" s="116" t="s">
        <v>45</v>
      </c>
      <c r="B31" s="115"/>
      <c r="C31" s="115"/>
      <c r="D31" s="115"/>
      <c r="E31" s="115"/>
      <c r="F31" s="115"/>
      <c r="G31" s="115"/>
      <c r="H31" s="115"/>
      <c r="I31" s="115"/>
      <c r="J31" s="6" t="s">
        <v>44</v>
      </c>
      <c r="K31" s="138"/>
      <c r="L31" s="138"/>
    </row>
    <row r="32" spans="1:18" s="6" customFormat="1" ht="14.25" thickTop="1" x14ac:dyDescent="0.15">
      <c r="A32" s="117" t="s">
        <v>24</v>
      </c>
      <c r="B32" s="140" t="s">
        <v>46</v>
      </c>
      <c r="C32" s="141" t="s">
        <v>47</v>
      </c>
      <c r="D32" s="141" t="s">
        <v>48</v>
      </c>
      <c r="E32" s="142" t="s">
        <v>49</v>
      </c>
      <c r="F32" s="143" t="s">
        <v>50</v>
      </c>
      <c r="G32" s="144" t="s">
        <v>50</v>
      </c>
      <c r="H32" s="144" t="s">
        <v>52</v>
      </c>
      <c r="I32" s="144" t="s">
        <v>52</v>
      </c>
      <c r="J32" s="6" t="s">
        <v>44</v>
      </c>
      <c r="K32" s="138"/>
      <c r="L32" s="138"/>
    </row>
    <row r="33" spans="1:19" s="6" customFormat="1" ht="14.25" x14ac:dyDescent="0.15">
      <c r="A33" s="117" t="s">
        <v>0</v>
      </c>
      <c r="B33" s="186" t="s">
        <v>474</v>
      </c>
      <c r="C33" s="127" t="s">
        <v>475</v>
      </c>
      <c r="D33" s="187" t="s">
        <v>422</v>
      </c>
      <c r="E33" s="188" t="s">
        <v>420</v>
      </c>
      <c r="F33" s="187" t="s">
        <v>452</v>
      </c>
      <c r="G33" s="127" t="s">
        <v>454</v>
      </c>
      <c r="H33" s="127" t="s">
        <v>453</v>
      </c>
      <c r="I33" s="127" t="s">
        <v>455</v>
      </c>
      <c r="J33" s="6" t="s">
        <v>44</v>
      </c>
      <c r="K33" s="138"/>
      <c r="L33" s="138"/>
      <c r="M33" s="3"/>
      <c r="N33" s="149"/>
      <c r="O33" s="3"/>
      <c r="P33" s="149"/>
      <c r="Q33" s="149"/>
      <c r="R33" s="3"/>
      <c r="S33" s="3"/>
    </row>
    <row r="34" spans="1:19" s="6" customFormat="1" ht="14.25" x14ac:dyDescent="0.15">
      <c r="A34" s="117" t="s">
        <v>1</v>
      </c>
      <c r="B34" s="189" t="s">
        <v>447</v>
      </c>
      <c r="C34" s="190" t="s">
        <v>435</v>
      </c>
      <c r="D34" s="190" t="s">
        <v>415</v>
      </c>
      <c r="E34" s="191" t="s">
        <v>407</v>
      </c>
      <c r="F34" s="190" t="s">
        <v>415</v>
      </c>
      <c r="G34" s="122" t="s">
        <v>415</v>
      </c>
      <c r="H34" s="122" t="s">
        <v>407</v>
      </c>
      <c r="I34" s="122" t="s">
        <v>445</v>
      </c>
      <c r="J34" s="6" t="s">
        <v>44</v>
      </c>
      <c r="K34" s="138"/>
      <c r="L34" s="138"/>
      <c r="M34" s="3"/>
      <c r="N34" s="149"/>
      <c r="O34" s="3"/>
      <c r="P34" s="3"/>
      <c r="Q34" s="149"/>
      <c r="R34" s="3"/>
      <c r="S34" s="3"/>
    </row>
    <row r="35" spans="1:19" s="8" customFormat="1" ht="15" thickBot="1" x14ac:dyDescent="0.2">
      <c r="A35" s="118" t="s">
        <v>25</v>
      </c>
      <c r="B35" s="150" t="s">
        <v>472</v>
      </c>
      <c r="C35" s="151" t="s">
        <v>476</v>
      </c>
      <c r="D35" s="151" t="s">
        <v>442</v>
      </c>
      <c r="E35" s="152" t="s">
        <v>476</v>
      </c>
      <c r="F35" s="419" t="s">
        <v>380</v>
      </c>
      <c r="G35" s="119" t="s">
        <v>440</v>
      </c>
      <c r="H35" s="119" t="s">
        <v>456</v>
      </c>
      <c r="I35" s="119" t="s">
        <v>457</v>
      </c>
      <c r="J35" s="6" t="s">
        <v>44</v>
      </c>
      <c r="K35" s="138"/>
      <c r="L35" s="138"/>
      <c r="M35" s="3"/>
      <c r="N35" s="149"/>
      <c r="O35" s="3"/>
      <c r="P35" s="149"/>
      <c r="Q35" s="149"/>
      <c r="R35" s="3"/>
      <c r="S35" s="3"/>
    </row>
    <row r="36" spans="1:19" s="8" customFormat="1" ht="15" thickTop="1" x14ac:dyDescent="0.15">
      <c r="A36" s="7"/>
      <c r="B36" s="170"/>
      <c r="C36" s="170"/>
      <c r="D36" s="170"/>
      <c r="E36" s="170"/>
      <c r="F36" s="170"/>
      <c r="G36" s="170"/>
      <c r="H36" s="170"/>
      <c r="I36" s="170"/>
      <c r="J36" s="6"/>
      <c r="K36" s="138"/>
      <c r="L36" s="138"/>
      <c r="M36" s="3"/>
      <c r="N36" s="149"/>
      <c r="O36" s="3"/>
      <c r="P36" s="149"/>
      <c r="Q36" s="149"/>
      <c r="R36" s="3"/>
      <c r="S36" s="3"/>
    </row>
    <row r="37" spans="1:19" s="155" customFormat="1" ht="1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155" t="s">
        <v>44</v>
      </c>
    </row>
    <row r="38" spans="1:19" s="6" customFormat="1" x14ac:dyDescent="0.15">
      <c r="A38" s="115"/>
      <c r="B38" s="112"/>
      <c r="C38" s="112"/>
      <c r="D38" s="112"/>
      <c r="E38" s="112"/>
      <c r="F38" s="112"/>
      <c r="G38" s="112"/>
      <c r="H38" s="112"/>
      <c r="I38" s="112"/>
      <c r="J38" s="6" t="s">
        <v>44</v>
      </c>
      <c r="K38" s="138"/>
      <c r="L38" s="138"/>
    </row>
    <row r="39" spans="1:19" s="6" customFormat="1" ht="14.25" thickBot="1" x14ac:dyDescent="0.2">
      <c r="A39" s="116" t="s">
        <v>54</v>
      </c>
      <c r="B39" s="112"/>
      <c r="C39" s="112"/>
      <c r="D39" s="112"/>
      <c r="E39" s="112"/>
      <c r="F39" s="112"/>
      <c r="G39" s="112"/>
      <c r="H39" s="112"/>
      <c r="I39" s="112"/>
      <c r="J39" s="6" t="s">
        <v>44</v>
      </c>
      <c r="K39" s="175"/>
      <c r="L39" s="175"/>
      <c r="M39" s="178"/>
    </row>
    <row r="40" spans="1:19" s="6" customFormat="1" ht="14.25" thickTop="1" x14ac:dyDescent="0.15">
      <c r="A40" s="117" t="s">
        <v>24</v>
      </c>
      <c r="B40" s="140" t="s">
        <v>46</v>
      </c>
      <c r="C40" s="141" t="s">
        <v>47</v>
      </c>
      <c r="D40" s="156" t="s">
        <v>48</v>
      </c>
      <c r="E40" s="142" t="s">
        <v>49</v>
      </c>
      <c r="F40" s="143" t="s">
        <v>50</v>
      </c>
      <c r="G40" s="23" t="s">
        <v>50</v>
      </c>
      <c r="H40" s="23" t="s">
        <v>50</v>
      </c>
      <c r="I40" s="23" t="s">
        <v>50</v>
      </c>
      <c r="J40" s="171"/>
      <c r="K40" s="179"/>
      <c r="L40" s="73"/>
      <c r="M40" s="178"/>
    </row>
    <row r="41" spans="1:19" s="8" customFormat="1" x14ac:dyDescent="0.15">
      <c r="A41" s="117" t="s">
        <v>0</v>
      </c>
      <c r="B41" s="145" t="s">
        <v>420</v>
      </c>
      <c r="C41" s="157" t="s">
        <v>421</v>
      </c>
      <c r="D41" s="182" t="s">
        <v>422</v>
      </c>
      <c r="E41" s="146" t="s">
        <v>423</v>
      </c>
      <c r="F41" s="144" t="s">
        <v>424</v>
      </c>
      <c r="G41" s="144" t="s">
        <v>425</v>
      </c>
      <c r="H41" s="23" t="s">
        <v>426</v>
      </c>
      <c r="I41" s="23" t="s">
        <v>428</v>
      </c>
      <c r="J41" s="171"/>
      <c r="K41" s="177"/>
      <c r="L41" s="73"/>
      <c r="M41" s="183"/>
    </row>
    <row r="42" spans="1:19" s="6" customFormat="1" ht="14.25" thickBot="1" x14ac:dyDescent="0.2">
      <c r="A42" s="117" t="s">
        <v>1</v>
      </c>
      <c r="B42" s="158" t="s">
        <v>407</v>
      </c>
      <c r="C42" s="172" t="s">
        <v>415</v>
      </c>
      <c r="D42" s="159" t="s">
        <v>415</v>
      </c>
      <c r="E42" s="160" t="s">
        <v>415</v>
      </c>
      <c r="F42" s="120" t="s">
        <v>413</v>
      </c>
      <c r="G42" s="120" t="s">
        <v>407</v>
      </c>
      <c r="H42" s="120" t="s">
        <v>427</v>
      </c>
      <c r="I42" s="120" t="s">
        <v>407</v>
      </c>
      <c r="J42" s="171"/>
      <c r="K42" s="177"/>
      <c r="L42" s="73"/>
      <c r="M42" s="178"/>
    </row>
    <row r="43" spans="1:19" s="155" customFormat="1" ht="15" customHeight="1" thickTop="1" x14ac:dyDescent="0.15">
      <c r="A43" s="48"/>
      <c r="B43" s="48"/>
      <c r="C43" s="48"/>
      <c r="D43" s="48"/>
      <c r="E43" s="48"/>
      <c r="F43" s="48"/>
      <c r="G43" s="48"/>
      <c r="H43" s="48"/>
      <c r="I43" s="48"/>
      <c r="K43" s="179"/>
      <c r="L43" s="73"/>
      <c r="M43" s="181"/>
    </row>
    <row r="44" spans="1:19" s="155" customFormat="1" ht="15" customHeight="1" x14ac:dyDescent="0.15">
      <c r="A44" s="48"/>
      <c r="B44" s="48"/>
      <c r="C44" s="48"/>
      <c r="D44" s="48"/>
      <c r="E44" s="48"/>
      <c r="F44" s="48"/>
      <c r="G44" s="48"/>
      <c r="H44" s="48"/>
      <c r="I44" s="48"/>
      <c r="K44" s="181"/>
      <c r="L44" s="181"/>
      <c r="M44" s="181"/>
    </row>
    <row r="45" spans="1:19" s="155" customFormat="1" ht="15" customHeight="1" thickBot="1" x14ac:dyDescent="0.2">
      <c r="A45" s="116" t="s">
        <v>55</v>
      </c>
      <c r="B45" s="7"/>
      <c r="C45" s="7"/>
      <c r="D45" s="7"/>
      <c r="E45" s="7"/>
      <c r="F45" s="7"/>
      <c r="G45" s="7"/>
      <c r="H45" s="7"/>
      <c r="I45" s="7"/>
      <c r="K45" s="181"/>
      <c r="L45" s="181"/>
      <c r="M45" s="181"/>
    </row>
    <row r="46" spans="1:19" s="155" customFormat="1" ht="15" customHeight="1" thickTop="1" x14ac:dyDescent="0.15">
      <c r="A46" s="117" t="s">
        <v>24</v>
      </c>
      <c r="B46" s="140" t="s">
        <v>46</v>
      </c>
      <c r="C46" s="156" t="s">
        <v>47</v>
      </c>
      <c r="D46" s="141" t="s">
        <v>48</v>
      </c>
      <c r="E46" s="167" t="s">
        <v>49</v>
      </c>
      <c r="F46" s="231" t="s">
        <v>50</v>
      </c>
      <c r="G46" s="23" t="s">
        <v>51</v>
      </c>
      <c r="H46" s="143" t="s">
        <v>52</v>
      </c>
      <c r="I46" s="23" t="s">
        <v>53</v>
      </c>
      <c r="K46" s="181"/>
      <c r="L46" s="181"/>
      <c r="M46" s="181"/>
    </row>
    <row r="47" spans="1:19" s="155" customFormat="1" ht="15" customHeight="1" x14ac:dyDescent="0.15">
      <c r="A47" s="117" t="s">
        <v>1</v>
      </c>
      <c r="B47" s="145" t="s">
        <v>415</v>
      </c>
      <c r="C47" s="157" t="s">
        <v>437</v>
      </c>
      <c r="D47" s="23" t="s">
        <v>444</v>
      </c>
      <c r="E47" s="157" t="s">
        <v>431</v>
      </c>
      <c r="F47" s="145" t="s">
        <v>445</v>
      </c>
      <c r="G47" s="23" t="s">
        <v>447</v>
      </c>
      <c r="H47" s="144"/>
      <c r="I47" s="23"/>
    </row>
    <row r="48" spans="1:19" s="155" customFormat="1" ht="15" customHeight="1" thickBot="1" x14ac:dyDescent="0.2">
      <c r="A48" s="161" t="s">
        <v>88</v>
      </c>
      <c r="B48" s="150" t="s">
        <v>442</v>
      </c>
      <c r="C48" s="162" t="s">
        <v>443</v>
      </c>
      <c r="D48" s="162" t="s">
        <v>441</v>
      </c>
      <c r="E48" s="162" t="s">
        <v>432</v>
      </c>
      <c r="F48" s="232" t="s">
        <v>446</v>
      </c>
      <c r="G48" s="119" t="s">
        <v>448</v>
      </c>
      <c r="H48" s="30"/>
      <c r="I48" s="30"/>
    </row>
    <row r="49" spans="1:18" s="155" customFormat="1" ht="15" customHeight="1" thickTop="1" x14ac:dyDescent="0.15">
      <c r="A49" s="116"/>
      <c r="B49" s="7"/>
      <c r="C49" s="7"/>
      <c r="D49" s="7"/>
      <c r="E49" s="7"/>
      <c r="F49" s="7"/>
      <c r="G49" s="7"/>
      <c r="H49" s="7"/>
      <c r="I49" s="7"/>
    </row>
    <row r="50" spans="1:18" s="6" customFormat="1" ht="14.25" thickBot="1" x14ac:dyDescent="0.2">
      <c r="A50" s="116" t="s">
        <v>56</v>
      </c>
      <c r="B50" s="7"/>
      <c r="C50" s="7"/>
      <c r="D50" s="7"/>
      <c r="E50" s="7"/>
      <c r="F50" s="7"/>
      <c r="G50" s="7"/>
      <c r="H50" s="7"/>
      <c r="I50" s="7"/>
      <c r="J50" s="6" t="s">
        <v>44</v>
      </c>
      <c r="K50" s="138"/>
      <c r="L50" s="138"/>
    </row>
    <row r="51" spans="1:18" s="6" customFormat="1" ht="14.25" thickTop="1" x14ac:dyDescent="0.15">
      <c r="A51" s="117" t="s">
        <v>24</v>
      </c>
      <c r="B51" s="140" t="s">
        <v>46</v>
      </c>
      <c r="C51" s="156" t="s">
        <v>47</v>
      </c>
      <c r="D51" s="141" t="s">
        <v>48</v>
      </c>
      <c r="E51" s="167" t="s">
        <v>49</v>
      </c>
      <c r="F51" s="231" t="s">
        <v>50</v>
      </c>
      <c r="G51" s="23" t="s">
        <v>50</v>
      </c>
      <c r="H51" s="23" t="s">
        <v>50</v>
      </c>
      <c r="I51" s="23" t="s">
        <v>50</v>
      </c>
      <c r="J51" s="6" t="s">
        <v>44</v>
      </c>
      <c r="K51" s="138"/>
      <c r="L51" s="138"/>
      <c r="M51" s="8"/>
      <c r="N51" s="8"/>
      <c r="O51" s="8"/>
      <c r="P51" s="8"/>
      <c r="Q51" s="8"/>
      <c r="R51" s="8"/>
    </row>
    <row r="52" spans="1:18" s="6" customFormat="1" ht="14.25" thickBot="1" x14ac:dyDescent="0.2">
      <c r="A52" s="117" t="s">
        <v>1</v>
      </c>
      <c r="B52" s="163" t="s">
        <v>488</v>
      </c>
      <c r="C52" s="164" t="s">
        <v>489</v>
      </c>
      <c r="D52" s="165" t="s">
        <v>480</v>
      </c>
      <c r="E52" s="164" t="s">
        <v>486</v>
      </c>
      <c r="F52" s="145" t="s">
        <v>482</v>
      </c>
      <c r="G52" s="23" t="s">
        <v>483</v>
      </c>
      <c r="H52" s="144" t="s">
        <v>484</v>
      </c>
      <c r="I52" s="23" t="s">
        <v>479</v>
      </c>
      <c r="J52" s="6" t="s">
        <v>44</v>
      </c>
      <c r="K52" s="138"/>
      <c r="L52" s="138"/>
    </row>
    <row r="53" spans="1:18" s="155" customFormat="1" ht="15" customHeight="1" thickTop="1" x14ac:dyDescent="0.15">
      <c r="J53" s="155" t="s">
        <v>44</v>
      </c>
    </row>
    <row r="54" spans="1:18" x14ac:dyDescent="0.15">
      <c r="B54" t="s">
        <v>524</v>
      </c>
      <c r="I54" s="173"/>
      <c r="J54" t="s">
        <v>44</v>
      </c>
      <c r="M54" s="6"/>
      <c r="O54" s="6"/>
      <c r="Q54" s="6"/>
    </row>
    <row r="55" spans="1:18" x14ac:dyDescent="0.15">
      <c r="M55" s="6"/>
      <c r="O55" s="6"/>
      <c r="Q55" s="6"/>
    </row>
    <row r="56" spans="1:18" x14ac:dyDescent="0.15">
      <c r="M56" s="6"/>
      <c r="O56" s="6"/>
      <c r="Q56" s="6"/>
    </row>
  </sheetData>
  <mergeCells count="3">
    <mergeCell ref="A1:I1"/>
    <mergeCell ref="A2:I2"/>
    <mergeCell ref="A3:I3"/>
  </mergeCells>
  <phoneticPr fontId="3"/>
  <conditionalFormatting sqref="B11:I11 B36:I36 B16">
    <cfRule type="cellIs" dxfId="11" priority="17" stopIfTrue="1" operator="equal">
      <formula>0</formula>
    </cfRule>
  </conditionalFormatting>
  <conditionalFormatting sqref="B41">
    <cfRule type="cellIs" dxfId="10" priority="16" stopIfTrue="1" operator="equal">
      <formula>0</formula>
    </cfRule>
  </conditionalFormatting>
  <conditionalFormatting sqref="L11">
    <cfRule type="cellIs" dxfId="9" priority="11" stopIfTrue="1" operator="equal">
      <formula>0</formula>
    </cfRule>
  </conditionalFormatting>
  <conditionalFormatting sqref="L14">
    <cfRule type="cellIs" dxfId="8" priority="9" stopIfTrue="1" operator="equal">
      <formula>0</formula>
    </cfRule>
  </conditionalFormatting>
  <conditionalFormatting sqref="K40">
    <cfRule type="cellIs" dxfId="7" priority="8" stopIfTrue="1" operator="equal">
      <formula>0</formula>
    </cfRule>
  </conditionalFormatting>
  <conditionalFormatting sqref="K43">
    <cfRule type="cellIs" dxfId="6" priority="7" stopIfTrue="1" operator="equal">
      <formula>0</formula>
    </cfRule>
  </conditionalFormatting>
  <conditionalFormatting sqref="K10:M10 K8:R8 O10:R10 L9:R9">
    <cfRule type="cellIs" dxfId="5" priority="6" stopIfTrue="1" operator="equal">
      <formula>0</formula>
    </cfRule>
  </conditionalFormatting>
  <conditionalFormatting sqref="K9">
    <cfRule type="cellIs" dxfId="4" priority="5" stopIfTrue="1" operator="equal">
      <formula>0</formula>
    </cfRule>
  </conditionalFormatting>
  <conditionalFormatting sqref="B9:H9 B10:D10 F10:H10 C8:E8 G8:H8">
    <cfRule type="cellIs" dxfId="3" priority="4" stopIfTrue="1" operator="equal">
      <formula>0</formula>
    </cfRule>
  </conditionalFormatting>
  <conditionalFormatting sqref="I8:I10">
    <cfRule type="cellIs" dxfId="2" priority="3" stopIfTrue="1" operator="equal">
      <formula>0</formula>
    </cfRule>
  </conditionalFormatting>
  <conditionalFormatting sqref="B35:D35 B33:I33 G35:I35 C34:I34">
    <cfRule type="cellIs" dxfId="1" priority="2" stopIfTrue="1" operator="equal">
      <formula>0</formula>
    </cfRule>
  </conditionalFormatting>
  <conditionalFormatting sqref="B34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女個形R1</vt:lpstr>
      <vt:lpstr>男個形R1</vt:lpstr>
      <vt:lpstr>女子個人形R23</vt:lpstr>
      <vt:lpstr>男子個人形R23</vt:lpstr>
      <vt:lpstr>男子個人組手</vt:lpstr>
      <vt:lpstr>男女団形</vt:lpstr>
      <vt:lpstr>女子個人組手</vt:lpstr>
      <vt:lpstr>男女団体組手</vt:lpstr>
      <vt:lpstr>ﾍﾞｽﾄ8</vt:lpstr>
      <vt:lpstr>ﾍﾞｽﾄ8!Print_Area</vt:lpstr>
      <vt:lpstr>女個形R1!Print_Area</vt:lpstr>
      <vt:lpstr>女子個人形R23!Print_Area</vt:lpstr>
      <vt:lpstr>女子個人組手!Print_Area</vt:lpstr>
      <vt:lpstr>男個形R1!Print_Area</vt:lpstr>
      <vt:lpstr>男子個人形R23!Print_Area</vt:lpstr>
      <vt:lpstr>男子個人組手!Print_Area</vt:lpstr>
      <vt:lpstr>男女団形!Print_Area</vt:lpstr>
      <vt:lpstr>男女団体組手!Print_Area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Windows ユーザー</cp:lastModifiedBy>
  <cp:lastPrinted>2022-05-15T23:54:25Z</cp:lastPrinted>
  <dcterms:created xsi:type="dcterms:W3CDTF">2001-04-26T04:08:50Z</dcterms:created>
  <dcterms:modified xsi:type="dcterms:W3CDTF">2022-05-20T10:34:35Z</dcterms:modified>
</cp:coreProperties>
</file>